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 tabRatio="819" activeTab="4"/>
  </bookViews>
  <sheets>
    <sheet name="QuyCheLuong" sheetId="13" r:id="rId1"/>
    <sheet name="NhanVien" sheetId="30" r:id="rId2"/>
    <sheet name="DoanhSo" sheetId="25" r:id="rId3"/>
    <sheet name="ThuongPhat" sheetId="27" r:id="rId4"/>
    <sheet name="T1" sheetId="1" r:id="rId5"/>
    <sheet name="T2" sheetId="14" r:id="rId6"/>
    <sheet name="T3" sheetId="15" r:id="rId7"/>
    <sheet name="T4" sheetId="16" r:id="rId8"/>
    <sheet name="T5" sheetId="17" r:id="rId9"/>
    <sheet name="T6" sheetId="18" r:id="rId10"/>
    <sheet name="T7" sheetId="19" r:id="rId11"/>
    <sheet name="T8" sheetId="20" r:id="rId12"/>
    <sheet name="T9" sheetId="21" r:id="rId13"/>
    <sheet name="T10" sheetId="22" r:id="rId14"/>
    <sheet name="T11" sheetId="23" r:id="rId15"/>
    <sheet name="T12" sheetId="24" r:id="rId16"/>
  </sheets>
  <definedNames>
    <definedName name="_xlnm._FilterDatabase" localSheetId="2" hidden="1">DoanhSo!$A$2:$I$304</definedName>
    <definedName name="_xlnm._FilterDatabase" localSheetId="1" hidden="1">NhanVien!$A$3:$F$3</definedName>
    <definedName name="_xlnm._FilterDatabase" localSheetId="3" hidden="1">ThuongPhat!$A$2:$H$2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4" l="1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7" i="14"/>
  <c r="U178" i="14"/>
  <c r="U179" i="14"/>
  <c r="U180" i="14"/>
  <c r="U181" i="14"/>
  <c r="U182" i="14"/>
  <c r="U183" i="14"/>
  <c r="U184" i="14"/>
  <c r="U185" i="14"/>
  <c r="U186" i="14"/>
  <c r="U187" i="14"/>
  <c r="U188" i="14"/>
  <c r="U189" i="14"/>
  <c r="U190" i="14"/>
  <c r="U191" i="14"/>
  <c r="U192" i="14"/>
  <c r="U193" i="14"/>
  <c r="U194" i="14"/>
  <c r="U195" i="14"/>
  <c r="U196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240" i="14"/>
  <c r="U241" i="14"/>
  <c r="U242" i="14"/>
  <c r="U243" i="14"/>
  <c r="U244" i="14"/>
  <c r="U245" i="14"/>
  <c r="U246" i="14"/>
  <c r="U247" i="14"/>
  <c r="U248" i="14"/>
  <c r="U249" i="14"/>
  <c r="U250" i="14"/>
  <c r="U251" i="14"/>
  <c r="U252" i="14"/>
  <c r="U253" i="14"/>
  <c r="U254" i="14"/>
  <c r="U255" i="14"/>
  <c r="U256" i="14"/>
  <c r="U257" i="14"/>
  <c r="U258" i="14"/>
  <c r="U259" i="14"/>
  <c r="U260" i="14"/>
  <c r="U261" i="14"/>
  <c r="U262" i="14"/>
  <c r="U263" i="14"/>
  <c r="U264" i="14"/>
  <c r="U265" i="14"/>
  <c r="U266" i="14"/>
  <c r="U267" i="14"/>
  <c r="U268" i="14"/>
  <c r="U269" i="14"/>
  <c r="U270" i="14"/>
  <c r="U271" i="14"/>
  <c r="U272" i="14"/>
  <c r="U273" i="14"/>
  <c r="U274" i="14"/>
  <c r="U275" i="14"/>
  <c r="U276" i="14"/>
  <c r="U277" i="14"/>
  <c r="U278" i="14"/>
  <c r="U279" i="14"/>
  <c r="U280" i="14"/>
  <c r="U281" i="14"/>
  <c r="U282" i="14"/>
  <c r="U283" i="14"/>
  <c r="U284" i="14"/>
  <c r="U285" i="14"/>
  <c r="U286" i="14"/>
  <c r="U287" i="14"/>
  <c r="U288" i="14"/>
  <c r="U289" i="14"/>
  <c r="U290" i="14"/>
  <c r="U291" i="14"/>
  <c r="U292" i="14"/>
  <c r="U293" i="14"/>
  <c r="U294" i="14"/>
  <c r="U295" i="14"/>
  <c r="U296" i="14"/>
  <c r="U297" i="14"/>
  <c r="U298" i="14"/>
  <c r="U299" i="14"/>
  <c r="U300" i="14"/>
  <c r="U301" i="14"/>
  <c r="U302" i="14"/>
  <c r="U303" i="14"/>
  <c r="U304" i="14"/>
  <c r="U305" i="14"/>
  <c r="U306" i="14"/>
  <c r="U307" i="14"/>
  <c r="U308" i="14"/>
  <c r="U309" i="14"/>
  <c r="U310" i="14"/>
  <c r="U311" i="14"/>
  <c r="U312" i="14"/>
  <c r="U313" i="14"/>
  <c r="U314" i="14"/>
  <c r="U315" i="14"/>
  <c r="U316" i="14"/>
  <c r="U317" i="14"/>
  <c r="U318" i="14"/>
  <c r="U319" i="14"/>
  <c r="U320" i="14"/>
  <c r="U321" i="14"/>
  <c r="U322" i="14"/>
  <c r="U323" i="14"/>
  <c r="U324" i="14"/>
  <c r="U325" i="14"/>
  <c r="U326" i="14"/>
  <c r="U327" i="14"/>
  <c r="U328" i="14"/>
  <c r="U329" i="14"/>
  <c r="U330" i="14"/>
  <c r="U331" i="14"/>
  <c r="U332" i="14"/>
  <c r="U333" i="14"/>
  <c r="U334" i="14"/>
  <c r="U335" i="14"/>
  <c r="U336" i="14"/>
  <c r="U337" i="14"/>
  <c r="U338" i="14"/>
  <c r="U339" i="14"/>
  <c r="U340" i="14"/>
  <c r="U341" i="14"/>
  <c r="U342" i="14"/>
  <c r="U343" i="14"/>
  <c r="U344" i="14"/>
  <c r="U345" i="14"/>
  <c r="U346" i="14"/>
  <c r="U347" i="14"/>
  <c r="U348" i="14"/>
  <c r="U349" i="14"/>
  <c r="U350" i="14"/>
  <c r="U351" i="14"/>
  <c r="U352" i="14"/>
  <c r="U353" i="14"/>
  <c r="U354" i="14"/>
  <c r="U355" i="14"/>
  <c r="U356" i="14"/>
  <c r="U357" i="14"/>
  <c r="U358" i="14"/>
  <c r="U359" i="14"/>
  <c r="U360" i="14"/>
  <c r="U361" i="14"/>
  <c r="U362" i="14"/>
  <c r="U363" i="14"/>
  <c r="U364" i="14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U110" i="15"/>
  <c r="U111" i="15"/>
  <c r="U112" i="15"/>
  <c r="U113" i="15"/>
  <c r="U114" i="15"/>
  <c r="U115" i="15"/>
  <c r="U116" i="15"/>
  <c r="U117" i="15"/>
  <c r="U118" i="15"/>
  <c r="U119" i="15"/>
  <c r="U120" i="15"/>
  <c r="U121" i="15"/>
  <c r="U122" i="15"/>
  <c r="U123" i="15"/>
  <c r="U124" i="15"/>
  <c r="U125" i="15"/>
  <c r="U126" i="15"/>
  <c r="U127" i="15"/>
  <c r="U128" i="15"/>
  <c r="U129" i="15"/>
  <c r="U130" i="15"/>
  <c r="U131" i="15"/>
  <c r="U132" i="15"/>
  <c r="U133" i="15"/>
  <c r="U134" i="15"/>
  <c r="U135" i="15"/>
  <c r="U136" i="15"/>
  <c r="U137" i="15"/>
  <c r="U138" i="15"/>
  <c r="U139" i="15"/>
  <c r="U140" i="15"/>
  <c r="U141" i="15"/>
  <c r="U142" i="15"/>
  <c r="U143" i="15"/>
  <c r="U144" i="15"/>
  <c r="U145" i="15"/>
  <c r="U146" i="15"/>
  <c r="U147" i="15"/>
  <c r="U148" i="15"/>
  <c r="U149" i="15"/>
  <c r="U150" i="15"/>
  <c r="U151" i="15"/>
  <c r="U152" i="15"/>
  <c r="U153" i="15"/>
  <c r="U154" i="15"/>
  <c r="U155" i="15"/>
  <c r="U156" i="15"/>
  <c r="U157" i="15"/>
  <c r="U158" i="15"/>
  <c r="U159" i="15"/>
  <c r="U160" i="15"/>
  <c r="U161" i="15"/>
  <c r="U162" i="15"/>
  <c r="U163" i="15"/>
  <c r="U164" i="15"/>
  <c r="U165" i="15"/>
  <c r="U166" i="15"/>
  <c r="U167" i="15"/>
  <c r="U168" i="15"/>
  <c r="U169" i="15"/>
  <c r="U170" i="15"/>
  <c r="U171" i="15"/>
  <c r="U172" i="15"/>
  <c r="U173" i="15"/>
  <c r="U174" i="15"/>
  <c r="U175" i="15"/>
  <c r="U176" i="15"/>
  <c r="U177" i="15"/>
  <c r="U178" i="15"/>
  <c r="U179" i="15"/>
  <c r="U180" i="15"/>
  <c r="U181" i="15"/>
  <c r="U182" i="15"/>
  <c r="U183" i="15"/>
  <c r="U184" i="15"/>
  <c r="U185" i="15"/>
  <c r="U186" i="15"/>
  <c r="U187" i="15"/>
  <c r="U188" i="15"/>
  <c r="U189" i="15"/>
  <c r="U190" i="15"/>
  <c r="U191" i="15"/>
  <c r="U192" i="15"/>
  <c r="U193" i="15"/>
  <c r="U194" i="15"/>
  <c r="U195" i="15"/>
  <c r="U196" i="15"/>
  <c r="U197" i="15"/>
  <c r="U198" i="15"/>
  <c r="U199" i="15"/>
  <c r="U200" i="15"/>
  <c r="U201" i="15"/>
  <c r="U202" i="15"/>
  <c r="U203" i="15"/>
  <c r="U204" i="15"/>
  <c r="U205" i="15"/>
  <c r="U206" i="15"/>
  <c r="U207" i="15"/>
  <c r="U208" i="15"/>
  <c r="U209" i="15"/>
  <c r="U210" i="15"/>
  <c r="U211" i="15"/>
  <c r="U212" i="15"/>
  <c r="U213" i="15"/>
  <c r="U214" i="15"/>
  <c r="U215" i="15"/>
  <c r="U216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63" i="15"/>
  <c r="U264" i="15"/>
  <c r="U265" i="15"/>
  <c r="U266" i="15"/>
  <c r="U267" i="15"/>
  <c r="U268" i="15"/>
  <c r="U269" i="15"/>
  <c r="U270" i="15"/>
  <c r="U271" i="15"/>
  <c r="U272" i="15"/>
  <c r="U273" i="15"/>
  <c r="U274" i="15"/>
  <c r="U275" i="15"/>
  <c r="U276" i="15"/>
  <c r="U277" i="15"/>
  <c r="U278" i="15"/>
  <c r="U279" i="15"/>
  <c r="U280" i="15"/>
  <c r="U281" i="15"/>
  <c r="U282" i="15"/>
  <c r="U283" i="15"/>
  <c r="U284" i="15"/>
  <c r="U285" i="15"/>
  <c r="U286" i="15"/>
  <c r="U287" i="15"/>
  <c r="U288" i="15"/>
  <c r="U289" i="15"/>
  <c r="U290" i="15"/>
  <c r="U291" i="15"/>
  <c r="U292" i="15"/>
  <c r="U293" i="15"/>
  <c r="U294" i="15"/>
  <c r="U295" i="15"/>
  <c r="U296" i="15"/>
  <c r="U297" i="15"/>
  <c r="U298" i="15"/>
  <c r="U299" i="15"/>
  <c r="U300" i="15"/>
  <c r="U301" i="15"/>
  <c r="U302" i="15"/>
  <c r="U303" i="15"/>
  <c r="U304" i="15"/>
  <c r="U305" i="15"/>
  <c r="U306" i="15"/>
  <c r="U307" i="15"/>
  <c r="U308" i="15"/>
  <c r="U309" i="15"/>
  <c r="U310" i="15"/>
  <c r="U311" i="15"/>
  <c r="U312" i="15"/>
  <c r="U313" i="15"/>
  <c r="U314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165" i="16"/>
  <c r="U166" i="16"/>
  <c r="U167" i="16"/>
  <c r="U168" i="16"/>
  <c r="U169" i="16"/>
  <c r="U170" i="16"/>
  <c r="U171" i="16"/>
  <c r="U172" i="16"/>
  <c r="U173" i="16"/>
  <c r="U174" i="16"/>
  <c r="U175" i="16"/>
  <c r="U176" i="16"/>
  <c r="U177" i="16"/>
  <c r="U178" i="16"/>
  <c r="U179" i="16"/>
  <c r="U180" i="16"/>
  <c r="U181" i="16"/>
  <c r="U182" i="16"/>
  <c r="U183" i="16"/>
  <c r="U184" i="16"/>
  <c r="U185" i="16"/>
  <c r="U186" i="16"/>
  <c r="U187" i="16"/>
  <c r="U188" i="16"/>
  <c r="U189" i="16"/>
  <c r="U190" i="16"/>
  <c r="U191" i="16"/>
  <c r="U192" i="16"/>
  <c r="U193" i="16"/>
  <c r="U194" i="16"/>
  <c r="U195" i="16"/>
  <c r="U196" i="16"/>
  <c r="U197" i="16"/>
  <c r="U198" i="16"/>
  <c r="U199" i="16"/>
  <c r="U200" i="16"/>
  <c r="U201" i="16"/>
  <c r="U202" i="16"/>
  <c r="U203" i="16"/>
  <c r="U204" i="16"/>
  <c r="U205" i="16"/>
  <c r="U206" i="16"/>
  <c r="U207" i="16"/>
  <c r="U208" i="16"/>
  <c r="U209" i="16"/>
  <c r="U210" i="16"/>
  <c r="U211" i="16"/>
  <c r="U212" i="16"/>
  <c r="U213" i="16"/>
  <c r="U214" i="16"/>
  <c r="U215" i="16"/>
  <c r="U216" i="16"/>
  <c r="U217" i="16"/>
  <c r="U218" i="16"/>
  <c r="U219" i="16"/>
  <c r="U220" i="16"/>
  <c r="U221" i="16"/>
  <c r="U222" i="16"/>
  <c r="U223" i="16"/>
  <c r="U224" i="16"/>
  <c r="U225" i="16"/>
  <c r="U226" i="16"/>
  <c r="U227" i="16"/>
  <c r="U228" i="16"/>
  <c r="U229" i="16"/>
  <c r="U230" i="16"/>
  <c r="U231" i="16"/>
  <c r="U232" i="16"/>
  <c r="U233" i="16"/>
  <c r="U234" i="16"/>
  <c r="U235" i="16"/>
  <c r="U236" i="16"/>
  <c r="U237" i="16"/>
  <c r="U238" i="16"/>
  <c r="U239" i="16"/>
  <c r="U240" i="16"/>
  <c r="U241" i="16"/>
  <c r="U242" i="16"/>
  <c r="U243" i="16"/>
  <c r="U244" i="16"/>
  <c r="U245" i="16"/>
  <c r="U246" i="16"/>
  <c r="U247" i="16"/>
  <c r="U248" i="16"/>
  <c r="U249" i="16"/>
  <c r="U250" i="16"/>
  <c r="U251" i="16"/>
  <c r="U252" i="16"/>
  <c r="U253" i="16"/>
  <c r="U254" i="16"/>
  <c r="U255" i="16"/>
  <c r="U256" i="16"/>
  <c r="U257" i="16"/>
  <c r="U258" i="16"/>
  <c r="U259" i="16"/>
  <c r="U260" i="16"/>
  <c r="U261" i="16"/>
  <c r="U262" i="16"/>
  <c r="U263" i="16"/>
  <c r="U264" i="16"/>
  <c r="U265" i="16"/>
  <c r="U266" i="16"/>
  <c r="U267" i="16"/>
  <c r="U268" i="16"/>
  <c r="U269" i="16"/>
  <c r="U270" i="16"/>
  <c r="U271" i="16"/>
  <c r="U272" i="16"/>
  <c r="U273" i="16"/>
  <c r="U274" i="16"/>
  <c r="U275" i="16"/>
  <c r="U276" i="16"/>
  <c r="U277" i="16"/>
  <c r="U278" i="16"/>
  <c r="U279" i="16"/>
  <c r="U280" i="16"/>
  <c r="U281" i="16"/>
  <c r="U282" i="16"/>
  <c r="U283" i="16"/>
  <c r="U284" i="16"/>
  <c r="U285" i="16"/>
  <c r="U286" i="16"/>
  <c r="U287" i="16"/>
  <c r="U288" i="16"/>
  <c r="U289" i="16"/>
  <c r="U290" i="16"/>
  <c r="U291" i="16"/>
  <c r="U292" i="16"/>
  <c r="U293" i="16"/>
  <c r="U294" i="16"/>
  <c r="U295" i="16"/>
  <c r="U296" i="16"/>
  <c r="U297" i="16"/>
  <c r="U298" i="16"/>
  <c r="U299" i="16"/>
  <c r="U300" i="16"/>
  <c r="U301" i="16"/>
  <c r="U302" i="16"/>
  <c r="U303" i="16"/>
  <c r="U304" i="16"/>
  <c r="U305" i="16"/>
  <c r="U306" i="16"/>
  <c r="U307" i="16"/>
  <c r="U308" i="16"/>
  <c r="U309" i="16"/>
  <c r="U310" i="16"/>
  <c r="U311" i="16"/>
  <c r="U312" i="16"/>
  <c r="U313" i="16"/>
  <c r="U314" i="16"/>
  <c r="U315" i="16"/>
  <c r="U316" i="16"/>
  <c r="U317" i="16"/>
  <c r="U318" i="16"/>
  <c r="U319" i="16"/>
  <c r="U320" i="16"/>
  <c r="U321" i="16"/>
  <c r="U322" i="16"/>
  <c r="U323" i="16"/>
  <c r="U324" i="16"/>
  <c r="U325" i="16"/>
  <c r="U326" i="16"/>
  <c r="U327" i="16"/>
  <c r="U328" i="16"/>
  <c r="U329" i="16"/>
  <c r="U330" i="16"/>
  <c r="U331" i="16"/>
  <c r="U332" i="16"/>
  <c r="U333" i="16"/>
  <c r="U334" i="16"/>
  <c r="U335" i="16"/>
  <c r="U336" i="16"/>
  <c r="U337" i="16"/>
  <c r="U338" i="16"/>
  <c r="U339" i="16"/>
  <c r="U340" i="16"/>
  <c r="U341" i="16"/>
  <c r="U342" i="16"/>
  <c r="U343" i="16"/>
  <c r="U344" i="16"/>
  <c r="U345" i="16"/>
  <c r="U346" i="16"/>
  <c r="U347" i="16"/>
  <c r="U348" i="16"/>
  <c r="U349" i="16"/>
  <c r="U350" i="16"/>
  <c r="U351" i="16"/>
  <c r="U352" i="16"/>
  <c r="U353" i="16"/>
  <c r="U354" i="16"/>
  <c r="U355" i="16"/>
  <c r="U356" i="16"/>
  <c r="U357" i="16"/>
  <c r="U358" i="16"/>
  <c r="U359" i="16"/>
  <c r="U360" i="16"/>
  <c r="U361" i="16"/>
  <c r="U362" i="16"/>
  <c r="U363" i="16"/>
  <c r="U364" i="16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53" i="17"/>
  <c r="U154" i="17"/>
  <c r="U155" i="17"/>
  <c r="U156" i="17"/>
  <c r="U157" i="17"/>
  <c r="U158" i="17"/>
  <c r="U159" i="17"/>
  <c r="U160" i="17"/>
  <c r="U161" i="17"/>
  <c r="U162" i="17"/>
  <c r="U163" i="17"/>
  <c r="U164" i="17"/>
  <c r="U165" i="17"/>
  <c r="U166" i="17"/>
  <c r="U167" i="17"/>
  <c r="U168" i="17"/>
  <c r="U169" i="17"/>
  <c r="U170" i="17"/>
  <c r="U171" i="17"/>
  <c r="U172" i="17"/>
  <c r="U173" i="17"/>
  <c r="U174" i="17"/>
  <c r="U175" i="17"/>
  <c r="U176" i="17"/>
  <c r="U177" i="17"/>
  <c r="U178" i="17"/>
  <c r="U179" i="17"/>
  <c r="U180" i="17"/>
  <c r="U181" i="17"/>
  <c r="U182" i="17"/>
  <c r="U183" i="17"/>
  <c r="U184" i="17"/>
  <c r="U185" i="17"/>
  <c r="U186" i="17"/>
  <c r="U187" i="17"/>
  <c r="U188" i="17"/>
  <c r="U189" i="17"/>
  <c r="U190" i="17"/>
  <c r="U191" i="17"/>
  <c r="U192" i="17"/>
  <c r="U193" i="17"/>
  <c r="U194" i="17"/>
  <c r="U195" i="17"/>
  <c r="U196" i="17"/>
  <c r="U197" i="17"/>
  <c r="U198" i="17"/>
  <c r="U199" i="17"/>
  <c r="U200" i="17"/>
  <c r="U201" i="17"/>
  <c r="U202" i="17"/>
  <c r="U203" i="17"/>
  <c r="U204" i="17"/>
  <c r="U205" i="17"/>
  <c r="U206" i="17"/>
  <c r="U207" i="17"/>
  <c r="U208" i="17"/>
  <c r="U209" i="17"/>
  <c r="U210" i="17"/>
  <c r="U211" i="17"/>
  <c r="U212" i="17"/>
  <c r="U213" i="17"/>
  <c r="U214" i="17"/>
  <c r="U215" i="17"/>
  <c r="U216" i="17"/>
  <c r="U217" i="17"/>
  <c r="U218" i="17"/>
  <c r="U219" i="17"/>
  <c r="U220" i="17"/>
  <c r="U221" i="17"/>
  <c r="U222" i="17"/>
  <c r="U223" i="17"/>
  <c r="U224" i="17"/>
  <c r="U225" i="17"/>
  <c r="U226" i="17"/>
  <c r="U227" i="17"/>
  <c r="U228" i="17"/>
  <c r="U229" i="17"/>
  <c r="U230" i="17"/>
  <c r="U231" i="17"/>
  <c r="U232" i="17"/>
  <c r="U233" i="17"/>
  <c r="U234" i="17"/>
  <c r="U235" i="17"/>
  <c r="U236" i="17"/>
  <c r="U237" i="17"/>
  <c r="U238" i="17"/>
  <c r="U239" i="17"/>
  <c r="U240" i="17"/>
  <c r="U241" i="17"/>
  <c r="U242" i="17"/>
  <c r="U243" i="17"/>
  <c r="U244" i="17"/>
  <c r="U245" i="17"/>
  <c r="U246" i="17"/>
  <c r="U247" i="17"/>
  <c r="U248" i="17"/>
  <c r="U249" i="17"/>
  <c r="U250" i="17"/>
  <c r="U251" i="17"/>
  <c r="U252" i="17"/>
  <c r="U253" i="17"/>
  <c r="U254" i="17"/>
  <c r="U255" i="17"/>
  <c r="U256" i="17"/>
  <c r="U257" i="17"/>
  <c r="U258" i="17"/>
  <c r="U259" i="17"/>
  <c r="U260" i="17"/>
  <c r="U261" i="17"/>
  <c r="U262" i="17"/>
  <c r="U263" i="17"/>
  <c r="U264" i="17"/>
  <c r="U265" i="17"/>
  <c r="U266" i="17"/>
  <c r="U267" i="17"/>
  <c r="U268" i="17"/>
  <c r="U269" i="17"/>
  <c r="U270" i="17"/>
  <c r="U271" i="17"/>
  <c r="U272" i="17"/>
  <c r="U273" i="17"/>
  <c r="U274" i="17"/>
  <c r="U275" i="17"/>
  <c r="U276" i="17"/>
  <c r="U277" i="17"/>
  <c r="U278" i="17"/>
  <c r="U279" i="17"/>
  <c r="U280" i="17"/>
  <c r="U281" i="17"/>
  <c r="U282" i="17"/>
  <c r="U283" i="17"/>
  <c r="U284" i="17"/>
  <c r="U285" i="17"/>
  <c r="U286" i="17"/>
  <c r="U287" i="17"/>
  <c r="U288" i="17"/>
  <c r="U289" i="17"/>
  <c r="U290" i="17"/>
  <c r="U291" i="17"/>
  <c r="U292" i="17"/>
  <c r="U293" i="17"/>
  <c r="U294" i="17"/>
  <c r="U295" i="17"/>
  <c r="U296" i="17"/>
  <c r="U297" i="17"/>
  <c r="U298" i="17"/>
  <c r="U299" i="17"/>
  <c r="U300" i="17"/>
  <c r="U301" i="17"/>
  <c r="U302" i="17"/>
  <c r="U303" i="17"/>
  <c r="U304" i="17"/>
  <c r="U305" i="17"/>
  <c r="U306" i="17"/>
  <c r="U307" i="17"/>
  <c r="U308" i="17"/>
  <c r="U309" i="17"/>
  <c r="U310" i="17"/>
  <c r="U311" i="17"/>
  <c r="U312" i="17"/>
  <c r="U313" i="17"/>
  <c r="U314" i="17"/>
  <c r="U315" i="17"/>
  <c r="U316" i="17"/>
  <c r="U317" i="17"/>
  <c r="U318" i="17"/>
  <c r="U319" i="17"/>
  <c r="U320" i="17"/>
  <c r="U321" i="17"/>
  <c r="U322" i="17"/>
  <c r="U323" i="17"/>
  <c r="U324" i="17"/>
  <c r="U325" i="17"/>
  <c r="U326" i="17"/>
  <c r="U327" i="17"/>
  <c r="U328" i="17"/>
  <c r="U329" i="17"/>
  <c r="U330" i="17"/>
  <c r="U331" i="17"/>
  <c r="U332" i="17"/>
  <c r="U333" i="17"/>
  <c r="U334" i="17"/>
  <c r="U335" i="17"/>
  <c r="U336" i="17"/>
  <c r="U337" i="17"/>
  <c r="U338" i="17"/>
  <c r="U339" i="17"/>
  <c r="U340" i="17"/>
  <c r="U341" i="17"/>
  <c r="U342" i="17"/>
  <c r="U343" i="17"/>
  <c r="U344" i="17"/>
  <c r="U345" i="17"/>
  <c r="U346" i="17"/>
  <c r="U347" i="17"/>
  <c r="U348" i="17"/>
  <c r="U349" i="17"/>
  <c r="U350" i="17"/>
  <c r="U351" i="17"/>
  <c r="U352" i="17"/>
  <c r="U353" i="17"/>
  <c r="U354" i="17"/>
  <c r="U355" i="17"/>
  <c r="U356" i="17"/>
  <c r="U357" i="17"/>
  <c r="U358" i="17"/>
  <c r="U359" i="17"/>
  <c r="U360" i="17"/>
  <c r="U361" i="17"/>
  <c r="U362" i="17"/>
  <c r="U363" i="17"/>
  <c r="U364" i="17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U180" i="18"/>
  <c r="U181" i="18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U240" i="18"/>
  <c r="U241" i="18"/>
  <c r="U242" i="18"/>
  <c r="U243" i="18"/>
  <c r="U244" i="18"/>
  <c r="U245" i="18"/>
  <c r="U246" i="18"/>
  <c r="U247" i="18"/>
  <c r="U248" i="18"/>
  <c r="U249" i="18"/>
  <c r="U250" i="18"/>
  <c r="U251" i="18"/>
  <c r="U252" i="18"/>
  <c r="U253" i="18"/>
  <c r="U254" i="18"/>
  <c r="U255" i="18"/>
  <c r="U256" i="18"/>
  <c r="U257" i="18"/>
  <c r="U258" i="18"/>
  <c r="U259" i="18"/>
  <c r="U260" i="18"/>
  <c r="U261" i="18"/>
  <c r="U262" i="18"/>
  <c r="U263" i="18"/>
  <c r="U264" i="18"/>
  <c r="U265" i="18"/>
  <c r="U266" i="18"/>
  <c r="U267" i="18"/>
  <c r="U268" i="18"/>
  <c r="U269" i="18"/>
  <c r="U270" i="18"/>
  <c r="U271" i="18"/>
  <c r="U272" i="18"/>
  <c r="U273" i="18"/>
  <c r="U274" i="18"/>
  <c r="U275" i="18"/>
  <c r="U276" i="18"/>
  <c r="U277" i="18"/>
  <c r="U278" i="18"/>
  <c r="U279" i="18"/>
  <c r="U280" i="18"/>
  <c r="U281" i="18"/>
  <c r="U282" i="18"/>
  <c r="U283" i="18"/>
  <c r="U284" i="18"/>
  <c r="U285" i="18"/>
  <c r="U286" i="18"/>
  <c r="U287" i="18"/>
  <c r="U288" i="18"/>
  <c r="U289" i="18"/>
  <c r="U290" i="18"/>
  <c r="U291" i="18"/>
  <c r="U292" i="18"/>
  <c r="U293" i="18"/>
  <c r="U294" i="18"/>
  <c r="U295" i="18"/>
  <c r="U296" i="18"/>
  <c r="U297" i="18"/>
  <c r="U298" i="18"/>
  <c r="U299" i="18"/>
  <c r="U300" i="18"/>
  <c r="U301" i="18"/>
  <c r="U302" i="18"/>
  <c r="U303" i="18"/>
  <c r="U304" i="18"/>
  <c r="U305" i="18"/>
  <c r="U306" i="18"/>
  <c r="U307" i="18"/>
  <c r="U308" i="18"/>
  <c r="U309" i="18"/>
  <c r="U310" i="18"/>
  <c r="U311" i="18"/>
  <c r="U312" i="18"/>
  <c r="U313" i="18"/>
  <c r="U314" i="18"/>
  <c r="U315" i="18"/>
  <c r="U316" i="18"/>
  <c r="U317" i="18"/>
  <c r="U318" i="18"/>
  <c r="U319" i="18"/>
  <c r="U320" i="18"/>
  <c r="U321" i="18"/>
  <c r="U322" i="18"/>
  <c r="U323" i="18"/>
  <c r="U324" i="18"/>
  <c r="U325" i="18"/>
  <c r="U326" i="18"/>
  <c r="U327" i="18"/>
  <c r="U328" i="18"/>
  <c r="U329" i="18"/>
  <c r="U330" i="18"/>
  <c r="U331" i="18"/>
  <c r="U332" i="18"/>
  <c r="U333" i="18"/>
  <c r="U334" i="18"/>
  <c r="U335" i="18"/>
  <c r="U336" i="18"/>
  <c r="U337" i="18"/>
  <c r="U338" i="18"/>
  <c r="U339" i="18"/>
  <c r="U340" i="18"/>
  <c r="U341" i="18"/>
  <c r="U342" i="18"/>
  <c r="U343" i="18"/>
  <c r="U344" i="18"/>
  <c r="U345" i="18"/>
  <c r="U346" i="18"/>
  <c r="U347" i="18"/>
  <c r="U348" i="18"/>
  <c r="U349" i="18"/>
  <c r="U350" i="18"/>
  <c r="U351" i="18"/>
  <c r="U352" i="18"/>
  <c r="U353" i="18"/>
  <c r="U354" i="18"/>
  <c r="U355" i="18"/>
  <c r="U356" i="18"/>
  <c r="U357" i="18"/>
  <c r="U358" i="18"/>
  <c r="U359" i="18"/>
  <c r="U360" i="18"/>
  <c r="U361" i="18"/>
  <c r="U362" i="18"/>
  <c r="U363" i="18"/>
  <c r="U364" i="18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U240" i="19"/>
  <c r="U241" i="19"/>
  <c r="U242" i="19"/>
  <c r="U243" i="19"/>
  <c r="U244" i="19"/>
  <c r="U245" i="19"/>
  <c r="U246" i="19"/>
  <c r="U247" i="19"/>
  <c r="U248" i="19"/>
  <c r="U249" i="19"/>
  <c r="U250" i="19"/>
  <c r="U251" i="19"/>
  <c r="U252" i="19"/>
  <c r="U253" i="19"/>
  <c r="U254" i="19"/>
  <c r="U255" i="19"/>
  <c r="U256" i="19"/>
  <c r="U257" i="19"/>
  <c r="U258" i="19"/>
  <c r="U259" i="19"/>
  <c r="U260" i="19"/>
  <c r="U261" i="19"/>
  <c r="U262" i="19"/>
  <c r="U263" i="19"/>
  <c r="U264" i="19"/>
  <c r="U265" i="19"/>
  <c r="U266" i="19"/>
  <c r="U267" i="19"/>
  <c r="U268" i="19"/>
  <c r="U269" i="19"/>
  <c r="U270" i="19"/>
  <c r="U271" i="19"/>
  <c r="U272" i="19"/>
  <c r="U273" i="19"/>
  <c r="U274" i="19"/>
  <c r="U275" i="19"/>
  <c r="U276" i="19"/>
  <c r="U277" i="19"/>
  <c r="U278" i="19"/>
  <c r="U279" i="19"/>
  <c r="U280" i="19"/>
  <c r="U281" i="19"/>
  <c r="U282" i="19"/>
  <c r="U283" i="19"/>
  <c r="U284" i="19"/>
  <c r="U285" i="19"/>
  <c r="U286" i="19"/>
  <c r="U287" i="19"/>
  <c r="U288" i="19"/>
  <c r="U289" i="19"/>
  <c r="U290" i="19"/>
  <c r="U291" i="19"/>
  <c r="U292" i="19"/>
  <c r="U293" i="19"/>
  <c r="U294" i="19"/>
  <c r="U295" i="19"/>
  <c r="U296" i="19"/>
  <c r="U297" i="19"/>
  <c r="U298" i="19"/>
  <c r="U299" i="19"/>
  <c r="U300" i="19"/>
  <c r="U301" i="19"/>
  <c r="U302" i="19"/>
  <c r="U303" i="19"/>
  <c r="U304" i="19"/>
  <c r="U305" i="19"/>
  <c r="U306" i="19"/>
  <c r="U307" i="19"/>
  <c r="U308" i="19"/>
  <c r="U309" i="19"/>
  <c r="U310" i="19"/>
  <c r="U311" i="19"/>
  <c r="U312" i="19"/>
  <c r="U313" i="19"/>
  <c r="U314" i="19"/>
  <c r="U315" i="19"/>
  <c r="U316" i="19"/>
  <c r="U317" i="19"/>
  <c r="U318" i="19"/>
  <c r="U319" i="19"/>
  <c r="U320" i="19"/>
  <c r="U321" i="19"/>
  <c r="U322" i="19"/>
  <c r="U323" i="19"/>
  <c r="U324" i="19"/>
  <c r="U325" i="19"/>
  <c r="U326" i="19"/>
  <c r="U327" i="19"/>
  <c r="U328" i="19"/>
  <c r="U329" i="19"/>
  <c r="U330" i="19"/>
  <c r="U331" i="19"/>
  <c r="U332" i="19"/>
  <c r="U333" i="19"/>
  <c r="U334" i="19"/>
  <c r="U335" i="19"/>
  <c r="U336" i="19"/>
  <c r="U337" i="19"/>
  <c r="U338" i="19"/>
  <c r="U339" i="19"/>
  <c r="U340" i="19"/>
  <c r="U341" i="19"/>
  <c r="U342" i="19"/>
  <c r="U343" i="19"/>
  <c r="U344" i="19"/>
  <c r="U345" i="19"/>
  <c r="U346" i="19"/>
  <c r="U347" i="19"/>
  <c r="U348" i="19"/>
  <c r="U349" i="19"/>
  <c r="U350" i="19"/>
  <c r="U351" i="19"/>
  <c r="U352" i="19"/>
  <c r="U353" i="19"/>
  <c r="U354" i="19"/>
  <c r="U355" i="19"/>
  <c r="U356" i="19"/>
  <c r="U357" i="19"/>
  <c r="U358" i="19"/>
  <c r="U359" i="19"/>
  <c r="U360" i="19"/>
  <c r="U361" i="19"/>
  <c r="U362" i="19"/>
  <c r="U363" i="19"/>
  <c r="U364" i="19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8" i="20"/>
  <c r="U249" i="20"/>
  <c r="U250" i="20"/>
  <c r="U251" i="20"/>
  <c r="U252" i="20"/>
  <c r="U253" i="20"/>
  <c r="U254" i="20"/>
  <c r="U255" i="20"/>
  <c r="U256" i="20"/>
  <c r="U257" i="20"/>
  <c r="U258" i="20"/>
  <c r="U259" i="20"/>
  <c r="U260" i="20"/>
  <c r="U261" i="20"/>
  <c r="U262" i="20"/>
  <c r="U263" i="20"/>
  <c r="U264" i="20"/>
  <c r="U265" i="20"/>
  <c r="U266" i="20"/>
  <c r="U267" i="20"/>
  <c r="U268" i="20"/>
  <c r="U269" i="20"/>
  <c r="U270" i="20"/>
  <c r="U271" i="20"/>
  <c r="U272" i="20"/>
  <c r="U273" i="20"/>
  <c r="U274" i="20"/>
  <c r="U275" i="20"/>
  <c r="U276" i="20"/>
  <c r="U277" i="20"/>
  <c r="U278" i="20"/>
  <c r="U279" i="20"/>
  <c r="U280" i="20"/>
  <c r="U281" i="20"/>
  <c r="U282" i="20"/>
  <c r="U283" i="20"/>
  <c r="U284" i="20"/>
  <c r="U285" i="20"/>
  <c r="U286" i="20"/>
  <c r="U287" i="20"/>
  <c r="U288" i="20"/>
  <c r="U289" i="20"/>
  <c r="U290" i="20"/>
  <c r="U291" i="20"/>
  <c r="U292" i="20"/>
  <c r="U293" i="20"/>
  <c r="U294" i="20"/>
  <c r="U295" i="20"/>
  <c r="U296" i="20"/>
  <c r="U297" i="20"/>
  <c r="U298" i="20"/>
  <c r="U299" i="20"/>
  <c r="U300" i="20"/>
  <c r="U301" i="20"/>
  <c r="U302" i="20"/>
  <c r="U303" i="20"/>
  <c r="U304" i="20"/>
  <c r="U305" i="20"/>
  <c r="U306" i="20"/>
  <c r="U307" i="20"/>
  <c r="U308" i="20"/>
  <c r="U309" i="20"/>
  <c r="U310" i="20"/>
  <c r="U311" i="20"/>
  <c r="U312" i="20"/>
  <c r="U313" i="20"/>
  <c r="U314" i="20"/>
  <c r="U315" i="20"/>
  <c r="U316" i="20"/>
  <c r="U317" i="20"/>
  <c r="U318" i="20"/>
  <c r="U319" i="20"/>
  <c r="U320" i="20"/>
  <c r="U321" i="20"/>
  <c r="U322" i="20"/>
  <c r="U323" i="20"/>
  <c r="U324" i="20"/>
  <c r="U325" i="20"/>
  <c r="U326" i="20"/>
  <c r="U327" i="20"/>
  <c r="U328" i="20"/>
  <c r="U329" i="20"/>
  <c r="U330" i="20"/>
  <c r="U331" i="20"/>
  <c r="U332" i="20"/>
  <c r="U333" i="20"/>
  <c r="U334" i="20"/>
  <c r="U335" i="20"/>
  <c r="U336" i="20"/>
  <c r="U337" i="20"/>
  <c r="U338" i="20"/>
  <c r="U339" i="20"/>
  <c r="U340" i="20"/>
  <c r="U341" i="20"/>
  <c r="U342" i="20"/>
  <c r="U343" i="20"/>
  <c r="U344" i="20"/>
  <c r="U345" i="20"/>
  <c r="U346" i="20"/>
  <c r="U347" i="20"/>
  <c r="U348" i="20"/>
  <c r="U349" i="20"/>
  <c r="U350" i="20"/>
  <c r="U351" i="20"/>
  <c r="U352" i="20"/>
  <c r="U353" i="20"/>
  <c r="U354" i="20"/>
  <c r="U355" i="20"/>
  <c r="U356" i="20"/>
  <c r="U357" i="20"/>
  <c r="U358" i="20"/>
  <c r="U359" i="20"/>
  <c r="U360" i="20"/>
  <c r="U361" i="20"/>
  <c r="U362" i="20"/>
  <c r="U363" i="20"/>
  <c r="U364" i="20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U169" i="21"/>
  <c r="U170" i="21"/>
  <c r="U171" i="21"/>
  <c r="U172" i="21"/>
  <c r="U173" i="21"/>
  <c r="U174" i="21"/>
  <c r="U175" i="21"/>
  <c r="U176" i="21"/>
  <c r="U177" i="21"/>
  <c r="U178" i="21"/>
  <c r="U179" i="21"/>
  <c r="U180" i="21"/>
  <c r="U181" i="21"/>
  <c r="U182" i="21"/>
  <c r="U183" i="21"/>
  <c r="U184" i="21"/>
  <c r="U185" i="21"/>
  <c r="U186" i="21"/>
  <c r="U187" i="21"/>
  <c r="U188" i="21"/>
  <c r="U189" i="21"/>
  <c r="U190" i="21"/>
  <c r="U191" i="21"/>
  <c r="U192" i="21"/>
  <c r="U193" i="21"/>
  <c r="U194" i="21"/>
  <c r="U195" i="21"/>
  <c r="U196" i="21"/>
  <c r="U197" i="21"/>
  <c r="U198" i="21"/>
  <c r="U199" i="21"/>
  <c r="U200" i="21"/>
  <c r="U201" i="21"/>
  <c r="U202" i="21"/>
  <c r="U203" i="21"/>
  <c r="U204" i="21"/>
  <c r="U205" i="21"/>
  <c r="U206" i="21"/>
  <c r="U207" i="21"/>
  <c r="U208" i="21"/>
  <c r="U209" i="21"/>
  <c r="U210" i="21"/>
  <c r="U211" i="21"/>
  <c r="U212" i="21"/>
  <c r="U213" i="21"/>
  <c r="U214" i="21"/>
  <c r="U215" i="21"/>
  <c r="U216" i="21"/>
  <c r="U217" i="21"/>
  <c r="U218" i="21"/>
  <c r="U219" i="21"/>
  <c r="U220" i="21"/>
  <c r="U221" i="21"/>
  <c r="U222" i="21"/>
  <c r="U223" i="21"/>
  <c r="U224" i="21"/>
  <c r="U225" i="21"/>
  <c r="U226" i="21"/>
  <c r="U227" i="21"/>
  <c r="U228" i="21"/>
  <c r="U229" i="21"/>
  <c r="U230" i="21"/>
  <c r="U231" i="21"/>
  <c r="U232" i="21"/>
  <c r="U233" i="21"/>
  <c r="U234" i="21"/>
  <c r="U235" i="21"/>
  <c r="U236" i="21"/>
  <c r="U237" i="21"/>
  <c r="U238" i="21"/>
  <c r="U239" i="21"/>
  <c r="U240" i="21"/>
  <c r="U241" i="21"/>
  <c r="U242" i="21"/>
  <c r="U243" i="21"/>
  <c r="U244" i="21"/>
  <c r="U245" i="21"/>
  <c r="U246" i="21"/>
  <c r="U247" i="21"/>
  <c r="U248" i="21"/>
  <c r="U249" i="21"/>
  <c r="U250" i="21"/>
  <c r="U251" i="21"/>
  <c r="U252" i="21"/>
  <c r="U253" i="21"/>
  <c r="U254" i="21"/>
  <c r="U255" i="21"/>
  <c r="U256" i="21"/>
  <c r="U257" i="21"/>
  <c r="U258" i="21"/>
  <c r="U259" i="21"/>
  <c r="U260" i="21"/>
  <c r="U261" i="21"/>
  <c r="U262" i="21"/>
  <c r="U263" i="21"/>
  <c r="U264" i="21"/>
  <c r="U265" i="21"/>
  <c r="U266" i="21"/>
  <c r="U267" i="21"/>
  <c r="U268" i="21"/>
  <c r="U269" i="21"/>
  <c r="U270" i="21"/>
  <c r="U271" i="21"/>
  <c r="U272" i="21"/>
  <c r="U273" i="21"/>
  <c r="U274" i="21"/>
  <c r="U275" i="21"/>
  <c r="U276" i="21"/>
  <c r="U277" i="21"/>
  <c r="U278" i="21"/>
  <c r="U279" i="21"/>
  <c r="U280" i="21"/>
  <c r="U281" i="21"/>
  <c r="U282" i="21"/>
  <c r="U283" i="21"/>
  <c r="U284" i="21"/>
  <c r="U285" i="21"/>
  <c r="U286" i="21"/>
  <c r="U287" i="21"/>
  <c r="U288" i="21"/>
  <c r="U289" i="21"/>
  <c r="U290" i="21"/>
  <c r="U291" i="21"/>
  <c r="U292" i="21"/>
  <c r="U293" i="21"/>
  <c r="U294" i="21"/>
  <c r="U295" i="21"/>
  <c r="U296" i="21"/>
  <c r="U297" i="21"/>
  <c r="U298" i="21"/>
  <c r="U299" i="21"/>
  <c r="U300" i="21"/>
  <c r="U301" i="21"/>
  <c r="U302" i="21"/>
  <c r="U303" i="21"/>
  <c r="U304" i="21"/>
  <c r="U305" i="21"/>
  <c r="U306" i="21"/>
  <c r="U307" i="21"/>
  <c r="U308" i="21"/>
  <c r="U309" i="21"/>
  <c r="U310" i="21"/>
  <c r="U311" i="21"/>
  <c r="U312" i="21"/>
  <c r="U313" i="21"/>
  <c r="U314" i="21"/>
  <c r="U315" i="21"/>
  <c r="U316" i="21"/>
  <c r="U317" i="21"/>
  <c r="U318" i="21"/>
  <c r="U319" i="21"/>
  <c r="U320" i="21"/>
  <c r="U321" i="21"/>
  <c r="U322" i="21"/>
  <c r="U323" i="21"/>
  <c r="U324" i="21"/>
  <c r="U325" i="21"/>
  <c r="U326" i="21"/>
  <c r="U327" i="21"/>
  <c r="U328" i="21"/>
  <c r="U329" i="21"/>
  <c r="U330" i="21"/>
  <c r="U331" i="21"/>
  <c r="U332" i="21"/>
  <c r="U333" i="21"/>
  <c r="U334" i="21"/>
  <c r="U335" i="21"/>
  <c r="U336" i="21"/>
  <c r="U337" i="21"/>
  <c r="U338" i="21"/>
  <c r="U339" i="21"/>
  <c r="U340" i="21"/>
  <c r="U341" i="21"/>
  <c r="U342" i="21"/>
  <c r="U343" i="21"/>
  <c r="U344" i="21"/>
  <c r="U345" i="21"/>
  <c r="U346" i="21"/>
  <c r="U347" i="21"/>
  <c r="U348" i="21"/>
  <c r="U349" i="21"/>
  <c r="U350" i="21"/>
  <c r="U351" i="21"/>
  <c r="U352" i="21"/>
  <c r="U353" i="21"/>
  <c r="U354" i="21"/>
  <c r="U355" i="21"/>
  <c r="U356" i="21"/>
  <c r="U357" i="21"/>
  <c r="U358" i="21"/>
  <c r="U359" i="21"/>
  <c r="U360" i="21"/>
  <c r="U361" i="21"/>
  <c r="U362" i="21"/>
  <c r="U363" i="21"/>
  <c r="U364" i="21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U241" i="22"/>
  <c r="U242" i="22"/>
  <c r="U243" i="22"/>
  <c r="U244" i="22"/>
  <c r="U245" i="22"/>
  <c r="U246" i="22"/>
  <c r="U247" i="22"/>
  <c r="U248" i="22"/>
  <c r="U249" i="22"/>
  <c r="U250" i="22"/>
  <c r="U251" i="22"/>
  <c r="U252" i="22"/>
  <c r="U253" i="22"/>
  <c r="U254" i="22"/>
  <c r="U255" i="22"/>
  <c r="U256" i="22"/>
  <c r="U257" i="22"/>
  <c r="U258" i="22"/>
  <c r="U259" i="22"/>
  <c r="U260" i="22"/>
  <c r="U261" i="22"/>
  <c r="U262" i="22"/>
  <c r="U263" i="22"/>
  <c r="U264" i="22"/>
  <c r="U265" i="22"/>
  <c r="U266" i="22"/>
  <c r="U267" i="22"/>
  <c r="U268" i="22"/>
  <c r="U269" i="22"/>
  <c r="U270" i="22"/>
  <c r="U271" i="22"/>
  <c r="U272" i="22"/>
  <c r="U273" i="22"/>
  <c r="U274" i="22"/>
  <c r="U275" i="22"/>
  <c r="U276" i="22"/>
  <c r="U277" i="22"/>
  <c r="U278" i="22"/>
  <c r="U279" i="22"/>
  <c r="U280" i="22"/>
  <c r="U281" i="22"/>
  <c r="U282" i="22"/>
  <c r="U283" i="22"/>
  <c r="U284" i="22"/>
  <c r="U285" i="22"/>
  <c r="U286" i="22"/>
  <c r="U287" i="22"/>
  <c r="U288" i="22"/>
  <c r="U289" i="22"/>
  <c r="U290" i="22"/>
  <c r="U291" i="22"/>
  <c r="U292" i="22"/>
  <c r="U293" i="22"/>
  <c r="U294" i="22"/>
  <c r="U295" i="22"/>
  <c r="U296" i="22"/>
  <c r="U297" i="22"/>
  <c r="U298" i="22"/>
  <c r="U299" i="22"/>
  <c r="U300" i="22"/>
  <c r="U301" i="22"/>
  <c r="U302" i="22"/>
  <c r="U303" i="22"/>
  <c r="U304" i="22"/>
  <c r="U305" i="22"/>
  <c r="U306" i="22"/>
  <c r="U307" i="22"/>
  <c r="U308" i="22"/>
  <c r="U309" i="22"/>
  <c r="U310" i="22"/>
  <c r="U311" i="22"/>
  <c r="U312" i="22"/>
  <c r="U313" i="22"/>
  <c r="U314" i="22"/>
  <c r="U315" i="22"/>
  <c r="U316" i="22"/>
  <c r="U317" i="22"/>
  <c r="U318" i="22"/>
  <c r="U319" i="22"/>
  <c r="U320" i="22"/>
  <c r="U321" i="22"/>
  <c r="U322" i="22"/>
  <c r="U323" i="22"/>
  <c r="U324" i="22"/>
  <c r="U325" i="22"/>
  <c r="U326" i="22"/>
  <c r="U327" i="22"/>
  <c r="U328" i="22"/>
  <c r="U329" i="22"/>
  <c r="U330" i="22"/>
  <c r="U331" i="22"/>
  <c r="U332" i="22"/>
  <c r="U333" i="22"/>
  <c r="U334" i="22"/>
  <c r="U335" i="22"/>
  <c r="U336" i="22"/>
  <c r="U337" i="22"/>
  <c r="U338" i="22"/>
  <c r="U339" i="22"/>
  <c r="U340" i="22"/>
  <c r="U341" i="22"/>
  <c r="U342" i="22"/>
  <c r="U343" i="22"/>
  <c r="U344" i="22"/>
  <c r="U345" i="22"/>
  <c r="U346" i="22"/>
  <c r="U347" i="22"/>
  <c r="U348" i="22"/>
  <c r="U349" i="22"/>
  <c r="U350" i="22"/>
  <c r="U351" i="22"/>
  <c r="U352" i="22"/>
  <c r="U353" i="22"/>
  <c r="U354" i="22"/>
  <c r="U355" i="22"/>
  <c r="U356" i="22"/>
  <c r="U357" i="22"/>
  <c r="U358" i="22"/>
  <c r="U359" i="22"/>
  <c r="U360" i="22"/>
  <c r="U361" i="22"/>
  <c r="U362" i="22"/>
  <c r="U363" i="22"/>
  <c r="U364" i="22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69" i="23"/>
  <c r="U270" i="23"/>
  <c r="U27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U292" i="23"/>
  <c r="U293" i="23"/>
  <c r="U294" i="23"/>
  <c r="U295" i="23"/>
  <c r="U296" i="23"/>
  <c r="U297" i="23"/>
  <c r="U298" i="23"/>
  <c r="U299" i="23"/>
  <c r="U300" i="23"/>
  <c r="U30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0" i="24"/>
  <c r="U101" i="24"/>
  <c r="U102" i="24"/>
  <c r="U103" i="24"/>
  <c r="U104" i="24"/>
  <c r="U105" i="24"/>
  <c r="U106" i="24"/>
  <c r="U107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26" i="24"/>
  <c r="U127" i="24"/>
  <c r="U128" i="24"/>
  <c r="U129" i="24"/>
  <c r="U130" i="24"/>
  <c r="U131" i="24"/>
  <c r="U132" i="24"/>
  <c r="U133" i="24"/>
  <c r="U134" i="24"/>
  <c r="U135" i="24"/>
  <c r="U136" i="24"/>
  <c r="U137" i="24"/>
  <c r="U138" i="24"/>
  <c r="U139" i="24"/>
  <c r="U140" i="24"/>
  <c r="U141" i="24"/>
  <c r="U142" i="24"/>
  <c r="U143" i="24"/>
  <c r="U144" i="24"/>
  <c r="U145" i="24"/>
  <c r="U146" i="24"/>
  <c r="U147" i="24"/>
  <c r="U148" i="24"/>
  <c r="U149" i="24"/>
  <c r="U150" i="24"/>
  <c r="U151" i="24"/>
  <c r="U152" i="24"/>
  <c r="U153" i="24"/>
  <c r="U154" i="24"/>
  <c r="U155" i="24"/>
  <c r="U156" i="24"/>
  <c r="U157" i="24"/>
  <c r="U158" i="24"/>
  <c r="U159" i="24"/>
  <c r="U160" i="24"/>
  <c r="U161" i="24"/>
  <c r="U162" i="24"/>
  <c r="U163" i="24"/>
  <c r="U164" i="24"/>
  <c r="U165" i="24"/>
  <c r="U166" i="24"/>
  <c r="U167" i="24"/>
  <c r="U168" i="24"/>
  <c r="U169" i="24"/>
  <c r="U170" i="24"/>
  <c r="U171" i="24"/>
  <c r="U172" i="24"/>
  <c r="U173" i="24"/>
  <c r="U174" i="24"/>
  <c r="U175" i="24"/>
  <c r="U176" i="24"/>
  <c r="U177" i="24"/>
  <c r="U178" i="24"/>
  <c r="U179" i="24"/>
  <c r="U180" i="24"/>
  <c r="U181" i="24"/>
  <c r="U182" i="24"/>
  <c r="U183" i="24"/>
  <c r="U184" i="24"/>
  <c r="U185" i="24"/>
  <c r="U186" i="24"/>
  <c r="U187" i="24"/>
  <c r="U188" i="24"/>
  <c r="U189" i="24"/>
  <c r="U190" i="24"/>
  <c r="U191" i="24"/>
  <c r="U192" i="24"/>
  <c r="U193" i="24"/>
  <c r="U194" i="24"/>
  <c r="U195" i="24"/>
  <c r="U196" i="24"/>
  <c r="U197" i="24"/>
  <c r="U198" i="24"/>
  <c r="U199" i="24"/>
  <c r="U200" i="24"/>
  <c r="U201" i="24"/>
  <c r="U202" i="24"/>
  <c r="U203" i="24"/>
  <c r="U204" i="24"/>
  <c r="U205" i="24"/>
  <c r="U206" i="24"/>
  <c r="U207" i="24"/>
  <c r="U208" i="24"/>
  <c r="U209" i="24"/>
  <c r="U210" i="24"/>
  <c r="U211" i="24"/>
  <c r="U212" i="24"/>
  <c r="U213" i="24"/>
  <c r="U214" i="24"/>
  <c r="U215" i="24"/>
  <c r="U216" i="24"/>
  <c r="U217" i="24"/>
  <c r="U218" i="24"/>
  <c r="U219" i="24"/>
  <c r="U220" i="24"/>
  <c r="U221" i="24"/>
  <c r="U222" i="24"/>
  <c r="U223" i="24"/>
  <c r="U224" i="24"/>
  <c r="U225" i="24"/>
  <c r="U226" i="24"/>
  <c r="U227" i="24"/>
  <c r="U228" i="24"/>
  <c r="U229" i="24"/>
  <c r="U230" i="24"/>
  <c r="U231" i="24"/>
  <c r="U232" i="24"/>
  <c r="U233" i="24"/>
  <c r="U234" i="24"/>
  <c r="U235" i="24"/>
  <c r="U236" i="24"/>
  <c r="U237" i="24"/>
  <c r="U238" i="24"/>
  <c r="U239" i="24"/>
  <c r="U240" i="24"/>
  <c r="U241" i="24"/>
  <c r="U242" i="24"/>
  <c r="U243" i="24"/>
  <c r="U244" i="24"/>
  <c r="U245" i="24"/>
  <c r="U246" i="24"/>
  <c r="U247" i="24"/>
  <c r="U248" i="24"/>
  <c r="U249" i="24"/>
  <c r="U250" i="24"/>
  <c r="U251" i="24"/>
  <c r="U252" i="24"/>
  <c r="U253" i="24"/>
  <c r="U254" i="24"/>
  <c r="U255" i="24"/>
  <c r="U256" i="24"/>
  <c r="U257" i="24"/>
  <c r="U258" i="24"/>
  <c r="U259" i="24"/>
  <c r="U260" i="24"/>
  <c r="U261" i="24"/>
  <c r="U262" i="24"/>
  <c r="U263" i="24"/>
  <c r="U264" i="24"/>
  <c r="U265" i="24"/>
  <c r="U266" i="24"/>
  <c r="U267" i="24"/>
  <c r="U268" i="24"/>
  <c r="U269" i="24"/>
  <c r="U270" i="24"/>
  <c r="U271" i="24"/>
  <c r="U272" i="24"/>
  <c r="U273" i="24"/>
  <c r="U274" i="24"/>
  <c r="U275" i="24"/>
  <c r="U276" i="24"/>
  <c r="U277" i="24"/>
  <c r="U278" i="24"/>
  <c r="U279" i="24"/>
  <c r="U280" i="24"/>
  <c r="U281" i="24"/>
  <c r="U282" i="24"/>
  <c r="U283" i="24"/>
  <c r="U284" i="24"/>
  <c r="U285" i="24"/>
  <c r="U286" i="24"/>
  <c r="U287" i="24"/>
  <c r="U288" i="24"/>
  <c r="U289" i="24"/>
  <c r="U290" i="24"/>
  <c r="U291" i="24"/>
  <c r="U292" i="24"/>
  <c r="U293" i="24"/>
  <c r="U294" i="24"/>
  <c r="U295" i="24"/>
  <c r="U296" i="24"/>
  <c r="U297" i="24"/>
  <c r="U298" i="24"/>
  <c r="U299" i="24"/>
  <c r="U300" i="24"/>
  <c r="U301" i="24"/>
  <c r="U302" i="24"/>
  <c r="U303" i="24"/>
  <c r="U304" i="24"/>
  <c r="U305" i="24"/>
  <c r="U306" i="24"/>
  <c r="U307" i="24"/>
  <c r="U308" i="24"/>
  <c r="U309" i="24"/>
  <c r="U310" i="24"/>
  <c r="U311" i="24"/>
  <c r="U312" i="24"/>
  <c r="U313" i="24"/>
  <c r="U314" i="24"/>
  <c r="U315" i="24"/>
  <c r="U316" i="24"/>
  <c r="U317" i="24"/>
  <c r="U318" i="24"/>
  <c r="U319" i="24"/>
  <c r="U320" i="24"/>
  <c r="U321" i="24"/>
  <c r="U322" i="24"/>
  <c r="U323" i="24"/>
  <c r="U324" i="24"/>
  <c r="U325" i="24"/>
  <c r="U326" i="24"/>
  <c r="U327" i="24"/>
  <c r="U328" i="24"/>
  <c r="U329" i="24"/>
  <c r="U330" i="24"/>
  <c r="U331" i="24"/>
  <c r="U332" i="24"/>
  <c r="U333" i="24"/>
  <c r="U334" i="24"/>
  <c r="U335" i="24"/>
  <c r="U336" i="24"/>
  <c r="U337" i="24"/>
  <c r="U338" i="24"/>
  <c r="U339" i="24"/>
  <c r="U340" i="24"/>
  <c r="U341" i="24"/>
  <c r="U342" i="24"/>
  <c r="U343" i="24"/>
  <c r="U344" i="24"/>
  <c r="U345" i="24"/>
  <c r="U346" i="24"/>
  <c r="U347" i="24"/>
  <c r="U348" i="24"/>
  <c r="U349" i="24"/>
  <c r="U350" i="24"/>
  <c r="U351" i="24"/>
  <c r="U352" i="24"/>
  <c r="U353" i="24"/>
  <c r="U354" i="24"/>
  <c r="U355" i="24"/>
  <c r="U356" i="24"/>
  <c r="U357" i="24"/>
  <c r="U358" i="24"/>
  <c r="U359" i="24"/>
  <c r="U360" i="24"/>
  <c r="U361" i="24"/>
  <c r="U362" i="24"/>
  <c r="U363" i="24"/>
  <c r="U364" i="24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4" i="14"/>
  <c r="U4" i="15"/>
  <c r="U4" i="16"/>
  <c r="U4" i="17"/>
  <c r="U4" i="18"/>
  <c r="U4" i="19"/>
  <c r="U4" i="20"/>
  <c r="U4" i="21"/>
  <c r="U4" i="22"/>
  <c r="U4" i="23"/>
  <c r="U4" i="24"/>
  <c r="U4" i="1"/>
  <c r="V364" i="14" l="1"/>
  <c r="V363" i="14"/>
  <c r="V362" i="14"/>
  <c r="V361" i="14"/>
  <c r="V360" i="14"/>
  <c r="V359" i="14"/>
  <c r="V358" i="14"/>
  <c r="V357" i="14"/>
  <c r="H357" i="14" s="1"/>
  <c r="J357" i="14"/>
  <c r="V356" i="14"/>
  <c r="V355" i="14"/>
  <c r="V354" i="14"/>
  <c r="V353" i="14"/>
  <c r="V352" i="14"/>
  <c r="V351" i="14"/>
  <c r="V350" i="14"/>
  <c r="V349" i="14"/>
  <c r="H349" i="14" s="1"/>
  <c r="J349" i="14"/>
  <c r="V348" i="14"/>
  <c r="V347" i="14"/>
  <c r="V346" i="14"/>
  <c r="V345" i="14"/>
  <c r="V344" i="14"/>
  <c r="V343" i="14"/>
  <c r="V342" i="14"/>
  <c r="V341" i="14"/>
  <c r="I341" i="14" s="1"/>
  <c r="J341" i="14"/>
  <c r="V340" i="14"/>
  <c r="V339" i="14"/>
  <c r="V338" i="14"/>
  <c r="V337" i="14"/>
  <c r="V336" i="14"/>
  <c r="V335" i="14"/>
  <c r="V334" i="14"/>
  <c r="V333" i="14"/>
  <c r="I333" i="14" s="1"/>
  <c r="J333" i="14"/>
  <c r="V332" i="14"/>
  <c r="V331" i="14"/>
  <c r="V330" i="14"/>
  <c r="V329" i="14"/>
  <c r="V328" i="14"/>
  <c r="V327" i="14"/>
  <c r="V326" i="14"/>
  <c r="V325" i="14"/>
  <c r="I325" i="14" s="1"/>
  <c r="J325" i="14"/>
  <c r="V324" i="14"/>
  <c r="V323" i="14"/>
  <c r="V322" i="14"/>
  <c r="V321" i="14"/>
  <c r="V320" i="14"/>
  <c r="V319" i="14"/>
  <c r="V318" i="14"/>
  <c r="V317" i="14"/>
  <c r="I317" i="14" s="1"/>
  <c r="J317" i="14"/>
  <c r="V316" i="14"/>
  <c r="V315" i="14"/>
  <c r="V314" i="14"/>
  <c r="V313" i="14"/>
  <c r="V312" i="14"/>
  <c r="V311" i="14"/>
  <c r="V310" i="14"/>
  <c r="V309" i="14"/>
  <c r="I309" i="14" s="1"/>
  <c r="J309" i="14"/>
  <c r="V308" i="14"/>
  <c r="V307" i="14"/>
  <c r="V306" i="14"/>
  <c r="V305" i="14"/>
  <c r="V304" i="14"/>
  <c r="V303" i="14"/>
  <c r="V302" i="14"/>
  <c r="V301" i="14"/>
  <c r="I301" i="14" s="1"/>
  <c r="J301" i="14"/>
  <c r="V300" i="14"/>
  <c r="V299" i="14"/>
  <c r="V298" i="14"/>
  <c r="V297" i="14"/>
  <c r="V296" i="14"/>
  <c r="V295" i="14"/>
  <c r="V294" i="14"/>
  <c r="V293" i="14"/>
  <c r="H293" i="14" s="1"/>
  <c r="J293" i="14"/>
  <c r="V292" i="14"/>
  <c r="V291" i="14"/>
  <c r="V290" i="14"/>
  <c r="V289" i="14"/>
  <c r="V288" i="14"/>
  <c r="V287" i="14"/>
  <c r="V286" i="14"/>
  <c r="V285" i="14"/>
  <c r="I285" i="14" s="1"/>
  <c r="V284" i="14"/>
  <c r="V283" i="14"/>
  <c r="V282" i="14"/>
  <c r="V281" i="14"/>
  <c r="V280" i="14"/>
  <c r="V279" i="14"/>
  <c r="V278" i="14"/>
  <c r="V277" i="14"/>
  <c r="H277" i="14" s="1"/>
  <c r="J277" i="14"/>
  <c r="V276" i="14"/>
  <c r="V275" i="14"/>
  <c r="V274" i="14"/>
  <c r="V273" i="14"/>
  <c r="V272" i="14"/>
  <c r="V271" i="14"/>
  <c r="V270" i="14"/>
  <c r="V269" i="14"/>
  <c r="I269" i="14" s="1"/>
  <c r="J269" i="14"/>
  <c r="V268" i="14"/>
  <c r="V267" i="14"/>
  <c r="V266" i="14"/>
  <c r="V265" i="14"/>
  <c r="V264" i="14"/>
  <c r="V263" i="14"/>
  <c r="V262" i="14"/>
  <c r="V261" i="14"/>
  <c r="H261" i="14" s="1"/>
  <c r="J261" i="14"/>
  <c r="V260" i="14"/>
  <c r="V259" i="14"/>
  <c r="V258" i="14"/>
  <c r="V257" i="14"/>
  <c r="V256" i="14"/>
  <c r="V255" i="14"/>
  <c r="V254" i="14"/>
  <c r="V253" i="14"/>
  <c r="I253" i="14" s="1"/>
  <c r="J253" i="14"/>
  <c r="V252" i="14"/>
  <c r="V251" i="14"/>
  <c r="V250" i="14"/>
  <c r="V249" i="14"/>
  <c r="V248" i="14"/>
  <c r="V247" i="14"/>
  <c r="V246" i="14"/>
  <c r="V245" i="14"/>
  <c r="H245" i="14" s="1"/>
  <c r="J245" i="14"/>
  <c r="V244" i="14"/>
  <c r="V243" i="14"/>
  <c r="V242" i="14"/>
  <c r="V241" i="14"/>
  <c r="V240" i="14"/>
  <c r="V239" i="14"/>
  <c r="V238" i="14"/>
  <c r="V237" i="14"/>
  <c r="H237" i="14" s="1"/>
  <c r="J237" i="14"/>
  <c r="V236" i="14"/>
  <c r="V235" i="14"/>
  <c r="V234" i="14"/>
  <c r="V233" i="14"/>
  <c r="V232" i="14"/>
  <c r="V231" i="14"/>
  <c r="V230" i="14"/>
  <c r="V229" i="14"/>
  <c r="I229" i="14" s="1"/>
  <c r="J229" i="14"/>
  <c r="V228" i="14"/>
  <c r="V227" i="14"/>
  <c r="V226" i="14"/>
  <c r="V225" i="14"/>
  <c r="V224" i="14"/>
  <c r="V223" i="14"/>
  <c r="V222" i="14"/>
  <c r="V221" i="14"/>
  <c r="H221" i="14" s="1"/>
  <c r="J221" i="14"/>
  <c r="V220" i="14"/>
  <c r="V219" i="14"/>
  <c r="V218" i="14"/>
  <c r="V217" i="14"/>
  <c r="V216" i="14"/>
  <c r="V215" i="14"/>
  <c r="V214" i="14"/>
  <c r="V213" i="14"/>
  <c r="H213" i="14" s="1"/>
  <c r="J213" i="14"/>
  <c r="V212" i="14"/>
  <c r="V211" i="14"/>
  <c r="V210" i="14"/>
  <c r="V209" i="14"/>
  <c r="V208" i="14"/>
  <c r="V207" i="14"/>
  <c r="V206" i="14"/>
  <c r="V205" i="14"/>
  <c r="I205" i="14" s="1"/>
  <c r="J205" i="14"/>
  <c r="V204" i="14"/>
  <c r="V203" i="14"/>
  <c r="V202" i="14"/>
  <c r="V201" i="14"/>
  <c r="V200" i="14"/>
  <c r="V199" i="14"/>
  <c r="V198" i="14"/>
  <c r="V197" i="14"/>
  <c r="V196" i="14"/>
  <c r="V195" i="14"/>
  <c r="V194" i="14"/>
  <c r="V193" i="14"/>
  <c r="V192" i="14"/>
  <c r="V191" i="14"/>
  <c r="V190" i="14"/>
  <c r="V189" i="14"/>
  <c r="V188" i="14"/>
  <c r="V187" i="14"/>
  <c r="V186" i="14"/>
  <c r="V185" i="14"/>
  <c r="V184" i="14"/>
  <c r="V183" i="14"/>
  <c r="V182" i="14"/>
  <c r="V181" i="14"/>
  <c r="V180" i="14"/>
  <c r="V179" i="14"/>
  <c r="V178" i="14"/>
  <c r="V177" i="14"/>
  <c r="V176" i="14"/>
  <c r="V175" i="14"/>
  <c r="V174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V144" i="14"/>
  <c r="V143" i="14"/>
  <c r="V142" i="14"/>
  <c r="V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V117" i="14"/>
  <c r="V116" i="14"/>
  <c r="V115" i="14"/>
  <c r="V114" i="14"/>
  <c r="V113" i="14"/>
  <c r="V112" i="14"/>
  <c r="V111" i="14"/>
  <c r="V110" i="14"/>
  <c r="V109" i="14"/>
  <c r="V108" i="14"/>
  <c r="V107" i="14"/>
  <c r="V106" i="14"/>
  <c r="V105" i="14"/>
  <c r="V104" i="14"/>
  <c r="V103" i="14"/>
  <c r="V102" i="14"/>
  <c r="V101" i="14"/>
  <c r="V100" i="14"/>
  <c r="V99" i="14"/>
  <c r="V98" i="14"/>
  <c r="V97" i="14"/>
  <c r="V96" i="14"/>
  <c r="V95" i="14"/>
  <c r="V94" i="14"/>
  <c r="V93" i="14"/>
  <c r="V92" i="14"/>
  <c r="V91" i="14"/>
  <c r="V90" i="14"/>
  <c r="V89" i="14"/>
  <c r="V88" i="14"/>
  <c r="V87" i="14"/>
  <c r="V86" i="14"/>
  <c r="V85" i="14"/>
  <c r="V84" i="14"/>
  <c r="V83" i="14"/>
  <c r="V82" i="14"/>
  <c r="V81" i="14"/>
  <c r="V80" i="14"/>
  <c r="V79" i="14"/>
  <c r="V78" i="14"/>
  <c r="V77" i="14"/>
  <c r="V76" i="14"/>
  <c r="V75" i="14"/>
  <c r="V74" i="14"/>
  <c r="V73" i="14"/>
  <c r="V72" i="14"/>
  <c r="V71" i="14"/>
  <c r="V70" i="14"/>
  <c r="V69" i="14"/>
  <c r="V68" i="14"/>
  <c r="V67" i="14"/>
  <c r="V66" i="14"/>
  <c r="V65" i="14"/>
  <c r="V64" i="14"/>
  <c r="V63" i="14"/>
  <c r="V62" i="14"/>
  <c r="V61" i="14"/>
  <c r="V60" i="14"/>
  <c r="V59" i="14"/>
  <c r="V58" i="14"/>
  <c r="V57" i="14"/>
  <c r="V56" i="14"/>
  <c r="V55" i="14"/>
  <c r="V54" i="14"/>
  <c r="V53" i="14"/>
  <c r="V52" i="14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64" i="15"/>
  <c r="V363" i="15"/>
  <c r="V362" i="15"/>
  <c r="V361" i="15"/>
  <c r="V360" i="15"/>
  <c r="V359" i="15"/>
  <c r="V358" i="15"/>
  <c r="H358" i="15" s="1"/>
  <c r="J358" i="15"/>
  <c r="V357" i="15"/>
  <c r="V356" i="15"/>
  <c r="V355" i="15"/>
  <c r="V354" i="15"/>
  <c r="V353" i="15"/>
  <c r="V352" i="15"/>
  <c r="V351" i="15"/>
  <c r="V350" i="15"/>
  <c r="I350" i="15" s="1"/>
  <c r="J350" i="15"/>
  <c r="V349" i="15"/>
  <c r="V348" i="15"/>
  <c r="V347" i="15"/>
  <c r="V346" i="15"/>
  <c r="V345" i="15"/>
  <c r="V344" i="15"/>
  <c r="V343" i="15"/>
  <c r="V342" i="15"/>
  <c r="J342" i="15"/>
  <c r="V341" i="15"/>
  <c r="V340" i="15"/>
  <c r="V339" i="15"/>
  <c r="V338" i="15"/>
  <c r="V337" i="15"/>
  <c r="V336" i="15"/>
  <c r="V335" i="15"/>
  <c r="V334" i="15"/>
  <c r="H334" i="15" s="1"/>
  <c r="J334" i="15"/>
  <c r="V333" i="15"/>
  <c r="V332" i="15"/>
  <c r="V331" i="15"/>
  <c r="V330" i="15"/>
  <c r="V329" i="15"/>
  <c r="V328" i="15"/>
  <c r="V327" i="15"/>
  <c r="V326" i="15"/>
  <c r="I326" i="15" s="1"/>
  <c r="J326" i="15"/>
  <c r="V325" i="15"/>
  <c r="V324" i="15"/>
  <c r="V323" i="15"/>
  <c r="V322" i="15"/>
  <c r="V321" i="15"/>
  <c r="V320" i="15"/>
  <c r="V319" i="15"/>
  <c r="V318" i="15"/>
  <c r="I318" i="15" s="1"/>
  <c r="J318" i="15"/>
  <c r="V317" i="15"/>
  <c r="V316" i="15"/>
  <c r="V315" i="15"/>
  <c r="V314" i="15"/>
  <c r="V313" i="15"/>
  <c r="V312" i="15"/>
  <c r="V311" i="15"/>
  <c r="V310" i="15"/>
  <c r="H310" i="15" s="1"/>
  <c r="J310" i="15"/>
  <c r="V309" i="15"/>
  <c r="V308" i="15"/>
  <c r="V307" i="15"/>
  <c r="V306" i="15"/>
  <c r="V305" i="15"/>
  <c r="V304" i="15"/>
  <c r="V303" i="15"/>
  <c r="V302" i="15"/>
  <c r="H302" i="15" s="1"/>
  <c r="J302" i="15"/>
  <c r="V301" i="15"/>
  <c r="V300" i="15"/>
  <c r="V299" i="15"/>
  <c r="V298" i="15"/>
  <c r="V297" i="15"/>
  <c r="V296" i="15"/>
  <c r="V295" i="15"/>
  <c r="V294" i="15"/>
  <c r="I294" i="15" s="1"/>
  <c r="J294" i="15"/>
  <c r="V293" i="15"/>
  <c r="V292" i="15"/>
  <c r="V291" i="15"/>
  <c r="V290" i="15"/>
  <c r="V289" i="15"/>
  <c r="V288" i="15"/>
  <c r="V287" i="15"/>
  <c r="V286" i="15"/>
  <c r="H286" i="15" s="1"/>
  <c r="J286" i="15"/>
  <c r="V285" i="15"/>
  <c r="V284" i="15"/>
  <c r="V283" i="15"/>
  <c r="V282" i="15"/>
  <c r="V281" i="15"/>
  <c r="V280" i="15"/>
  <c r="V279" i="15"/>
  <c r="V278" i="15"/>
  <c r="I278" i="15" s="1"/>
  <c r="J278" i="15"/>
  <c r="V277" i="15"/>
  <c r="V276" i="15"/>
  <c r="V275" i="15"/>
  <c r="V274" i="15"/>
  <c r="V273" i="15"/>
  <c r="V272" i="15"/>
  <c r="V271" i="15"/>
  <c r="V270" i="15"/>
  <c r="H270" i="15" s="1"/>
  <c r="J270" i="15"/>
  <c r="V269" i="15"/>
  <c r="V268" i="15"/>
  <c r="V267" i="15"/>
  <c r="V266" i="15"/>
  <c r="V265" i="15"/>
  <c r="V264" i="15"/>
  <c r="V263" i="15"/>
  <c r="V262" i="15"/>
  <c r="I262" i="15" s="1"/>
  <c r="J262" i="15"/>
  <c r="V261" i="15"/>
  <c r="V260" i="15"/>
  <c r="V259" i="15"/>
  <c r="V258" i="15"/>
  <c r="V257" i="15"/>
  <c r="V256" i="15"/>
  <c r="V255" i="15"/>
  <c r="V254" i="15"/>
  <c r="I254" i="15" s="1"/>
  <c r="J254" i="15"/>
  <c r="V253" i="15"/>
  <c r="V252" i="15"/>
  <c r="V251" i="15"/>
  <c r="V250" i="15"/>
  <c r="V249" i="15"/>
  <c r="V248" i="15"/>
  <c r="V247" i="15"/>
  <c r="V246" i="15"/>
  <c r="H246" i="15" s="1"/>
  <c r="J246" i="15"/>
  <c r="V245" i="15"/>
  <c r="V244" i="15"/>
  <c r="V243" i="15"/>
  <c r="V242" i="15"/>
  <c r="V241" i="15"/>
  <c r="V240" i="15"/>
  <c r="V239" i="15"/>
  <c r="V238" i="15"/>
  <c r="I238" i="15" s="1"/>
  <c r="J238" i="15"/>
  <c r="V237" i="15"/>
  <c r="V236" i="15"/>
  <c r="V235" i="15"/>
  <c r="V234" i="15"/>
  <c r="V233" i="15"/>
  <c r="V232" i="15"/>
  <c r="V231" i="15"/>
  <c r="V230" i="15"/>
  <c r="H230" i="15" s="1"/>
  <c r="J230" i="15"/>
  <c r="V229" i="15"/>
  <c r="V228" i="15"/>
  <c r="V227" i="15"/>
  <c r="V226" i="15"/>
  <c r="V225" i="15"/>
  <c r="V224" i="15"/>
  <c r="V223" i="15"/>
  <c r="V222" i="15"/>
  <c r="I222" i="15" s="1"/>
  <c r="J222" i="15"/>
  <c r="V221" i="15"/>
  <c r="V220" i="15"/>
  <c r="V219" i="15"/>
  <c r="V218" i="15"/>
  <c r="V217" i="15"/>
  <c r="V216" i="15"/>
  <c r="V215" i="15"/>
  <c r="V214" i="15"/>
  <c r="H214" i="15" s="1"/>
  <c r="J214" i="15"/>
  <c r="V213" i="15"/>
  <c r="V212" i="15"/>
  <c r="V211" i="15"/>
  <c r="V210" i="15"/>
  <c r="V209" i="15"/>
  <c r="V208" i="15"/>
  <c r="V207" i="15"/>
  <c r="V206" i="15"/>
  <c r="H206" i="15" s="1"/>
  <c r="J206" i="15"/>
  <c r="V205" i="15"/>
  <c r="V204" i="15"/>
  <c r="V203" i="15"/>
  <c r="V202" i="15"/>
  <c r="V201" i="15"/>
  <c r="V200" i="15"/>
  <c r="V199" i="15"/>
  <c r="V198" i="15"/>
  <c r="V197" i="15"/>
  <c r="V196" i="15"/>
  <c r="V195" i="15"/>
  <c r="V194" i="15"/>
  <c r="V193" i="15"/>
  <c r="V192" i="15"/>
  <c r="V191" i="15"/>
  <c r="V190" i="15"/>
  <c r="V189" i="15"/>
  <c r="V188" i="15"/>
  <c r="V187" i="15"/>
  <c r="V186" i="15"/>
  <c r="V185" i="15"/>
  <c r="V184" i="15"/>
  <c r="V183" i="15"/>
  <c r="V182" i="15"/>
  <c r="V181" i="15"/>
  <c r="V180" i="15"/>
  <c r="V179" i="15"/>
  <c r="V178" i="15"/>
  <c r="V177" i="15"/>
  <c r="V176" i="15"/>
  <c r="V175" i="15"/>
  <c r="V174" i="15"/>
  <c r="V173" i="15"/>
  <c r="V172" i="15"/>
  <c r="V171" i="15"/>
  <c r="V170" i="15"/>
  <c r="V169" i="15"/>
  <c r="V168" i="15"/>
  <c r="V167" i="15"/>
  <c r="V166" i="15"/>
  <c r="V165" i="15"/>
  <c r="V164" i="15"/>
  <c r="V163" i="15"/>
  <c r="V162" i="15"/>
  <c r="V161" i="15"/>
  <c r="V160" i="15"/>
  <c r="V159" i="15"/>
  <c r="V158" i="15"/>
  <c r="V157" i="15"/>
  <c r="V156" i="15"/>
  <c r="V155" i="15"/>
  <c r="V154" i="15"/>
  <c r="V153" i="15"/>
  <c r="V152" i="15"/>
  <c r="V151" i="15"/>
  <c r="V150" i="15"/>
  <c r="V149" i="15"/>
  <c r="V148" i="15"/>
  <c r="V147" i="15"/>
  <c r="V146" i="15"/>
  <c r="V145" i="15"/>
  <c r="V144" i="15"/>
  <c r="V143" i="15"/>
  <c r="V142" i="15"/>
  <c r="V141" i="15"/>
  <c r="V140" i="15"/>
  <c r="V139" i="15"/>
  <c r="V138" i="15"/>
  <c r="V137" i="15"/>
  <c r="V136" i="15"/>
  <c r="V135" i="15"/>
  <c r="V134" i="15"/>
  <c r="V133" i="15"/>
  <c r="V132" i="15"/>
  <c r="V131" i="15"/>
  <c r="V130" i="15"/>
  <c r="V129" i="15"/>
  <c r="V128" i="15"/>
  <c r="V127" i="15"/>
  <c r="V126" i="15"/>
  <c r="V125" i="15"/>
  <c r="V124" i="15"/>
  <c r="V123" i="15"/>
  <c r="V122" i="15"/>
  <c r="V121" i="15"/>
  <c r="V120" i="15"/>
  <c r="V119" i="15"/>
  <c r="V118" i="15"/>
  <c r="V117" i="15"/>
  <c r="V116" i="15"/>
  <c r="V115" i="15"/>
  <c r="V114" i="15"/>
  <c r="V113" i="15"/>
  <c r="V112" i="15"/>
  <c r="V111" i="15"/>
  <c r="V110" i="15"/>
  <c r="V109" i="15"/>
  <c r="V108" i="15"/>
  <c r="V107" i="15"/>
  <c r="V106" i="15"/>
  <c r="V105" i="15"/>
  <c r="V104" i="15"/>
  <c r="V103" i="15"/>
  <c r="V102" i="15"/>
  <c r="V101" i="15"/>
  <c r="V100" i="15"/>
  <c r="V99" i="15"/>
  <c r="V98" i="15"/>
  <c r="V97" i="15"/>
  <c r="V96" i="15"/>
  <c r="V95" i="15"/>
  <c r="V94" i="15"/>
  <c r="V93" i="15"/>
  <c r="V92" i="15"/>
  <c r="V91" i="15"/>
  <c r="V90" i="15"/>
  <c r="V89" i="15"/>
  <c r="V88" i="15"/>
  <c r="V87" i="15"/>
  <c r="V86" i="15"/>
  <c r="V85" i="15"/>
  <c r="V84" i="15"/>
  <c r="V83" i="15"/>
  <c r="V82" i="15"/>
  <c r="V81" i="15"/>
  <c r="V80" i="15"/>
  <c r="V79" i="15"/>
  <c r="V78" i="15"/>
  <c r="V77" i="15"/>
  <c r="V76" i="15"/>
  <c r="V75" i="15"/>
  <c r="V74" i="15"/>
  <c r="V73" i="15"/>
  <c r="V72" i="15"/>
  <c r="V71" i="15"/>
  <c r="V70" i="15"/>
  <c r="V69" i="15"/>
  <c r="V68" i="15"/>
  <c r="V67" i="15"/>
  <c r="V66" i="15"/>
  <c r="V65" i="15"/>
  <c r="V64" i="15"/>
  <c r="V63" i="15"/>
  <c r="V62" i="15"/>
  <c r="V61" i="15"/>
  <c r="V60" i="15"/>
  <c r="V59" i="15"/>
  <c r="V58" i="15"/>
  <c r="V57" i="15"/>
  <c r="V56" i="15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10" i="15"/>
  <c r="V9" i="15"/>
  <c r="V8" i="15"/>
  <c r="V7" i="15"/>
  <c r="V6" i="15"/>
  <c r="V5" i="15"/>
  <c r="V4" i="15"/>
  <c r="V364" i="16"/>
  <c r="V363" i="16"/>
  <c r="V362" i="16"/>
  <c r="V361" i="16"/>
  <c r="V360" i="16"/>
  <c r="V359" i="16"/>
  <c r="H359" i="16" s="1"/>
  <c r="J359" i="16"/>
  <c r="V358" i="16"/>
  <c r="V357" i="16"/>
  <c r="V356" i="16"/>
  <c r="V355" i="16"/>
  <c r="V354" i="16"/>
  <c r="V353" i="16"/>
  <c r="V352" i="16"/>
  <c r="V351" i="16"/>
  <c r="H351" i="16" s="1"/>
  <c r="J351" i="16"/>
  <c r="V350" i="16"/>
  <c r="V349" i="16"/>
  <c r="V348" i="16"/>
  <c r="V347" i="16"/>
  <c r="V346" i="16"/>
  <c r="V345" i="16"/>
  <c r="V344" i="16"/>
  <c r="V343" i="16"/>
  <c r="H343" i="16" s="1"/>
  <c r="J343" i="16"/>
  <c r="V342" i="16"/>
  <c r="V341" i="16"/>
  <c r="V340" i="16"/>
  <c r="V339" i="16"/>
  <c r="V338" i="16"/>
  <c r="V337" i="16"/>
  <c r="V336" i="16"/>
  <c r="V335" i="16"/>
  <c r="I335" i="16" s="1"/>
  <c r="J335" i="16"/>
  <c r="V334" i="16"/>
  <c r="V333" i="16"/>
  <c r="V332" i="16"/>
  <c r="V331" i="16"/>
  <c r="V330" i="16"/>
  <c r="V329" i="16"/>
  <c r="V328" i="16"/>
  <c r="V327" i="16"/>
  <c r="I327" i="16" s="1"/>
  <c r="J327" i="16"/>
  <c r="V326" i="16"/>
  <c r="V325" i="16"/>
  <c r="V324" i="16"/>
  <c r="V323" i="16"/>
  <c r="V322" i="16"/>
  <c r="V321" i="16"/>
  <c r="V320" i="16"/>
  <c r="V319" i="16"/>
  <c r="H319" i="16" s="1"/>
  <c r="J319" i="16"/>
  <c r="V318" i="16"/>
  <c r="V317" i="16"/>
  <c r="V316" i="16"/>
  <c r="V315" i="16"/>
  <c r="V314" i="16"/>
  <c r="V313" i="16"/>
  <c r="V312" i="16"/>
  <c r="V311" i="16"/>
  <c r="I311" i="16" s="1"/>
  <c r="J311" i="16"/>
  <c r="V310" i="16"/>
  <c r="V309" i="16"/>
  <c r="V308" i="16"/>
  <c r="V307" i="16"/>
  <c r="V306" i="16"/>
  <c r="V305" i="16"/>
  <c r="V304" i="16"/>
  <c r="V303" i="16"/>
  <c r="H303" i="16" s="1"/>
  <c r="J303" i="16"/>
  <c r="V302" i="16"/>
  <c r="V301" i="16"/>
  <c r="V300" i="16"/>
  <c r="V299" i="16"/>
  <c r="V298" i="16"/>
  <c r="V297" i="16"/>
  <c r="V296" i="16"/>
  <c r="V295" i="16"/>
  <c r="I295" i="16" s="1"/>
  <c r="J295" i="16"/>
  <c r="V294" i="16"/>
  <c r="V293" i="16"/>
  <c r="V292" i="16"/>
  <c r="V291" i="16"/>
  <c r="V290" i="16"/>
  <c r="V289" i="16"/>
  <c r="V288" i="16"/>
  <c r="V287" i="16"/>
  <c r="H287" i="16" s="1"/>
  <c r="J287" i="16"/>
  <c r="V286" i="16"/>
  <c r="V285" i="16"/>
  <c r="V284" i="16"/>
  <c r="V283" i="16"/>
  <c r="V282" i="16"/>
  <c r="V281" i="16"/>
  <c r="V280" i="16"/>
  <c r="V279" i="16"/>
  <c r="I279" i="16" s="1"/>
  <c r="J279" i="16"/>
  <c r="V278" i="16"/>
  <c r="V277" i="16"/>
  <c r="V276" i="16"/>
  <c r="V275" i="16"/>
  <c r="V274" i="16"/>
  <c r="V273" i="16"/>
  <c r="V272" i="16"/>
  <c r="V271" i="16"/>
  <c r="H271" i="16" s="1"/>
  <c r="J271" i="16"/>
  <c r="V270" i="16"/>
  <c r="V269" i="16"/>
  <c r="V268" i="16"/>
  <c r="V267" i="16"/>
  <c r="V266" i="16"/>
  <c r="V265" i="16"/>
  <c r="V264" i="16"/>
  <c r="V263" i="16"/>
  <c r="H263" i="16" s="1"/>
  <c r="V262" i="16"/>
  <c r="V261" i="16"/>
  <c r="V260" i="16"/>
  <c r="V259" i="16"/>
  <c r="V258" i="16"/>
  <c r="V257" i="16"/>
  <c r="V256" i="16"/>
  <c r="V255" i="16"/>
  <c r="H255" i="16" s="1"/>
  <c r="J255" i="16"/>
  <c r="V254" i="16"/>
  <c r="V253" i="16"/>
  <c r="V252" i="16"/>
  <c r="V251" i="16"/>
  <c r="V250" i="16"/>
  <c r="V249" i="16"/>
  <c r="V248" i="16"/>
  <c r="V247" i="16"/>
  <c r="I247" i="16" s="1"/>
  <c r="V246" i="16"/>
  <c r="V245" i="16"/>
  <c r="V244" i="16"/>
  <c r="V243" i="16"/>
  <c r="V242" i="16"/>
  <c r="V241" i="16"/>
  <c r="V240" i="16"/>
  <c r="V239" i="16"/>
  <c r="H239" i="16" s="1"/>
  <c r="J239" i="16"/>
  <c r="V238" i="16"/>
  <c r="V237" i="16"/>
  <c r="V236" i="16"/>
  <c r="V235" i="16"/>
  <c r="V234" i="16"/>
  <c r="V233" i="16"/>
  <c r="V232" i="16"/>
  <c r="V231" i="16"/>
  <c r="H231" i="16" s="1"/>
  <c r="J231" i="16"/>
  <c r="V230" i="16"/>
  <c r="V229" i="16"/>
  <c r="V228" i="16"/>
  <c r="V227" i="16"/>
  <c r="V226" i="16"/>
  <c r="V225" i="16"/>
  <c r="V224" i="16"/>
  <c r="V223" i="16"/>
  <c r="I223" i="16" s="1"/>
  <c r="J223" i="16"/>
  <c r="V222" i="16"/>
  <c r="V221" i="16"/>
  <c r="V220" i="16"/>
  <c r="V219" i="16"/>
  <c r="V218" i="16"/>
  <c r="V217" i="16"/>
  <c r="V216" i="16"/>
  <c r="V215" i="16"/>
  <c r="H215" i="16" s="1"/>
  <c r="J215" i="16"/>
  <c r="V214" i="16"/>
  <c r="V213" i="16"/>
  <c r="V212" i="16"/>
  <c r="V211" i="16"/>
  <c r="V210" i="16"/>
  <c r="V209" i="16"/>
  <c r="V208" i="16"/>
  <c r="V207" i="16"/>
  <c r="H207" i="16" s="1"/>
  <c r="J207" i="16"/>
  <c r="V206" i="16"/>
  <c r="V205" i="16"/>
  <c r="V204" i="16"/>
  <c r="V203" i="16"/>
  <c r="V202" i="16"/>
  <c r="V201" i="16"/>
  <c r="V200" i="16"/>
  <c r="V199" i="16"/>
  <c r="V198" i="16"/>
  <c r="V197" i="16"/>
  <c r="V196" i="16"/>
  <c r="V195" i="16"/>
  <c r="V194" i="16"/>
  <c r="V193" i="16"/>
  <c r="V192" i="16"/>
  <c r="V191" i="16"/>
  <c r="V190" i="16"/>
  <c r="V189" i="16"/>
  <c r="V188" i="16"/>
  <c r="V187" i="16"/>
  <c r="V186" i="16"/>
  <c r="V185" i="16"/>
  <c r="V184" i="16"/>
  <c r="V183" i="16"/>
  <c r="V182" i="16"/>
  <c r="V181" i="16"/>
  <c r="V180" i="16"/>
  <c r="V179" i="16"/>
  <c r="V178" i="16"/>
  <c r="V177" i="16"/>
  <c r="V176" i="16"/>
  <c r="V175" i="16"/>
  <c r="V174" i="16"/>
  <c r="V173" i="16"/>
  <c r="V172" i="16"/>
  <c r="V171" i="16"/>
  <c r="V170" i="16"/>
  <c r="V169" i="16"/>
  <c r="V168" i="16"/>
  <c r="V167" i="16"/>
  <c r="V166" i="16"/>
  <c r="V165" i="16"/>
  <c r="V164" i="16"/>
  <c r="V163" i="16"/>
  <c r="V162" i="16"/>
  <c r="V161" i="16"/>
  <c r="V160" i="16"/>
  <c r="V159" i="16"/>
  <c r="V158" i="16"/>
  <c r="V157" i="16"/>
  <c r="V156" i="16"/>
  <c r="V155" i="16"/>
  <c r="V154" i="16"/>
  <c r="V153" i="16"/>
  <c r="V152" i="16"/>
  <c r="V151" i="16"/>
  <c r="V150" i="16"/>
  <c r="V149" i="16"/>
  <c r="V148" i="16"/>
  <c r="V147" i="16"/>
  <c r="V146" i="16"/>
  <c r="V145" i="16"/>
  <c r="V144" i="16"/>
  <c r="V143" i="16"/>
  <c r="V142" i="16"/>
  <c r="V141" i="16"/>
  <c r="V140" i="16"/>
  <c r="V139" i="16"/>
  <c r="V138" i="16"/>
  <c r="V137" i="16"/>
  <c r="V136" i="16"/>
  <c r="V135" i="16"/>
  <c r="V134" i="16"/>
  <c r="V133" i="16"/>
  <c r="V132" i="16"/>
  <c r="V131" i="16"/>
  <c r="V130" i="16"/>
  <c r="V129" i="16"/>
  <c r="V128" i="16"/>
  <c r="V127" i="16"/>
  <c r="V126" i="16"/>
  <c r="V125" i="16"/>
  <c r="V124" i="16"/>
  <c r="V123" i="16"/>
  <c r="V122" i="16"/>
  <c r="V121" i="16"/>
  <c r="V120" i="16"/>
  <c r="V119" i="16"/>
  <c r="V118" i="16"/>
  <c r="V117" i="16"/>
  <c r="V116" i="16"/>
  <c r="V115" i="16"/>
  <c r="V114" i="16"/>
  <c r="V113" i="16"/>
  <c r="V112" i="16"/>
  <c r="V111" i="16"/>
  <c r="V110" i="16"/>
  <c r="V109" i="16"/>
  <c r="V108" i="16"/>
  <c r="V107" i="16"/>
  <c r="V106" i="16"/>
  <c r="V105" i="16"/>
  <c r="V104" i="16"/>
  <c r="V103" i="16"/>
  <c r="V102" i="16"/>
  <c r="V101" i="16"/>
  <c r="V100" i="16"/>
  <c r="V99" i="16"/>
  <c r="V98" i="16"/>
  <c r="V97" i="16"/>
  <c r="V96" i="16"/>
  <c r="V95" i="16"/>
  <c r="V94" i="16"/>
  <c r="V93" i="16"/>
  <c r="V92" i="16"/>
  <c r="V91" i="16"/>
  <c r="V90" i="16"/>
  <c r="V89" i="16"/>
  <c r="V88" i="16"/>
  <c r="V87" i="16"/>
  <c r="V86" i="16"/>
  <c r="V85" i="16"/>
  <c r="V84" i="16"/>
  <c r="V83" i="16"/>
  <c r="V82" i="16"/>
  <c r="V81" i="16"/>
  <c r="V80" i="16"/>
  <c r="V79" i="16"/>
  <c r="V78" i="16"/>
  <c r="V77" i="16"/>
  <c r="V76" i="16"/>
  <c r="V75" i="16"/>
  <c r="V74" i="16"/>
  <c r="V73" i="16"/>
  <c r="V72" i="16"/>
  <c r="V71" i="16"/>
  <c r="V70" i="16"/>
  <c r="V69" i="16"/>
  <c r="V68" i="16"/>
  <c r="V67" i="16"/>
  <c r="V66" i="16"/>
  <c r="V65" i="16"/>
  <c r="V64" i="16"/>
  <c r="V63" i="16"/>
  <c r="V62" i="16"/>
  <c r="V61" i="16"/>
  <c r="V60" i="16"/>
  <c r="V59" i="16"/>
  <c r="V58" i="16"/>
  <c r="V57" i="16"/>
  <c r="V56" i="16"/>
  <c r="V55" i="16"/>
  <c r="V54" i="16"/>
  <c r="V53" i="16"/>
  <c r="V52" i="16"/>
  <c r="V51" i="16"/>
  <c r="V50" i="16"/>
  <c r="V49" i="16"/>
  <c r="V48" i="16"/>
  <c r="V47" i="16"/>
  <c r="V46" i="16"/>
  <c r="V45" i="16"/>
  <c r="V44" i="16"/>
  <c r="V43" i="16"/>
  <c r="V42" i="16"/>
  <c r="V41" i="16"/>
  <c r="V40" i="16"/>
  <c r="V39" i="16"/>
  <c r="V38" i="16"/>
  <c r="V37" i="16"/>
  <c r="V36" i="16"/>
  <c r="V35" i="16"/>
  <c r="V34" i="16"/>
  <c r="V33" i="16"/>
  <c r="V32" i="16"/>
  <c r="V31" i="16"/>
  <c r="V30" i="16"/>
  <c r="V29" i="16"/>
  <c r="V28" i="16"/>
  <c r="V27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64" i="17"/>
  <c r="V363" i="17"/>
  <c r="V362" i="17"/>
  <c r="V361" i="17"/>
  <c r="V360" i="17"/>
  <c r="H360" i="17" s="1"/>
  <c r="J360" i="17"/>
  <c r="V359" i="17"/>
  <c r="V358" i="17"/>
  <c r="V357" i="17"/>
  <c r="V356" i="17"/>
  <c r="V355" i="17"/>
  <c r="V354" i="17"/>
  <c r="V353" i="17"/>
  <c r="V352" i="17"/>
  <c r="I352" i="17" s="1"/>
  <c r="J352" i="17"/>
  <c r="V351" i="17"/>
  <c r="V350" i="17"/>
  <c r="V349" i="17"/>
  <c r="V348" i="17"/>
  <c r="V347" i="17"/>
  <c r="V346" i="17"/>
  <c r="V345" i="17"/>
  <c r="V344" i="17"/>
  <c r="I344" i="17" s="1"/>
  <c r="J344" i="17"/>
  <c r="V343" i="17"/>
  <c r="V342" i="17"/>
  <c r="V341" i="17"/>
  <c r="V340" i="17"/>
  <c r="V339" i="17"/>
  <c r="V338" i="17"/>
  <c r="V337" i="17"/>
  <c r="V336" i="17"/>
  <c r="H336" i="17" s="1"/>
  <c r="J336" i="17"/>
  <c r="V335" i="17"/>
  <c r="V334" i="17"/>
  <c r="V333" i="17"/>
  <c r="V332" i="17"/>
  <c r="V331" i="17"/>
  <c r="V330" i="17"/>
  <c r="V329" i="17"/>
  <c r="V328" i="17"/>
  <c r="H328" i="17" s="1"/>
  <c r="J328" i="17"/>
  <c r="V327" i="17"/>
  <c r="V326" i="17"/>
  <c r="V325" i="17"/>
  <c r="V324" i="17"/>
  <c r="V323" i="17"/>
  <c r="V322" i="17"/>
  <c r="V321" i="17"/>
  <c r="V320" i="17"/>
  <c r="J320" i="17"/>
  <c r="V319" i="17"/>
  <c r="V318" i="17"/>
  <c r="V317" i="17"/>
  <c r="V316" i="17"/>
  <c r="V315" i="17"/>
  <c r="V314" i="17"/>
  <c r="V313" i="17"/>
  <c r="V312" i="17"/>
  <c r="I312" i="17" s="1"/>
  <c r="J312" i="17"/>
  <c r="V311" i="17"/>
  <c r="V310" i="17"/>
  <c r="V309" i="17"/>
  <c r="V308" i="17"/>
  <c r="V307" i="17"/>
  <c r="V306" i="17"/>
  <c r="V305" i="17"/>
  <c r="V304" i="17"/>
  <c r="H304" i="17" s="1"/>
  <c r="J304" i="17"/>
  <c r="V303" i="17"/>
  <c r="V302" i="17"/>
  <c r="V301" i="17"/>
  <c r="V300" i="17"/>
  <c r="V299" i="17"/>
  <c r="V298" i="17"/>
  <c r="V297" i="17"/>
  <c r="V296" i="17"/>
  <c r="H296" i="17" s="1"/>
  <c r="J296" i="17"/>
  <c r="V295" i="17"/>
  <c r="V294" i="17"/>
  <c r="V293" i="17"/>
  <c r="V292" i="17"/>
  <c r="V291" i="17"/>
  <c r="V290" i="17"/>
  <c r="V289" i="17"/>
  <c r="V288" i="17"/>
  <c r="I288" i="17" s="1"/>
  <c r="J288" i="17"/>
  <c r="V287" i="17"/>
  <c r="V286" i="17"/>
  <c r="V285" i="17"/>
  <c r="V284" i="17"/>
  <c r="V283" i="17"/>
  <c r="V282" i="17"/>
  <c r="V281" i="17"/>
  <c r="V280" i="17"/>
  <c r="I280" i="17" s="1"/>
  <c r="J280" i="17"/>
  <c r="V279" i="17"/>
  <c r="V278" i="17"/>
  <c r="V277" i="17"/>
  <c r="V276" i="17"/>
  <c r="V275" i="17"/>
  <c r="V274" i="17"/>
  <c r="V273" i="17"/>
  <c r="V272" i="17"/>
  <c r="J272" i="17"/>
  <c r="V271" i="17"/>
  <c r="V270" i="17"/>
  <c r="V269" i="17"/>
  <c r="V268" i="17"/>
  <c r="V267" i="17"/>
  <c r="V266" i="17"/>
  <c r="V265" i="17"/>
  <c r="V264" i="17"/>
  <c r="I264" i="17" s="1"/>
  <c r="J264" i="17"/>
  <c r="V263" i="17"/>
  <c r="V262" i="17"/>
  <c r="V261" i="17"/>
  <c r="V260" i="17"/>
  <c r="V259" i="17"/>
  <c r="V258" i="17"/>
  <c r="V257" i="17"/>
  <c r="V256" i="17"/>
  <c r="J256" i="17"/>
  <c r="V255" i="17"/>
  <c r="V254" i="17"/>
  <c r="V253" i="17"/>
  <c r="V252" i="17"/>
  <c r="V251" i="17"/>
  <c r="V250" i="17"/>
  <c r="V249" i="17"/>
  <c r="V248" i="17"/>
  <c r="H248" i="17" s="1"/>
  <c r="J248" i="17"/>
  <c r="V247" i="17"/>
  <c r="V246" i="17"/>
  <c r="V245" i="17"/>
  <c r="V244" i="17"/>
  <c r="V243" i="17"/>
  <c r="V242" i="17"/>
  <c r="V241" i="17"/>
  <c r="V240" i="17"/>
  <c r="H240" i="17" s="1"/>
  <c r="J240" i="17"/>
  <c r="V239" i="17"/>
  <c r="V238" i="17"/>
  <c r="V237" i="17"/>
  <c r="V236" i="17"/>
  <c r="V235" i="17"/>
  <c r="V234" i="17"/>
  <c r="V233" i="17"/>
  <c r="V232" i="17"/>
  <c r="I232" i="17" s="1"/>
  <c r="J232" i="17"/>
  <c r="V231" i="17"/>
  <c r="V230" i="17"/>
  <c r="V229" i="17"/>
  <c r="V228" i="17"/>
  <c r="V227" i="17"/>
  <c r="V226" i="17"/>
  <c r="V225" i="17"/>
  <c r="V224" i="17"/>
  <c r="J224" i="17"/>
  <c r="V223" i="17"/>
  <c r="V222" i="17"/>
  <c r="V221" i="17"/>
  <c r="V220" i="17"/>
  <c r="V219" i="17"/>
  <c r="V218" i="17"/>
  <c r="V217" i="17"/>
  <c r="V216" i="17"/>
  <c r="H216" i="17" s="1"/>
  <c r="V215" i="17"/>
  <c r="V214" i="17"/>
  <c r="V213" i="17"/>
  <c r="V212" i="17"/>
  <c r="V211" i="17"/>
  <c r="V210" i="17"/>
  <c r="V209" i="17"/>
  <c r="V208" i="17"/>
  <c r="J208" i="17"/>
  <c r="V207" i="17"/>
  <c r="V206" i="17"/>
  <c r="V205" i="17"/>
  <c r="V204" i="17"/>
  <c r="V203" i="17"/>
  <c r="V202" i="17"/>
  <c r="V201" i="17"/>
  <c r="V200" i="17"/>
  <c r="V199" i="17"/>
  <c r="V198" i="17"/>
  <c r="V197" i="17"/>
  <c r="V196" i="17"/>
  <c r="V195" i="17"/>
  <c r="V194" i="17"/>
  <c r="V193" i="17"/>
  <c r="V192" i="17"/>
  <c r="V191" i="17"/>
  <c r="V190" i="17"/>
  <c r="V189" i="17"/>
  <c r="V188" i="17"/>
  <c r="V187" i="17"/>
  <c r="V186" i="17"/>
  <c r="V185" i="17"/>
  <c r="V184" i="17"/>
  <c r="V183" i="17"/>
  <c r="V182" i="17"/>
  <c r="V181" i="17"/>
  <c r="V180" i="17"/>
  <c r="V179" i="17"/>
  <c r="V178" i="17"/>
  <c r="V177" i="17"/>
  <c r="V176" i="17"/>
  <c r="V175" i="17"/>
  <c r="V174" i="17"/>
  <c r="V173" i="17"/>
  <c r="V172" i="17"/>
  <c r="V171" i="17"/>
  <c r="V170" i="17"/>
  <c r="V169" i="17"/>
  <c r="V168" i="17"/>
  <c r="V167" i="17"/>
  <c r="V166" i="17"/>
  <c r="V165" i="17"/>
  <c r="V164" i="17"/>
  <c r="V163" i="17"/>
  <c r="V162" i="17"/>
  <c r="V161" i="17"/>
  <c r="V160" i="17"/>
  <c r="V159" i="17"/>
  <c r="V158" i="17"/>
  <c r="V157" i="17"/>
  <c r="V156" i="17"/>
  <c r="V155" i="17"/>
  <c r="V154" i="17"/>
  <c r="V153" i="17"/>
  <c r="V152" i="17"/>
  <c r="V151" i="17"/>
  <c r="V150" i="17"/>
  <c r="V149" i="17"/>
  <c r="V148" i="17"/>
  <c r="V147" i="17"/>
  <c r="V146" i="17"/>
  <c r="V145" i="17"/>
  <c r="V144" i="17"/>
  <c r="V143" i="17"/>
  <c r="V142" i="17"/>
  <c r="V141" i="17"/>
  <c r="V140" i="17"/>
  <c r="V139" i="17"/>
  <c r="V138" i="17"/>
  <c r="V137" i="17"/>
  <c r="V136" i="17"/>
  <c r="V135" i="17"/>
  <c r="V134" i="17"/>
  <c r="V133" i="17"/>
  <c r="V132" i="17"/>
  <c r="V131" i="17"/>
  <c r="V130" i="17"/>
  <c r="V129" i="17"/>
  <c r="V128" i="17"/>
  <c r="V127" i="17"/>
  <c r="V126" i="17"/>
  <c r="V125" i="17"/>
  <c r="V124" i="17"/>
  <c r="V123" i="17"/>
  <c r="V122" i="17"/>
  <c r="V121" i="17"/>
  <c r="V120" i="17"/>
  <c r="V119" i="17"/>
  <c r="V118" i="17"/>
  <c r="V117" i="17"/>
  <c r="V116" i="17"/>
  <c r="V115" i="17"/>
  <c r="V114" i="17"/>
  <c r="V113" i="17"/>
  <c r="V112" i="17"/>
  <c r="V111" i="17"/>
  <c r="V110" i="17"/>
  <c r="V109" i="17"/>
  <c r="V108" i="17"/>
  <c r="V107" i="17"/>
  <c r="V106" i="17"/>
  <c r="V105" i="17"/>
  <c r="V104" i="17"/>
  <c r="V103" i="17"/>
  <c r="V102" i="17"/>
  <c r="V101" i="17"/>
  <c r="V100" i="17"/>
  <c r="V99" i="17"/>
  <c r="V98" i="17"/>
  <c r="V97" i="17"/>
  <c r="V96" i="17"/>
  <c r="V95" i="17"/>
  <c r="V94" i="17"/>
  <c r="V93" i="17"/>
  <c r="V92" i="17"/>
  <c r="V91" i="17"/>
  <c r="V90" i="17"/>
  <c r="V89" i="17"/>
  <c r="V88" i="17"/>
  <c r="V87" i="17"/>
  <c r="V86" i="17"/>
  <c r="V85" i="17"/>
  <c r="V84" i="17"/>
  <c r="V83" i="17"/>
  <c r="V82" i="17"/>
  <c r="V81" i="17"/>
  <c r="V80" i="17"/>
  <c r="V79" i="17"/>
  <c r="V78" i="17"/>
  <c r="V77" i="17"/>
  <c r="V76" i="17"/>
  <c r="V75" i="17"/>
  <c r="V74" i="17"/>
  <c r="V73" i="17"/>
  <c r="V72" i="17"/>
  <c r="V71" i="17"/>
  <c r="V70" i="17"/>
  <c r="V69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64" i="18"/>
  <c r="V363" i="18"/>
  <c r="V362" i="18"/>
  <c r="V361" i="18"/>
  <c r="I361" i="18" s="1"/>
  <c r="J361" i="18"/>
  <c r="V360" i="18"/>
  <c r="V359" i="18"/>
  <c r="V358" i="18"/>
  <c r="V357" i="18"/>
  <c r="V356" i="18"/>
  <c r="V355" i="18"/>
  <c r="V354" i="18"/>
  <c r="V353" i="18"/>
  <c r="J353" i="18"/>
  <c r="V352" i="18"/>
  <c r="V351" i="18"/>
  <c r="V350" i="18"/>
  <c r="V349" i="18"/>
  <c r="V348" i="18"/>
  <c r="V347" i="18"/>
  <c r="V346" i="18"/>
  <c r="V345" i="18"/>
  <c r="H345" i="18" s="1"/>
  <c r="J345" i="18"/>
  <c r="V344" i="18"/>
  <c r="V343" i="18"/>
  <c r="V342" i="18"/>
  <c r="V341" i="18"/>
  <c r="V340" i="18"/>
  <c r="V339" i="18"/>
  <c r="V338" i="18"/>
  <c r="V337" i="18"/>
  <c r="I337" i="18" s="1"/>
  <c r="J337" i="18"/>
  <c r="V336" i="18"/>
  <c r="V335" i="18"/>
  <c r="V334" i="18"/>
  <c r="J334" i="18"/>
  <c r="V333" i="18"/>
  <c r="V332" i="18"/>
  <c r="V331" i="18"/>
  <c r="V330" i="18"/>
  <c r="J330" i="18"/>
  <c r="V329" i="18"/>
  <c r="H329" i="18" s="1"/>
  <c r="J329" i="18"/>
  <c r="V328" i="18"/>
  <c r="V327" i="18"/>
  <c r="V326" i="18"/>
  <c r="J326" i="18"/>
  <c r="V325" i="18"/>
  <c r="V324" i="18"/>
  <c r="V323" i="18"/>
  <c r="V322" i="18"/>
  <c r="V321" i="18"/>
  <c r="J321" i="18"/>
  <c r="V320" i="18"/>
  <c r="V319" i="18"/>
  <c r="V318" i="18"/>
  <c r="J318" i="18"/>
  <c r="V317" i="18"/>
  <c r="V316" i="18"/>
  <c r="V315" i="18"/>
  <c r="V314" i="18"/>
  <c r="J314" i="18"/>
  <c r="V313" i="18"/>
  <c r="H313" i="18" s="1"/>
  <c r="J313" i="18"/>
  <c r="V312" i="18"/>
  <c r="V311" i="18"/>
  <c r="V310" i="18"/>
  <c r="V309" i="18"/>
  <c r="V308" i="18"/>
  <c r="V307" i="18"/>
  <c r="V306" i="18"/>
  <c r="J306" i="18"/>
  <c r="V305" i="18"/>
  <c r="H305" i="18" s="1"/>
  <c r="J305" i="18"/>
  <c r="V304" i="18"/>
  <c r="V303" i="18"/>
  <c r="V302" i="18"/>
  <c r="J302" i="18"/>
  <c r="V301" i="18"/>
  <c r="V300" i="18"/>
  <c r="V299" i="18"/>
  <c r="V298" i="18"/>
  <c r="J298" i="18"/>
  <c r="V297" i="18"/>
  <c r="J297" i="18"/>
  <c r="V296" i="18"/>
  <c r="J296" i="18"/>
  <c r="V295" i="18"/>
  <c r="V294" i="18"/>
  <c r="J294" i="18"/>
  <c r="V293" i="18"/>
  <c r="V292" i="18"/>
  <c r="J292" i="18"/>
  <c r="V291" i="18"/>
  <c r="V290" i="18"/>
  <c r="J290" i="18"/>
  <c r="V289" i="18"/>
  <c r="J289" i="18"/>
  <c r="V288" i="18"/>
  <c r="V287" i="18"/>
  <c r="V286" i="18"/>
  <c r="J286" i="18"/>
  <c r="V285" i="18"/>
  <c r="V284" i="18"/>
  <c r="J284" i="18"/>
  <c r="V283" i="18"/>
  <c r="V282" i="18"/>
  <c r="J282" i="18"/>
  <c r="V281" i="18"/>
  <c r="H281" i="18" s="1"/>
  <c r="J281" i="18"/>
  <c r="V280" i="18"/>
  <c r="V279" i="18"/>
  <c r="J279" i="18"/>
  <c r="V278" i="18"/>
  <c r="V277" i="18"/>
  <c r="V276" i="18"/>
  <c r="V275" i="18"/>
  <c r="J275" i="18"/>
  <c r="V274" i="18"/>
  <c r="V273" i="18"/>
  <c r="I273" i="18" s="1"/>
  <c r="J273" i="18"/>
  <c r="V272" i="18"/>
  <c r="V271" i="18"/>
  <c r="V270" i="18"/>
  <c r="V269" i="18"/>
  <c r="J269" i="18"/>
  <c r="V268" i="18"/>
  <c r="V267" i="18"/>
  <c r="V266" i="18"/>
  <c r="V265" i="18"/>
  <c r="I265" i="18" s="1"/>
  <c r="J265" i="18"/>
  <c r="V264" i="18"/>
  <c r="V263" i="18"/>
  <c r="J263" i="18"/>
  <c r="V262" i="18"/>
  <c r="V261" i="18"/>
  <c r="V260" i="18"/>
  <c r="V259" i="18"/>
  <c r="J259" i="18"/>
  <c r="V258" i="18"/>
  <c r="V257" i="18"/>
  <c r="J257" i="18"/>
  <c r="V256" i="18"/>
  <c r="J256" i="18"/>
  <c r="V255" i="18"/>
  <c r="J255" i="18"/>
  <c r="V254" i="18"/>
  <c r="J254" i="18"/>
  <c r="V253" i="18"/>
  <c r="V252" i="18"/>
  <c r="V251" i="18"/>
  <c r="V250" i="18"/>
  <c r="V249" i="18"/>
  <c r="J249" i="18"/>
  <c r="V248" i="18"/>
  <c r="J248" i="18"/>
  <c r="V247" i="18"/>
  <c r="V246" i="18"/>
  <c r="J246" i="18"/>
  <c r="V245" i="18"/>
  <c r="V244" i="18"/>
  <c r="V243" i="18"/>
  <c r="V242" i="18"/>
  <c r="V241" i="18"/>
  <c r="H241" i="18" s="1"/>
  <c r="J241" i="18"/>
  <c r="V240" i="18"/>
  <c r="V239" i="18"/>
  <c r="V238" i="18"/>
  <c r="V237" i="18"/>
  <c r="V236" i="18"/>
  <c r="V235" i="18"/>
  <c r="J235" i="18"/>
  <c r="V234" i="18"/>
  <c r="V233" i="18"/>
  <c r="J233" i="18"/>
  <c r="V232" i="18"/>
  <c r="V231" i="18"/>
  <c r="J231" i="18"/>
  <c r="V230" i="18"/>
  <c r="V229" i="18"/>
  <c r="J229" i="18"/>
  <c r="V228" i="18"/>
  <c r="J228" i="18"/>
  <c r="V227" i="18"/>
  <c r="V226" i="18"/>
  <c r="J226" i="18"/>
  <c r="V225" i="18"/>
  <c r="J225" i="18"/>
  <c r="V224" i="18"/>
  <c r="J224" i="18"/>
  <c r="V223" i="18"/>
  <c r="J223" i="18"/>
  <c r="V222" i="18"/>
  <c r="V221" i="18"/>
  <c r="V220" i="18"/>
  <c r="V219" i="18"/>
  <c r="J219" i="18"/>
  <c r="V218" i="18"/>
  <c r="J218" i="18"/>
  <c r="V217" i="18"/>
  <c r="J217" i="18"/>
  <c r="V216" i="18"/>
  <c r="V215" i="18"/>
  <c r="J215" i="18"/>
  <c r="V214" i="18"/>
  <c r="V213" i="18"/>
  <c r="J213" i="18"/>
  <c r="V212" i="18"/>
  <c r="V211" i="18"/>
  <c r="V210" i="18"/>
  <c r="J210" i="18"/>
  <c r="V209" i="18"/>
  <c r="I209" i="18" s="1"/>
  <c r="J209" i="18"/>
  <c r="V208" i="18"/>
  <c r="J208" i="18"/>
  <c r="V207" i="18"/>
  <c r="J207" i="18"/>
  <c r="V206" i="18"/>
  <c r="V205" i="18"/>
  <c r="V204" i="18"/>
  <c r="V203" i="18"/>
  <c r="V202" i="18"/>
  <c r="V201" i="18"/>
  <c r="V200" i="18"/>
  <c r="V199" i="18"/>
  <c r="V198" i="18"/>
  <c r="V197" i="18"/>
  <c r="V196" i="18"/>
  <c r="V195" i="18"/>
  <c r="V194" i="18"/>
  <c r="V193" i="18"/>
  <c r="V192" i="18"/>
  <c r="V191" i="18"/>
  <c r="V190" i="18"/>
  <c r="V189" i="18"/>
  <c r="V188" i="18"/>
  <c r="V187" i="18"/>
  <c r="V186" i="18"/>
  <c r="V185" i="18"/>
  <c r="V184" i="18"/>
  <c r="V183" i="18"/>
  <c r="V182" i="18"/>
  <c r="V181" i="18"/>
  <c r="V180" i="18"/>
  <c r="V179" i="18"/>
  <c r="V178" i="18"/>
  <c r="V177" i="18"/>
  <c r="V176" i="18"/>
  <c r="V175" i="18"/>
  <c r="V174" i="18"/>
  <c r="V173" i="18"/>
  <c r="V172" i="18"/>
  <c r="V171" i="18"/>
  <c r="V170" i="18"/>
  <c r="V169" i="18"/>
  <c r="V168" i="18"/>
  <c r="V167" i="18"/>
  <c r="V166" i="18"/>
  <c r="V165" i="18"/>
  <c r="V164" i="18"/>
  <c r="V163" i="18"/>
  <c r="V162" i="18"/>
  <c r="V161" i="18"/>
  <c r="V160" i="18"/>
  <c r="V159" i="18"/>
  <c r="V158" i="18"/>
  <c r="V157" i="18"/>
  <c r="V156" i="18"/>
  <c r="V155" i="18"/>
  <c r="V154" i="18"/>
  <c r="V153" i="18"/>
  <c r="V152" i="18"/>
  <c r="V151" i="18"/>
  <c r="V150" i="18"/>
  <c r="V149" i="18"/>
  <c r="V148" i="18"/>
  <c r="V147" i="18"/>
  <c r="V146" i="18"/>
  <c r="V145" i="18"/>
  <c r="V144" i="18"/>
  <c r="V143" i="18"/>
  <c r="V142" i="18"/>
  <c r="V141" i="18"/>
  <c r="V140" i="18"/>
  <c r="V139" i="18"/>
  <c r="V138" i="18"/>
  <c r="V137" i="18"/>
  <c r="V136" i="18"/>
  <c r="V135" i="18"/>
  <c r="V134" i="18"/>
  <c r="V133" i="18"/>
  <c r="V132" i="18"/>
  <c r="V131" i="18"/>
  <c r="V130" i="18"/>
  <c r="V129" i="18"/>
  <c r="V128" i="18"/>
  <c r="V127" i="18"/>
  <c r="V126" i="18"/>
  <c r="V125" i="18"/>
  <c r="V124" i="18"/>
  <c r="V123" i="18"/>
  <c r="V122" i="18"/>
  <c r="V121" i="18"/>
  <c r="V120" i="18"/>
  <c r="V119" i="18"/>
  <c r="V118" i="18"/>
  <c r="V117" i="18"/>
  <c r="V116" i="18"/>
  <c r="V115" i="18"/>
  <c r="V114" i="18"/>
  <c r="V113" i="18"/>
  <c r="V112" i="18"/>
  <c r="V111" i="18"/>
  <c r="V110" i="18"/>
  <c r="V109" i="18"/>
  <c r="V108" i="18"/>
  <c r="V107" i="18"/>
  <c r="V106" i="18"/>
  <c r="V105" i="18"/>
  <c r="V104" i="18"/>
  <c r="V103" i="18"/>
  <c r="V102" i="18"/>
  <c r="V101" i="18"/>
  <c r="V100" i="18"/>
  <c r="V99" i="18"/>
  <c r="V98" i="18"/>
  <c r="V97" i="18"/>
  <c r="V96" i="18"/>
  <c r="V95" i="18"/>
  <c r="V94" i="18"/>
  <c r="V93" i="18"/>
  <c r="V92" i="18"/>
  <c r="V91" i="18"/>
  <c r="V90" i="18"/>
  <c r="V89" i="18"/>
  <c r="V88" i="18"/>
  <c r="V87" i="18"/>
  <c r="V86" i="18"/>
  <c r="V85" i="18"/>
  <c r="V84" i="18"/>
  <c r="V83" i="18"/>
  <c r="V82" i="18"/>
  <c r="V81" i="18"/>
  <c r="V80" i="18"/>
  <c r="V79" i="18"/>
  <c r="V78" i="18"/>
  <c r="V77" i="18"/>
  <c r="V76" i="18"/>
  <c r="V75" i="18"/>
  <c r="V74" i="18"/>
  <c r="V73" i="18"/>
  <c r="V72" i="18"/>
  <c r="V71" i="18"/>
  <c r="V70" i="18"/>
  <c r="V69" i="18"/>
  <c r="V68" i="18"/>
  <c r="V67" i="18"/>
  <c r="V66" i="18"/>
  <c r="V65" i="18"/>
  <c r="V64" i="18"/>
  <c r="V63" i="18"/>
  <c r="V62" i="18"/>
  <c r="V61" i="18"/>
  <c r="V60" i="18"/>
  <c r="V59" i="18"/>
  <c r="V58" i="18"/>
  <c r="V57" i="18"/>
  <c r="V56" i="18"/>
  <c r="V55" i="18"/>
  <c r="V54" i="18"/>
  <c r="V53" i="18"/>
  <c r="V52" i="18"/>
  <c r="V51" i="18"/>
  <c r="V50" i="18"/>
  <c r="V49" i="18"/>
  <c r="V48" i="18"/>
  <c r="V47" i="18"/>
  <c r="V46" i="18"/>
  <c r="V45" i="18"/>
  <c r="V44" i="18"/>
  <c r="V43" i="18"/>
  <c r="V42" i="18"/>
  <c r="V41" i="18"/>
  <c r="V40" i="18"/>
  <c r="V39" i="18"/>
  <c r="V38" i="18"/>
  <c r="V37" i="18"/>
  <c r="V36" i="18"/>
  <c r="V35" i="18"/>
  <c r="V34" i="18"/>
  <c r="V33" i="18"/>
  <c r="V32" i="18"/>
  <c r="V31" i="18"/>
  <c r="V30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V8" i="18"/>
  <c r="V7" i="18"/>
  <c r="V6" i="18"/>
  <c r="V5" i="18"/>
  <c r="V4" i="18"/>
  <c r="V364" i="19"/>
  <c r="V363" i="19"/>
  <c r="V362" i="19"/>
  <c r="J362" i="19"/>
  <c r="V361" i="19"/>
  <c r="J361" i="19"/>
  <c r="V360" i="19"/>
  <c r="V359" i="19"/>
  <c r="V358" i="19"/>
  <c r="J358" i="19"/>
  <c r="V357" i="19"/>
  <c r="J357" i="19"/>
  <c r="V356" i="19"/>
  <c r="J356" i="19"/>
  <c r="V355" i="19"/>
  <c r="V354" i="19"/>
  <c r="H354" i="19" s="1"/>
  <c r="J354" i="19"/>
  <c r="V353" i="19"/>
  <c r="V352" i="19"/>
  <c r="V351" i="19"/>
  <c r="J351" i="19"/>
  <c r="V350" i="19"/>
  <c r="J350" i="19"/>
  <c r="V349" i="19"/>
  <c r="J349" i="19"/>
  <c r="V348" i="19"/>
  <c r="V347" i="19"/>
  <c r="J347" i="19"/>
  <c r="V346" i="19"/>
  <c r="J346" i="19"/>
  <c r="V345" i="19"/>
  <c r="J345" i="19"/>
  <c r="V344" i="19"/>
  <c r="J344" i="19"/>
  <c r="V343" i="19"/>
  <c r="V342" i="19"/>
  <c r="V341" i="19"/>
  <c r="J341" i="19"/>
  <c r="V340" i="19"/>
  <c r="V339" i="19"/>
  <c r="J339" i="19"/>
  <c r="V338" i="19"/>
  <c r="I338" i="19" s="1"/>
  <c r="J338" i="19"/>
  <c r="V337" i="19"/>
  <c r="J337" i="19"/>
  <c r="V336" i="19"/>
  <c r="V335" i="19"/>
  <c r="J335" i="19"/>
  <c r="V334" i="19"/>
  <c r="V333" i="19"/>
  <c r="J333" i="19"/>
  <c r="V332" i="19"/>
  <c r="J332" i="19"/>
  <c r="V331" i="19"/>
  <c r="V330" i="19"/>
  <c r="J330" i="19"/>
  <c r="V329" i="19"/>
  <c r="J329" i="19"/>
  <c r="V328" i="19"/>
  <c r="J328" i="19"/>
  <c r="V327" i="19"/>
  <c r="J327" i="19"/>
  <c r="V326" i="19"/>
  <c r="V325" i="19"/>
  <c r="J325" i="19"/>
  <c r="V324" i="19"/>
  <c r="J324" i="19"/>
  <c r="V323" i="19"/>
  <c r="J323" i="19"/>
  <c r="V322" i="19"/>
  <c r="J322" i="19"/>
  <c r="V321" i="19"/>
  <c r="J321" i="19"/>
  <c r="V320" i="19"/>
  <c r="J320" i="19"/>
  <c r="V319" i="19"/>
  <c r="J319" i="19"/>
  <c r="V318" i="19"/>
  <c r="J318" i="19"/>
  <c r="V317" i="19"/>
  <c r="J317" i="19"/>
  <c r="V316" i="19"/>
  <c r="J316" i="19"/>
  <c r="V315" i="19"/>
  <c r="V314" i="19"/>
  <c r="I314" i="19" s="1"/>
  <c r="J314" i="19"/>
  <c r="V313" i="19"/>
  <c r="V312" i="19"/>
  <c r="V311" i="19"/>
  <c r="V310" i="19"/>
  <c r="J310" i="19"/>
  <c r="V309" i="19"/>
  <c r="V308" i="19"/>
  <c r="J308" i="19"/>
  <c r="V307" i="19"/>
  <c r="V306" i="19"/>
  <c r="J306" i="19"/>
  <c r="V305" i="19"/>
  <c r="V304" i="19"/>
  <c r="V303" i="19"/>
  <c r="V302" i="19"/>
  <c r="V301" i="19"/>
  <c r="V300" i="19"/>
  <c r="J300" i="19"/>
  <c r="V299" i="19"/>
  <c r="J299" i="19"/>
  <c r="V298" i="19"/>
  <c r="I298" i="19" s="1"/>
  <c r="J298" i="19"/>
  <c r="V297" i="19"/>
  <c r="V296" i="19"/>
  <c r="V295" i="19"/>
  <c r="V294" i="19"/>
  <c r="J294" i="19"/>
  <c r="V293" i="19"/>
  <c r="J293" i="19"/>
  <c r="V292" i="19"/>
  <c r="V291" i="19"/>
  <c r="J291" i="19"/>
  <c r="V290" i="19"/>
  <c r="H290" i="19" s="1"/>
  <c r="J290" i="19"/>
  <c r="V289" i="19"/>
  <c r="J289" i="19"/>
  <c r="V288" i="19"/>
  <c r="J288" i="19"/>
  <c r="V287" i="19"/>
  <c r="J287" i="19"/>
  <c r="V286" i="19"/>
  <c r="J286" i="19"/>
  <c r="V285" i="19"/>
  <c r="J285" i="19"/>
  <c r="V284" i="19"/>
  <c r="J284" i="19"/>
  <c r="V283" i="19"/>
  <c r="V282" i="19"/>
  <c r="I282" i="19" s="1"/>
  <c r="J282" i="19"/>
  <c r="V281" i="19"/>
  <c r="V280" i="19"/>
  <c r="V279" i="19"/>
  <c r="V278" i="19"/>
  <c r="J278" i="19"/>
  <c r="V277" i="19"/>
  <c r="J277" i="19"/>
  <c r="V276" i="19"/>
  <c r="J276" i="19"/>
  <c r="V275" i="19"/>
  <c r="V274" i="19"/>
  <c r="H274" i="19" s="1"/>
  <c r="J274" i="19"/>
  <c r="V273" i="19"/>
  <c r="V272" i="19"/>
  <c r="V271" i="19"/>
  <c r="V270" i="19"/>
  <c r="V269" i="19"/>
  <c r="V268" i="19"/>
  <c r="J268" i="19"/>
  <c r="V267" i="19"/>
  <c r="V266" i="19"/>
  <c r="I266" i="19" s="1"/>
  <c r="J266" i="19"/>
  <c r="V265" i="19"/>
  <c r="V264" i="19"/>
  <c r="V263" i="19"/>
  <c r="V262" i="19"/>
  <c r="J262" i="19"/>
  <c r="V261" i="19"/>
  <c r="J261" i="19"/>
  <c r="V260" i="19"/>
  <c r="V259" i="19"/>
  <c r="J259" i="19"/>
  <c r="V258" i="19"/>
  <c r="H258" i="19" s="1"/>
  <c r="J258" i="19"/>
  <c r="V257" i="19"/>
  <c r="J257" i="19"/>
  <c r="V256" i="19"/>
  <c r="J256" i="19"/>
  <c r="V255" i="19"/>
  <c r="J255" i="19"/>
  <c r="V254" i="19"/>
  <c r="J254" i="19"/>
  <c r="V253" i="19"/>
  <c r="J253" i="19"/>
  <c r="V252" i="19"/>
  <c r="J252" i="19"/>
  <c r="V251" i="19"/>
  <c r="V250" i="19"/>
  <c r="I250" i="19" s="1"/>
  <c r="J250" i="19"/>
  <c r="V249" i="19"/>
  <c r="V248" i="19"/>
  <c r="V247" i="19"/>
  <c r="V246" i="19"/>
  <c r="J246" i="19"/>
  <c r="V245" i="19"/>
  <c r="J245" i="19"/>
  <c r="V244" i="19"/>
  <c r="J244" i="19"/>
  <c r="V243" i="19"/>
  <c r="V242" i="19"/>
  <c r="J242" i="19"/>
  <c r="V241" i="19"/>
  <c r="V240" i="19"/>
  <c r="V239" i="19"/>
  <c r="V238" i="19"/>
  <c r="V237" i="19"/>
  <c r="V236" i="19"/>
  <c r="J236" i="19"/>
  <c r="V235" i="19"/>
  <c r="J235" i="19"/>
  <c r="V234" i="19"/>
  <c r="I234" i="19" s="1"/>
  <c r="J234" i="19"/>
  <c r="V233" i="19"/>
  <c r="V232" i="19"/>
  <c r="V231" i="19"/>
  <c r="V230" i="19"/>
  <c r="J230" i="19"/>
  <c r="V229" i="19"/>
  <c r="J229" i="19"/>
  <c r="V228" i="19"/>
  <c r="V227" i="19"/>
  <c r="V226" i="19"/>
  <c r="H226" i="19" s="1"/>
  <c r="J226" i="19"/>
  <c r="V225" i="19"/>
  <c r="V224" i="19"/>
  <c r="J224" i="19"/>
  <c r="V223" i="19"/>
  <c r="J223" i="19"/>
  <c r="V222" i="19"/>
  <c r="J222" i="19"/>
  <c r="V221" i="19"/>
  <c r="J221" i="19"/>
  <c r="V220" i="19"/>
  <c r="J220" i="19"/>
  <c r="V219" i="19"/>
  <c r="V218" i="19"/>
  <c r="I218" i="19" s="1"/>
  <c r="J218" i="19"/>
  <c r="V217" i="19"/>
  <c r="V216" i="19"/>
  <c r="V215" i="19"/>
  <c r="V214" i="19"/>
  <c r="J214" i="19"/>
  <c r="V213" i="19"/>
  <c r="J213" i="19"/>
  <c r="V212" i="19"/>
  <c r="J212" i="19"/>
  <c r="V211" i="19"/>
  <c r="J211" i="19"/>
  <c r="V210" i="19"/>
  <c r="J210" i="19"/>
  <c r="V209" i="19"/>
  <c r="V208" i="19"/>
  <c r="V207" i="19"/>
  <c r="V206" i="19"/>
  <c r="V205" i="19"/>
  <c r="V204" i="19"/>
  <c r="J204" i="19"/>
  <c r="V203" i="19"/>
  <c r="V202" i="19"/>
  <c r="V201" i="19"/>
  <c r="V200" i="19"/>
  <c r="V199" i="19"/>
  <c r="V198" i="19"/>
  <c r="V197" i="19"/>
  <c r="V196" i="19"/>
  <c r="V195" i="19"/>
  <c r="V194" i="19"/>
  <c r="V193" i="19"/>
  <c r="V192" i="19"/>
  <c r="V191" i="19"/>
  <c r="V190" i="19"/>
  <c r="V189" i="19"/>
  <c r="V188" i="19"/>
  <c r="V187" i="19"/>
  <c r="V186" i="19"/>
  <c r="V185" i="19"/>
  <c r="V184" i="19"/>
  <c r="V183" i="19"/>
  <c r="V182" i="19"/>
  <c r="V181" i="19"/>
  <c r="V180" i="19"/>
  <c r="V179" i="19"/>
  <c r="V178" i="19"/>
  <c r="V177" i="19"/>
  <c r="V176" i="19"/>
  <c r="V175" i="19"/>
  <c r="V174" i="19"/>
  <c r="V173" i="19"/>
  <c r="V172" i="19"/>
  <c r="V171" i="19"/>
  <c r="V170" i="19"/>
  <c r="V169" i="19"/>
  <c r="V168" i="19"/>
  <c r="V167" i="19"/>
  <c r="V166" i="19"/>
  <c r="V165" i="19"/>
  <c r="V164" i="19"/>
  <c r="V163" i="19"/>
  <c r="V162" i="19"/>
  <c r="V161" i="19"/>
  <c r="V160" i="19"/>
  <c r="V159" i="19"/>
  <c r="V158" i="19"/>
  <c r="V157" i="19"/>
  <c r="V156" i="19"/>
  <c r="V155" i="19"/>
  <c r="V154" i="19"/>
  <c r="V153" i="19"/>
  <c r="V152" i="19"/>
  <c r="V151" i="19"/>
  <c r="V150" i="19"/>
  <c r="V149" i="19"/>
  <c r="V148" i="19"/>
  <c r="V147" i="19"/>
  <c r="V146" i="19"/>
  <c r="V145" i="19"/>
  <c r="V144" i="19"/>
  <c r="V143" i="19"/>
  <c r="V142" i="19"/>
  <c r="V141" i="19"/>
  <c r="V140" i="19"/>
  <c r="V139" i="19"/>
  <c r="V138" i="19"/>
  <c r="V137" i="19"/>
  <c r="V136" i="19"/>
  <c r="V135" i="19"/>
  <c r="V134" i="19"/>
  <c r="V133" i="19"/>
  <c r="V132" i="19"/>
  <c r="V131" i="19"/>
  <c r="V130" i="19"/>
  <c r="V129" i="19"/>
  <c r="V128" i="19"/>
  <c r="V127" i="19"/>
  <c r="V126" i="19"/>
  <c r="V125" i="19"/>
  <c r="V124" i="19"/>
  <c r="V123" i="19"/>
  <c r="V122" i="19"/>
  <c r="V121" i="19"/>
  <c r="V120" i="19"/>
  <c r="V119" i="19"/>
  <c r="V118" i="19"/>
  <c r="V117" i="19"/>
  <c r="V116" i="19"/>
  <c r="V115" i="19"/>
  <c r="V114" i="19"/>
  <c r="V113" i="19"/>
  <c r="V112" i="19"/>
  <c r="V111" i="19"/>
  <c r="V110" i="19"/>
  <c r="V109" i="19"/>
  <c r="V108" i="19"/>
  <c r="V107" i="19"/>
  <c r="V106" i="19"/>
  <c r="V105" i="19"/>
  <c r="V104" i="19"/>
  <c r="V103" i="19"/>
  <c r="V102" i="19"/>
  <c r="V101" i="19"/>
  <c r="V100" i="19"/>
  <c r="V99" i="19"/>
  <c r="V98" i="19"/>
  <c r="V97" i="19"/>
  <c r="V96" i="19"/>
  <c r="V95" i="19"/>
  <c r="V94" i="19"/>
  <c r="V93" i="19"/>
  <c r="V92" i="19"/>
  <c r="V91" i="19"/>
  <c r="V90" i="19"/>
  <c r="V89" i="19"/>
  <c r="V88" i="19"/>
  <c r="V87" i="19"/>
  <c r="V86" i="19"/>
  <c r="V85" i="19"/>
  <c r="V84" i="19"/>
  <c r="V83" i="19"/>
  <c r="V82" i="19"/>
  <c r="V81" i="19"/>
  <c r="V80" i="19"/>
  <c r="V79" i="19"/>
  <c r="V78" i="19"/>
  <c r="V77" i="19"/>
  <c r="V76" i="19"/>
  <c r="V75" i="19"/>
  <c r="V74" i="19"/>
  <c r="V73" i="19"/>
  <c r="V72" i="19"/>
  <c r="V71" i="19"/>
  <c r="V70" i="19"/>
  <c r="V69" i="19"/>
  <c r="V68" i="19"/>
  <c r="V67" i="19"/>
  <c r="V66" i="19"/>
  <c r="V65" i="19"/>
  <c r="V64" i="19"/>
  <c r="V63" i="19"/>
  <c r="V62" i="19"/>
  <c r="V61" i="19"/>
  <c r="V60" i="19"/>
  <c r="V59" i="19"/>
  <c r="V58" i="19"/>
  <c r="V57" i="19"/>
  <c r="V56" i="19"/>
  <c r="V55" i="19"/>
  <c r="V54" i="19"/>
  <c r="V53" i="19"/>
  <c r="V52" i="19"/>
  <c r="V51" i="19"/>
  <c r="V50" i="19"/>
  <c r="V49" i="19"/>
  <c r="V48" i="19"/>
  <c r="V47" i="19"/>
  <c r="V46" i="19"/>
  <c r="V45" i="19"/>
  <c r="V44" i="19"/>
  <c r="V43" i="19"/>
  <c r="V42" i="19"/>
  <c r="V41" i="19"/>
  <c r="V40" i="19"/>
  <c r="V39" i="19"/>
  <c r="V38" i="19"/>
  <c r="V37" i="19"/>
  <c r="V36" i="19"/>
  <c r="V35" i="19"/>
  <c r="V34" i="19"/>
  <c r="V33" i="19"/>
  <c r="V32" i="19"/>
  <c r="V31" i="19"/>
  <c r="V30" i="19"/>
  <c r="V29" i="19"/>
  <c r="V28" i="19"/>
  <c r="V27" i="19"/>
  <c r="V26" i="19"/>
  <c r="V25" i="19"/>
  <c r="V24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V11" i="19"/>
  <c r="V10" i="19"/>
  <c r="V9" i="19"/>
  <c r="V8" i="19"/>
  <c r="V7" i="19"/>
  <c r="V6" i="19"/>
  <c r="V5" i="19"/>
  <c r="V4" i="19"/>
  <c r="V364" i="20"/>
  <c r="J364" i="20"/>
  <c r="V363" i="20"/>
  <c r="H363" i="20" s="1"/>
  <c r="J363" i="20"/>
  <c r="V362" i="20"/>
  <c r="J362" i="20"/>
  <c r="V361" i="20"/>
  <c r="J361" i="20"/>
  <c r="V360" i="20"/>
  <c r="J360" i="20"/>
  <c r="V359" i="20"/>
  <c r="V358" i="20"/>
  <c r="J358" i="20"/>
  <c r="V357" i="20"/>
  <c r="V356" i="20"/>
  <c r="J356" i="20"/>
  <c r="V355" i="20"/>
  <c r="H355" i="20" s="1"/>
  <c r="J355" i="20"/>
  <c r="V354" i="20"/>
  <c r="J354" i="20"/>
  <c r="V353" i="20"/>
  <c r="V352" i="20"/>
  <c r="J352" i="20"/>
  <c r="V351" i="20"/>
  <c r="J351" i="20"/>
  <c r="V350" i="20"/>
  <c r="J350" i="20"/>
  <c r="V349" i="20"/>
  <c r="V348" i="20"/>
  <c r="J348" i="20"/>
  <c r="V347" i="20"/>
  <c r="H347" i="20" s="1"/>
  <c r="J347" i="20"/>
  <c r="V346" i="20"/>
  <c r="J346" i="20"/>
  <c r="V345" i="20"/>
  <c r="J345" i="20"/>
  <c r="V344" i="20"/>
  <c r="J344" i="20"/>
  <c r="V343" i="20"/>
  <c r="V342" i="20"/>
  <c r="J342" i="20"/>
  <c r="V341" i="20"/>
  <c r="V340" i="20"/>
  <c r="V339" i="20"/>
  <c r="I339" i="20" s="1"/>
  <c r="J339" i="20"/>
  <c r="V338" i="20"/>
  <c r="V337" i="20"/>
  <c r="V336" i="20"/>
  <c r="J336" i="20"/>
  <c r="V335" i="20"/>
  <c r="J335" i="20"/>
  <c r="V334" i="20"/>
  <c r="J334" i="20"/>
  <c r="V333" i="20"/>
  <c r="V332" i="20"/>
  <c r="J332" i="20"/>
  <c r="V331" i="20"/>
  <c r="H331" i="20" s="1"/>
  <c r="J331" i="20"/>
  <c r="V330" i="20"/>
  <c r="J330" i="20"/>
  <c r="V329" i="20"/>
  <c r="J329" i="20"/>
  <c r="V328" i="20"/>
  <c r="J328" i="20"/>
  <c r="V327" i="20"/>
  <c r="J327" i="20"/>
  <c r="V326" i="20"/>
  <c r="J326" i="20"/>
  <c r="V325" i="20"/>
  <c r="J325" i="20"/>
  <c r="V324" i="20"/>
  <c r="V323" i="20"/>
  <c r="H323" i="20" s="1"/>
  <c r="J323" i="20"/>
  <c r="V322" i="20"/>
  <c r="V321" i="20"/>
  <c r="J321" i="20"/>
  <c r="V320" i="20"/>
  <c r="J320" i="20"/>
  <c r="V319" i="20"/>
  <c r="J319" i="20"/>
  <c r="V318" i="20"/>
  <c r="J318" i="20"/>
  <c r="V317" i="20"/>
  <c r="J317" i="20"/>
  <c r="V316" i="20"/>
  <c r="J316" i="20"/>
  <c r="V315" i="20"/>
  <c r="I315" i="20" s="1"/>
  <c r="J315" i="20"/>
  <c r="V314" i="20"/>
  <c r="J314" i="20"/>
  <c r="V313" i="20"/>
  <c r="J313" i="20"/>
  <c r="V312" i="20"/>
  <c r="J312" i="20"/>
  <c r="V311" i="20"/>
  <c r="J311" i="20"/>
  <c r="V310" i="20"/>
  <c r="J310" i="20"/>
  <c r="V309" i="20"/>
  <c r="V308" i="20"/>
  <c r="J308" i="20"/>
  <c r="V307" i="20"/>
  <c r="I307" i="20" s="1"/>
  <c r="J307" i="20"/>
  <c r="V306" i="20"/>
  <c r="J306" i="20"/>
  <c r="V305" i="20"/>
  <c r="J305" i="20"/>
  <c r="V304" i="20"/>
  <c r="V303" i="20"/>
  <c r="J303" i="20"/>
  <c r="V302" i="20"/>
  <c r="J302" i="20"/>
  <c r="V301" i="20"/>
  <c r="J301" i="20"/>
  <c r="V300" i="20"/>
  <c r="J300" i="20"/>
  <c r="V299" i="20"/>
  <c r="H299" i="20" s="1"/>
  <c r="J299" i="20"/>
  <c r="V298" i="20"/>
  <c r="V297" i="20"/>
  <c r="V296" i="20"/>
  <c r="V295" i="20"/>
  <c r="J295" i="20"/>
  <c r="V294" i="20"/>
  <c r="V293" i="20"/>
  <c r="J293" i="20"/>
  <c r="V292" i="20"/>
  <c r="V291" i="20"/>
  <c r="H291" i="20" s="1"/>
  <c r="J291" i="20"/>
  <c r="V290" i="20"/>
  <c r="V289" i="20"/>
  <c r="J289" i="20"/>
  <c r="V288" i="20"/>
  <c r="J288" i="20"/>
  <c r="V287" i="20"/>
  <c r="J287" i="20"/>
  <c r="V286" i="20"/>
  <c r="J286" i="20"/>
  <c r="V285" i="20"/>
  <c r="J285" i="20"/>
  <c r="V284" i="20"/>
  <c r="V283" i="20"/>
  <c r="I283" i="20" s="1"/>
  <c r="J283" i="20"/>
  <c r="V282" i="20"/>
  <c r="V281" i="20"/>
  <c r="J281" i="20"/>
  <c r="V280" i="20"/>
  <c r="J280" i="20"/>
  <c r="V279" i="20"/>
  <c r="V278" i="20"/>
  <c r="J278" i="20"/>
  <c r="V277" i="20"/>
  <c r="J277" i="20"/>
  <c r="V276" i="20"/>
  <c r="J276" i="20"/>
  <c r="V275" i="20"/>
  <c r="I275" i="20" s="1"/>
  <c r="J275" i="20"/>
  <c r="V274" i="20"/>
  <c r="J274" i="20"/>
  <c r="V273" i="20"/>
  <c r="V272" i="20"/>
  <c r="J272" i="20"/>
  <c r="V271" i="20"/>
  <c r="J271" i="20"/>
  <c r="V270" i="20"/>
  <c r="J270" i="20"/>
  <c r="V269" i="20"/>
  <c r="J269" i="20"/>
  <c r="V268" i="20"/>
  <c r="J268" i="20"/>
  <c r="V267" i="20"/>
  <c r="J267" i="20"/>
  <c r="V266" i="20"/>
  <c r="V265" i="20"/>
  <c r="V264" i="20"/>
  <c r="V263" i="20"/>
  <c r="J263" i="20"/>
  <c r="V262" i="20"/>
  <c r="J262" i="20"/>
  <c r="V261" i="20"/>
  <c r="V260" i="20"/>
  <c r="J260" i="20"/>
  <c r="V259" i="20"/>
  <c r="I259" i="20" s="1"/>
  <c r="J259" i="20"/>
  <c r="V258" i="20"/>
  <c r="J258" i="20"/>
  <c r="V257" i="20"/>
  <c r="J257" i="20"/>
  <c r="V256" i="20"/>
  <c r="J256" i="20"/>
  <c r="V255" i="20"/>
  <c r="J255" i="20"/>
  <c r="V254" i="20"/>
  <c r="V253" i="20"/>
  <c r="J253" i="20"/>
  <c r="V252" i="20"/>
  <c r="J252" i="20"/>
  <c r="V251" i="20"/>
  <c r="I251" i="20" s="1"/>
  <c r="J251" i="20"/>
  <c r="V250" i="20"/>
  <c r="J250" i="20"/>
  <c r="V249" i="20"/>
  <c r="J249" i="20"/>
  <c r="V248" i="20"/>
  <c r="J248" i="20"/>
  <c r="V247" i="20"/>
  <c r="J247" i="20"/>
  <c r="V246" i="20"/>
  <c r="J246" i="20"/>
  <c r="V245" i="20"/>
  <c r="J245" i="20"/>
  <c r="V244" i="20"/>
  <c r="J244" i="20"/>
  <c r="V243" i="20"/>
  <c r="I243" i="20" s="1"/>
  <c r="J243" i="20"/>
  <c r="V242" i="20"/>
  <c r="J242" i="20"/>
  <c r="V241" i="20"/>
  <c r="J241" i="20"/>
  <c r="V240" i="20"/>
  <c r="J240" i="20"/>
  <c r="V239" i="20"/>
  <c r="J239" i="20"/>
  <c r="V238" i="20"/>
  <c r="J238" i="20"/>
  <c r="V237" i="20"/>
  <c r="J237" i="20"/>
  <c r="V236" i="20"/>
  <c r="J236" i="20"/>
  <c r="V235" i="20"/>
  <c r="J235" i="20"/>
  <c r="V234" i="20"/>
  <c r="V233" i="20"/>
  <c r="V232" i="20"/>
  <c r="J232" i="20"/>
  <c r="V231" i="20"/>
  <c r="J231" i="20"/>
  <c r="V230" i="20"/>
  <c r="J230" i="20"/>
  <c r="V229" i="20"/>
  <c r="V228" i="20"/>
  <c r="J228" i="20"/>
  <c r="V227" i="20"/>
  <c r="I227" i="20" s="1"/>
  <c r="J227" i="20"/>
  <c r="V226" i="20"/>
  <c r="J226" i="20"/>
  <c r="V225" i="20"/>
  <c r="J225" i="20"/>
  <c r="V224" i="20"/>
  <c r="J224" i="20"/>
  <c r="V223" i="20"/>
  <c r="J223" i="20"/>
  <c r="V222" i="20"/>
  <c r="V221" i="20"/>
  <c r="J221" i="20"/>
  <c r="V220" i="20"/>
  <c r="J220" i="20"/>
  <c r="V219" i="20"/>
  <c r="H219" i="20" s="1"/>
  <c r="J219" i="20"/>
  <c r="V218" i="20"/>
  <c r="J218" i="20"/>
  <c r="V217" i="20"/>
  <c r="J217" i="20"/>
  <c r="V216" i="20"/>
  <c r="J216" i="20"/>
  <c r="V215" i="20"/>
  <c r="J215" i="20"/>
  <c r="V214" i="20"/>
  <c r="J214" i="20"/>
  <c r="V213" i="20"/>
  <c r="J213" i="20"/>
  <c r="V212" i="20"/>
  <c r="V211" i="20"/>
  <c r="J211" i="20"/>
  <c r="V210" i="20"/>
  <c r="J210" i="20"/>
  <c r="V209" i="20"/>
  <c r="J209" i="20"/>
  <c r="V208" i="20"/>
  <c r="J208" i="20"/>
  <c r="V207" i="20"/>
  <c r="J207" i="20"/>
  <c r="V206" i="20"/>
  <c r="J206" i="20"/>
  <c r="V205" i="20"/>
  <c r="J205" i="20"/>
  <c r="V204" i="20"/>
  <c r="J204" i="20"/>
  <c r="V203" i="20"/>
  <c r="V202" i="20"/>
  <c r="V201" i="20"/>
  <c r="V200" i="20"/>
  <c r="V199" i="20"/>
  <c r="V198" i="20"/>
  <c r="V197" i="20"/>
  <c r="V196" i="20"/>
  <c r="V195" i="20"/>
  <c r="V194" i="20"/>
  <c r="V193" i="20"/>
  <c r="V192" i="20"/>
  <c r="V191" i="20"/>
  <c r="V190" i="20"/>
  <c r="V189" i="20"/>
  <c r="V188" i="20"/>
  <c r="V187" i="20"/>
  <c r="V186" i="20"/>
  <c r="V185" i="20"/>
  <c r="V184" i="20"/>
  <c r="V183" i="20"/>
  <c r="V182" i="20"/>
  <c r="V181" i="20"/>
  <c r="V180" i="20"/>
  <c r="V179" i="20"/>
  <c r="V178" i="20"/>
  <c r="V177" i="20"/>
  <c r="V176" i="20"/>
  <c r="V175" i="20"/>
  <c r="V174" i="20"/>
  <c r="V173" i="20"/>
  <c r="V172" i="20"/>
  <c r="V171" i="20"/>
  <c r="V170" i="20"/>
  <c r="V169" i="20"/>
  <c r="V168" i="20"/>
  <c r="V167" i="20"/>
  <c r="V166" i="20"/>
  <c r="V165" i="20"/>
  <c r="V164" i="20"/>
  <c r="V163" i="20"/>
  <c r="V162" i="20"/>
  <c r="V161" i="20"/>
  <c r="V160" i="20"/>
  <c r="V159" i="20"/>
  <c r="V158" i="20"/>
  <c r="V157" i="20"/>
  <c r="V156" i="20"/>
  <c r="V155" i="20"/>
  <c r="V154" i="20"/>
  <c r="V153" i="20"/>
  <c r="V152" i="20"/>
  <c r="V151" i="20"/>
  <c r="V150" i="20"/>
  <c r="V149" i="20"/>
  <c r="V148" i="20"/>
  <c r="V147" i="20"/>
  <c r="V146" i="20"/>
  <c r="V145" i="20"/>
  <c r="V144" i="20"/>
  <c r="V143" i="20"/>
  <c r="V142" i="20"/>
  <c r="V141" i="20"/>
  <c r="V140" i="20"/>
  <c r="V139" i="20"/>
  <c r="V138" i="20"/>
  <c r="V137" i="20"/>
  <c r="V136" i="20"/>
  <c r="V135" i="20"/>
  <c r="V134" i="20"/>
  <c r="V133" i="20"/>
  <c r="V132" i="20"/>
  <c r="V131" i="20"/>
  <c r="V130" i="20"/>
  <c r="V129" i="20"/>
  <c r="V128" i="20"/>
  <c r="V127" i="20"/>
  <c r="V126" i="20"/>
  <c r="V125" i="20"/>
  <c r="V124" i="20"/>
  <c r="V123" i="20"/>
  <c r="V122" i="20"/>
  <c r="V121" i="20"/>
  <c r="V120" i="20"/>
  <c r="V119" i="20"/>
  <c r="V118" i="20"/>
  <c r="V117" i="20"/>
  <c r="V116" i="20"/>
  <c r="V115" i="20"/>
  <c r="V114" i="20"/>
  <c r="V113" i="20"/>
  <c r="V112" i="20"/>
  <c r="V111" i="20"/>
  <c r="V110" i="20"/>
  <c r="V109" i="20"/>
  <c r="V108" i="20"/>
  <c r="V107" i="20"/>
  <c r="V106" i="20"/>
  <c r="V105" i="20"/>
  <c r="V104" i="20"/>
  <c r="V103" i="20"/>
  <c r="V102" i="20"/>
  <c r="V101" i="20"/>
  <c r="V100" i="20"/>
  <c r="V99" i="20"/>
  <c r="V98" i="20"/>
  <c r="V97" i="20"/>
  <c r="V96" i="20"/>
  <c r="V95" i="20"/>
  <c r="V94" i="20"/>
  <c r="V93" i="20"/>
  <c r="V92" i="20"/>
  <c r="V91" i="20"/>
  <c r="V90" i="20"/>
  <c r="V89" i="20"/>
  <c r="V88" i="20"/>
  <c r="V87" i="20"/>
  <c r="V86" i="20"/>
  <c r="V85" i="20"/>
  <c r="V84" i="20"/>
  <c r="V83" i="20"/>
  <c r="V82" i="20"/>
  <c r="V81" i="20"/>
  <c r="V80" i="20"/>
  <c r="V79" i="20"/>
  <c r="V78" i="20"/>
  <c r="V77" i="20"/>
  <c r="V76" i="20"/>
  <c r="V75" i="20"/>
  <c r="V74" i="20"/>
  <c r="V73" i="20"/>
  <c r="V72" i="20"/>
  <c r="V71" i="20"/>
  <c r="V70" i="20"/>
  <c r="V69" i="20"/>
  <c r="V68" i="20"/>
  <c r="V67" i="20"/>
  <c r="V66" i="20"/>
  <c r="V65" i="20"/>
  <c r="V64" i="20"/>
  <c r="V63" i="20"/>
  <c r="V62" i="20"/>
  <c r="V61" i="20"/>
  <c r="V60" i="20"/>
  <c r="V59" i="20"/>
  <c r="V58" i="20"/>
  <c r="V57" i="20"/>
  <c r="V56" i="20"/>
  <c r="V55" i="20"/>
  <c r="V54" i="20"/>
  <c r="V53" i="20"/>
  <c r="V52" i="20"/>
  <c r="V51" i="20"/>
  <c r="V50" i="20"/>
  <c r="V49" i="20"/>
  <c r="V48" i="20"/>
  <c r="V47" i="20"/>
  <c r="V46" i="20"/>
  <c r="V45" i="20"/>
  <c r="V44" i="20"/>
  <c r="V43" i="20"/>
  <c r="V42" i="20"/>
  <c r="V41" i="20"/>
  <c r="V40" i="20"/>
  <c r="V39" i="20"/>
  <c r="V38" i="20"/>
  <c r="V37" i="20"/>
  <c r="V36" i="20"/>
  <c r="V35" i="20"/>
  <c r="V34" i="20"/>
  <c r="V33" i="20"/>
  <c r="V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64" i="21"/>
  <c r="J364" i="21"/>
  <c r="V363" i="21"/>
  <c r="J363" i="21"/>
  <c r="V362" i="21"/>
  <c r="J362" i="21"/>
  <c r="V361" i="21"/>
  <c r="J361" i="21"/>
  <c r="V360" i="21"/>
  <c r="V359" i="21"/>
  <c r="J359" i="21"/>
  <c r="V358" i="21"/>
  <c r="J358" i="21"/>
  <c r="V357" i="21"/>
  <c r="J357" i="21"/>
  <c r="V356" i="21"/>
  <c r="J356" i="21"/>
  <c r="V355" i="21"/>
  <c r="J355" i="21"/>
  <c r="V354" i="21"/>
  <c r="J354" i="21"/>
  <c r="V353" i="21"/>
  <c r="V352" i="21"/>
  <c r="V351" i="21"/>
  <c r="J351" i="21"/>
  <c r="V350" i="21"/>
  <c r="J350" i="21"/>
  <c r="V349" i="21"/>
  <c r="J349" i="21"/>
  <c r="V348" i="21"/>
  <c r="H348" i="21" s="1"/>
  <c r="J348" i="21"/>
  <c r="V347" i="21"/>
  <c r="J347" i="21"/>
  <c r="V346" i="21"/>
  <c r="J346" i="21"/>
  <c r="V345" i="21"/>
  <c r="J345" i="21"/>
  <c r="V344" i="21"/>
  <c r="V343" i="21"/>
  <c r="J343" i="21"/>
  <c r="V342" i="21"/>
  <c r="J342" i="21"/>
  <c r="V341" i="21"/>
  <c r="J341" i="21"/>
  <c r="V340" i="21"/>
  <c r="J340" i="21"/>
  <c r="V339" i="21"/>
  <c r="J339" i="21"/>
  <c r="V338" i="21"/>
  <c r="J338" i="21"/>
  <c r="V337" i="21"/>
  <c r="J337" i="21"/>
  <c r="V336" i="21"/>
  <c r="J336" i="21"/>
  <c r="V335" i="21"/>
  <c r="J335" i="21"/>
  <c r="V334" i="21"/>
  <c r="J334" i="21"/>
  <c r="V333" i="21"/>
  <c r="J333" i="21"/>
  <c r="V332" i="21"/>
  <c r="J332" i="21"/>
  <c r="V331" i="21"/>
  <c r="J331" i="21"/>
  <c r="V330" i="21"/>
  <c r="J330" i="21"/>
  <c r="V329" i="21"/>
  <c r="J329" i="21"/>
  <c r="V328" i="21"/>
  <c r="J328" i="21"/>
  <c r="V327" i="21"/>
  <c r="V326" i="21"/>
  <c r="J326" i="21"/>
  <c r="V325" i="21"/>
  <c r="J325" i="21"/>
  <c r="V324" i="21"/>
  <c r="H324" i="21" s="1"/>
  <c r="J324" i="21"/>
  <c r="V323" i="21"/>
  <c r="J323" i="21"/>
  <c r="V322" i="21"/>
  <c r="J322" i="21"/>
  <c r="V321" i="21"/>
  <c r="J321" i="21"/>
  <c r="V320" i="21"/>
  <c r="J320" i="21"/>
  <c r="V319" i="21"/>
  <c r="J319" i="21"/>
  <c r="V318" i="21"/>
  <c r="J318" i="21"/>
  <c r="V317" i="21"/>
  <c r="J317" i="21"/>
  <c r="V316" i="21"/>
  <c r="H316" i="21" s="1"/>
  <c r="J316" i="21"/>
  <c r="V315" i="21"/>
  <c r="J315" i="21"/>
  <c r="V314" i="21"/>
  <c r="J314" i="21"/>
  <c r="V313" i="21"/>
  <c r="J313" i="21"/>
  <c r="V312" i="21"/>
  <c r="J312" i="21"/>
  <c r="V311" i="21"/>
  <c r="J311" i="21"/>
  <c r="V310" i="21"/>
  <c r="J310" i="21"/>
  <c r="V309" i="21"/>
  <c r="J309" i="21"/>
  <c r="V308" i="21"/>
  <c r="I308" i="21" s="1"/>
  <c r="J308" i="21"/>
  <c r="V307" i="21"/>
  <c r="J307" i="21"/>
  <c r="V306" i="21"/>
  <c r="V305" i="21"/>
  <c r="J305" i="21"/>
  <c r="V304" i="21"/>
  <c r="J304" i="21"/>
  <c r="V303" i="21"/>
  <c r="J303" i="21"/>
  <c r="V302" i="21"/>
  <c r="J302" i="21"/>
  <c r="V301" i="21"/>
  <c r="J301" i="21"/>
  <c r="V300" i="21"/>
  <c r="J300" i="21"/>
  <c r="V299" i="21"/>
  <c r="J299" i="21"/>
  <c r="V298" i="21"/>
  <c r="V297" i="21"/>
  <c r="J297" i="21"/>
  <c r="V296" i="21"/>
  <c r="J296" i="21"/>
  <c r="V295" i="21"/>
  <c r="V294" i="21"/>
  <c r="J294" i="21"/>
  <c r="V293" i="21"/>
  <c r="J293" i="21"/>
  <c r="V292" i="21"/>
  <c r="H292" i="21" s="1"/>
  <c r="J292" i="21"/>
  <c r="V291" i="21"/>
  <c r="J291" i="21"/>
  <c r="V290" i="21"/>
  <c r="J290" i="21"/>
  <c r="V289" i="21"/>
  <c r="J289" i="21"/>
  <c r="V288" i="21"/>
  <c r="J288" i="21"/>
  <c r="V287" i="21"/>
  <c r="J287" i="21"/>
  <c r="V286" i="21"/>
  <c r="J286" i="21"/>
  <c r="V285" i="21"/>
  <c r="J285" i="21"/>
  <c r="V284" i="21"/>
  <c r="J284" i="21"/>
  <c r="V283" i="21"/>
  <c r="J283" i="21"/>
  <c r="V282" i="21"/>
  <c r="J282" i="21"/>
  <c r="V281" i="21"/>
  <c r="J281" i="21"/>
  <c r="V280" i="21"/>
  <c r="V279" i="21"/>
  <c r="V278" i="21"/>
  <c r="J278" i="21"/>
  <c r="V277" i="21"/>
  <c r="J277" i="21"/>
  <c r="V276" i="21"/>
  <c r="J276" i="21"/>
  <c r="V275" i="21"/>
  <c r="J275" i="21"/>
  <c r="V274" i="21"/>
  <c r="J274" i="21"/>
  <c r="V273" i="21"/>
  <c r="V272" i="21"/>
  <c r="V271" i="21"/>
  <c r="J271" i="21"/>
  <c r="V270" i="21"/>
  <c r="J270" i="21"/>
  <c r="V269" i="21"/>
  <c r="J269" i="21"/>
  <c r="V268" i="21"/>
  <c r="H268" i="21" s="1"/>
  <c r="J268" i="21"/>
  <c r="V267" i="21"/>
  <c r="J267" i="21"/>
  <c r="V266" i="21"/>
  <c r="J266" i="21"/>
  <c r="V265" i="21"/>
  <c r="J265" i="21"/>
  <c r="V264" i="21"/>
  <c r="J264" i="21"/>
  <c r="V263" i="21"/>
  <c r="V262" i="21"/>
  <c r="J262" i="21"/>
  <c r="V261" i="21"/>
  <c r="J261" i="21"/>
  <c r="V260" i="21"/>
  <c r="J260" i="21"/>
  <c r="V259" i="21"/>
  <c r="J259" i="21"/>
  <c r="V258" i="21"/>
  <c r="J258" i="21"/>
  <c r="V257" i="21"/>
  <c r="J257" i="21"/>
  <c r="V256" i="21"/>
  <c r="J256" i="21"/>
  <c r="V255" i="21"/>
  <c r="J255" i="21"/>
  <c r="V254" i="21"/>
  <c r="J254" i="21"/>
  <c r="V253" i="21"/>
  <c r="J253" i="21"/>
  <c r="V252" i="21"/>
  <c r="I252" i="21" s="1"/>
  <c r="J252" i="21"/>
  <c r="V251" i="21"/>
  <c r="V250" i="21"/>
  <c r="V249" i="21"/>
  <c r="V248" i="21"/>
  <c r="J248" i="21"/>
  <c r="V247" i="21"/>
  <c r="V246" i="21"/>
  <c r="J246" i="21"/>
  <c r="V245" i="21"/>
  <c r="J245" i="21"/>
  <c r="V244" i="21"/>
  <c r="H244" i="21" s="1"/>
  <c r="J244" i="21"/>
  <c r="V243" i="21"/>
  <c r="J243" i="21"/>
  <c r="V242" i="21"/>
  <c r="J242" i="21"/>
  <c r="V241" i="21"/>
  <c r="J241" i="21"/>
  <c r="V240" i="21"/>
  <c r="J240" i="21"/>
  <c r="V239" i="21"/>
  <c r="J239" i="21"/>
  <c r="V238" i="21"/>
  <c r="J238" i="21"/>
  <c r="V237" i="21"/>
  <c r="J237" i="21"/>
  <c r="V236" i="21"/>
  <c r="H236" i="21" s="1"/>
  <c r="J236" i="21"/>
  <c r="V235" i="21"/>
  <c r="J235" i="21"/>
  <c r="V234" i="21"/>
  <c r="J234" i="21"/>
  <c r="V233" i="21"/>
  <c r="J233" i="21"/>
  <c r="V232" i="21"/>
  <c r="J232" i="21"/>
  <c r="V231" i="21"/>
  <c r="J231" i="21"/>
  <c r="V230" i="21"/>
  <c r="J230" i="21"/>
  <c r="V229" i="21"/>
  <c r="J229" i="21"/>
  <c r="V228" i="21"/>
  <c r="I228" i="21" s="1"/>
  <c r="J228" i="21"/>
  <c r="V227" i="21"/>
  <c r="V226" i="21"/>
  <c r="V225" i="21"/>
  <c r="J225" i="21"/>
  <c r="V224" i="21"/>
  <c r="J224" i="21"/>
  <c r="V223" i="21"/>
  <c r="V222" i="21"/>
  <c r="J222" i="21"/>
  <c r="V221" i="21"/>
  <c r="V220" i="21"/>
  <c r="I220" i="21" s="1"/>
  <c r="J220" i="21"/>
  <c r="V219" i="21"/>
  <c r="J219" i="21"/>
  <c r="V218" i="21"/>
  <c r="J218" i="21"/>
  <c r="V217" i="21"/>
  <c r="J217" i="21"/>
  <c r="V216" i="21"/>
  <c r="J216" i="21"/>
  <c r="V215" i="21"/>
  <c r="J215" i="21"/>
  <c r="V214" i="21"/>
  <c r="J214" i="21"/>
  <c r="V213" i="21"/>
  <c r="V212" i="21"/>
  <c r="J212" i="21"/>
  <c r="V211" i="21"/>
  <c r="J211" i="21"/>
  <c r="V210" i="21"/>
  <c r="J210" i="21"/>
  <c r="V209" i="21"/>
  <c r="J209" i="21"/>
  <c r="V208" i="21"/>
  <c r="J208" i="21"/>
  <c r="V207" i="21"/>
  <c r="J207" i="21"/>
  <c r="V206" i="21"/>
  <c r="J206" i="21"/>
  <c r="V205" i="21"/>
  <c r="V204" i="21"/>
  <c r="J204" i="21"/>
  <c r="V203" i="21"/>
  <c r="V202" i="21"/>
  <c r="V201" i="21"/>
  <c r="V200" i="21"/>
  <c r="V199" i="21"/>
  <c r="V198" i="21"/>
  <c r="V197" i="21"/>
  <c r="V196" i="21"/>
  <c r="V195" i="21"/>
  <c r="V194" i="21"/>
  <c r="V193" i="21"/>
  <c r="V192" i="21"/>
  <c r="V191" i="21"/>
  <c r="V190" i="21"/>
  <c r="V189" i="21"/>
  <c r="V188" i="21"/>
  <c r="V187" i="21"/>
  <c r="V186" i="21"/>
  <c r="V185" i="21"/>
  <c r="V184" i="21"/>
  <c r="V183" i="21"/>
  <c r="V182" i="21"/>
  <c r="V181" i="21"/>
  <c r="V180" i="21"/>
  <c r="V179" i="21"/>
  <c r="V178" i="21"/>
  <c r="V177" i="21"/>
  <c r="V176" i="21"/>
  <c r="V175" i="21"/>
  <c r="V174" i="21"/>
  <c r="V173" i="21"/>
  <c r="V172" i="21"/>
  <c r="V171" i="21"/>
  <c r="V170" i="21"/>
  <c r="V169" i="21"/>
  <c r="V168" i="21"/>
  <c r="V167" i="21"/>
  <c r="V166" i="21"/>
  <c r="V165" i="21"/>
  <c r="V164" i="21"/>
  <c r="V163" i="21"/>
  <c r="V162" i="21"/>
  <c r="V161" i="21"/>
  <c r="V160" i="21"/>
  <c r="V159" i="21"/>
  <c r="V158" i="21"/>
  <c r="V157" i="21"/>
  <c r="V156" i="21"/>
  <c r="V155" i="21"/>
  <c r="V154" i="21"/>
  <c r="V153" i="21"/>
  <c r="V152" i="21"/>
  <c r="V151" i="21"/>
  <c r="V150" i="21"/>
  <c r="V149" i="21"/>
  <c r="V148" i="21"/>
  <c r="V147" i="21"/>
  <c r="V146" i="21"/>
  <c r="V145" i="21"/>
  <c r="V144" i="21"/>
  <c r="V143" i="21"/>
  <c r="V142" i="21"/>
  <c r="V141" i="21"/>
  <c r="V140" i="21"/>
  <c r="V139" i="21"/>
  <c r="V138" i="21"/>
  <c r="V137" i="21"/>
  <c r="V136" i="21"/>
  <c r="V135" i="21"/>
  <c r="V134" i="21"/>
  <c r="V133" i="21"/>
  <c r="V132" i="21"/>
  <c r="V131" i="21"/>
  <c r="V130" i="21"/>
  <c r="V129" i="21"/>
  <c r="V128" i="21"/>
  <c r="V127" i="21"/>
  <c r="V126" i="21"/>
  <c r="V125" i="21"/>
  <c r="V124" i="21"/>
  <c r="V123" i="21"/>
  <c r="V122" i="21"/>
  <c r="V121" i="21"/>
  <c r="V120" i="21"/>
  <c r="V119" i="21"/>
  <c r="V118" i="21"/>
  <c r="V117" i="21"/>
  <c r="V116" i="21"/>
  <c r="V115" i="21"/>
  <c r="V114" i="21"/>
  <c r="V113" i="21"/>
  <c r="V112" i="21"/>
  <c r="V111" i="21"/>
  <c r="V110" i="21"/>
  <c r="V109" i="21"/>
  <c r="V108" i="21"/>
  <c r="V107" i="21"/>
  <c r="V106" i="21"/>
  <c r="V105" i="21"/>
  <c r="V104" i="21"/>
  <c r="V103" i="21"/>
  <c r="V102" i="21"/>
  <c r="V101" i="21"/>
  <c r="V100" i="21"/>
  <c r="V99" i="21"/>
  <c r="V98" i="21"/>
  <c r="V97" i="21"/>
  <c r="V96" i="21"/>
  <c r="V95" i="21"/>
  <c r="V94" i="21"/>
  <c r="V93" i="21"/>
  <c r="V92" i="21"/>
  <c r="V91" i="21"/>
  <c r="V90" i="21"/>
  <c r="V89" i="21"/>
  <c r="V88" i="21"/>
  <c r="V87" i="21"/>
  <c r="V86" i="21"/>
  <c r="V85" i="21"/>
  <c r="V84" i="21"/>
  <c r="V83" i="21"/>
  <c r="V82" i="21"/>
  <c r="V81" i="21"/>
  <c r="V80" i="21"/>
  <c r="V79" i="21"/>
  <c r="V78" i="21"/>
  <c r="V77" i="21"/>
  <c r="V76" i="21"/>
  <c r="V75" i="21"/>
  <c r="V74" i="21"/>
  <c r="V73" i="21"/>
  <c r="V72" i="21"/>
  <c r="V71" i="21"/>
  <c r="V70" i="21"/>
  <c r="V69" i="21"/>
  <c r="V68" i="21"/>
  <c r="V67" i="21"/>
  <c r="V66" i="21"/>
  <c r="V65" i="21"/>
  <c r="V64" i="21"/>
  <c r="V63" i="21"/>
  <c r="V62" i="21"/>
  <c r="V61" i="21"/>
  <c r="V60" i="21"/>
  <c r="V59" i="21"/>
  <c r="V58" i="21"/>
  <c r="V57" i="21"/>
  <c r="V56" i="21"/>
  <c r="V55" i="21"/>
  <c r="V54" i="21"/>
  <c r="V53" i="21"/>
  <c r="V52" i="21"/>
  <c r="V51" i="21"/>
  <c r="V50" i="21"/>
  <c r="V49" i="21"/>
  <c r="V48" i="21"/>
  <c r="V47" i="21"/>
  <c r="V46" i="21"/>
  <c r="V45" i="21"/>
  <c r="V44" i="21"/>
  <c r="V43" i="21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64" i="22"/>
  <c r="J364" i="22"/>
  <c r="V363" i="22"/>
  <c r="J363" i="22"/>
  <c r="V362" i="22"/>
  <c r="J362" i="22"/>
  <c r="V361" i="22"/>
  <c r="J361" i="22"/>
  <c r="V360" i="22"/>
  <c r="J360" i="22"/>
  <c r="V359" i="22"/>
  <c r="V358" i="22"/>
  <c r="V357" i="22"/>
  <c r="H357" i="22" s="1"/>
  <c r="J357" i="22"/>
  <c r="V356" i="22"/>
  <c r="V355" i="22"/>
  <c r="J355" i="22"/>
  <c r="V354" i="22"/>
  <c r="J354" i="22"/>
  <c r="V353" i="22"/>
  <c r="J353" i="22"/>
  <c r="V352" i="22"/>
  <c r="V351" i="22"/>
  <c r="J351" i="22"/>
  <c r="V350" i="22"/>
  <c r="J350" i="22"/>
  <c r="V349" i="22"/>
  <c r="I349" i="22" s="1"/>
  <c r="J349" i="22"/>
  <c r="V348" i="22"/>
  <c r="J348" i="22"/>
  <c r="V347" i="22"/>
  <c r="V346" i="22"/>
  <c r="V345" i="22"/>
  <c r="V344" i="22"/>
  <c r="V343" i="22"/>
  <c r="J343" i="22"/>
  <c r="V342" i="22"/>
  <c r="J342" i="22"/>
  <c r="V341" i="22"/>
  <c r="H341" i="22" s="1"/>
  <c r="J341" i="22"/>
  <c r="V340" i="22"/>
  <c r="J340" i="22"/>
  <c r="V339" i="22"/>
  <c r="J339" i="22"/>
  <c r="V338" i="22"/>
  <c r="J338" i="22"/>
  <c r="V337" i="22"/>
  <c r="J337" i="22"/>
  <c r="V336" i="22"/>
  <c r="J336" i="22"/>
  <c r="V335" i="22"/>
  <c r="J335" i="22"/>
  <c r="V334" i="22"/>
  <c r="V333" i="22"/>
  <c r="I333" i="22" s="1"/>
  <c r="J333" i="22"/>
  <c r="V332" i="22"/>
  <c r="J332" i="22"/>
  <c r="V331" i="22"/>
  <c r="J331" i="22"/>
  <c r="V330" i="22"/>
  <c r="J330" i="22"/>
  <c r="V329" i="22"/>
  <c r="J329" i="22"/>
  <c r="V328" i="22"/>
  <c r="J328" i="22"/>
  <c r="V327" i="22"/>
  <c r="J327" i="22"/>
  <c r="V326" i="22"/>
  <c r="J326" i="22"/>
  <c r="V325" i="22"/>
  <c r="V324" i="22"/>
  <c r="J324" i="22"/>
  <c r="V323" i="22"/>
  <c r="J323" i="22"/>
  <c r="V322" i="22"/>
  <c r="J322" i="22"/>
  <c r="V321" i="22"/>
  <c r="V320" i="22"/>
  <c r="V319" i="22"/>
  <c r="V318" i="22"/>
  <c r="J318" i="22"/>
  <c r="V317" i="22"/>
  <c r="I317" i="22" s="1"/>
  <c r="J317" i="22"/>
  <c r="V316" i="22"/>
  <c r="J316" i="22"/>
  <c r="V315" i="22"/>
  <c r="J315" i="22"/>
  <c r="V314" i="22"/>
  <c r="J314" i="22"/>
  <c r="V313" i="22"/>
  <c r="J313" i="22"/>
  <c r="V312" i="22"/>
  <c r="J312" i="22"/>
  <c r="V311" i="22"/>
  <c r="V310" i="22"/>
  <c r="V309" i="22"/>
  <c r="H309" i="22" s="1"/>
  <c r="J309" i="22"/>
  <c r="V308" i="22"/>
  <c r="J308" i="22"/>
  <c r="V307" i="22"/>
  <c r="J307" i="22"/>
  <c r="V306" i="22"/>
  <c r="V305" i="22"/>
  <c r="V304" i="22"/>
  <c r="J304" i="22"/>
  <c r="V303" i="22"/>
  <c r="J303" i="22"/>
  <c r="V302" i="22"/>
  <c r="V301" i="22"/>
  <c r="I301" i="22" s="1"/>
  <c r="J301" i="22"/>
  <c r="V300" i="22"/>
  <c r="J300" i="22"/>
  <c r="V299" i="22"/>
  <c r="V298" i="22"/>
  <c r="J298" i="22"/>
  <c r="V297" i="22"/>
  <c r="J297" i="22"/>
  <c r="V296" i="22"/>
  <c r="J296" i="22"/>
  <c r="V295" i="22"/>
  <c r="J295" i="22"/>
  <c r="V294" i="22"/>
  <c r="V293" i="22"/>
  <c r="H293" i="22" s="1"/>
  <c r="J293" i="22"/>
  <c r="V292" i="22"/>
  <c r="V291" i="22"/>
  <c r="J291" i="22"/>
  <c r="V290" i="22"/>
  <c r="J290" i="22"/>
  <c r="V289" i="22"/>
  <c r="J289" i="22"/>
  <c r="V288" i="22"/>
  <c r="V287" i="22"/>
  <c r="V286" i="22"/>
  <c r="J286" i="22"/>
  <c r="V285" i="22"/>
  <c r="H285" i="22" s="1"/>
  <c r="J285" i="22"/>
  <c r="V284" i="22"/>
  <c r="J284" i="22"/>
  <c r="V283" i="22"/>
  <c r="J283" i="22"/>
  <c r="V282" i="22"/>
  <c r="J282" i="22"/>
  <c r="V281" i="22"/>
  <c r="J281" i="22"/>
  <c r="V280" i="22"/>
  <c r="J280" i="22"/>
  <c r="V279" i="22"/>
  <c r="J279" i="22"/>
  <c r="V278" i="22"/>
  <c r="V277" i="22"/>
  <c r="H277" i="22" s="1"/>
  <c r="J277" i="22"/>
  <c r="V276" i="22"/>
  <c r="J276" i="22"/>
  <c r="V275" i="22"/>
  <c r="J275" i="22"/>
  <c r="V274" i="22"/>
  <c r="V273" i="22"/>
  <c r="V272" i="22"/>
  <c r="J272" i="22"/>
  <c r="V271" i="22"/>
  <c r="J271" i="22"/>
  <c r="V270" i="22"/>
  <c r="V269" i="22"/>
  <c r="I269" i="22" s="1"/>
  <c r="J269" i="22"/>
  <c r="V268" i="22"/>
  <c r="J268" i="22"/>
  <c r="V267" i="22"/>
  <c r="J267" i="22"/>
  <c r="V266" i="22"/>
  <c r="J266" i="22"/>
  <c r="V265" i="22"/>
  <c r="J265" i="22"/>
  <c r="V264" i="22"/>
  <c r="J264" i="22"/>
  <c r="V263" i="22"/>
  <c r="J263" i="22"/>
  <c r="V262" i="22"/>
  <c r="J262" i="22"/>
  <c r="V261" i="22"/>
  <c r="J261" i="22"/>
  <c r="V260" i="22"/>
  <c r="J260" i="22"/>
  <c r="V259" i="22"/>
  <c r="V258" i="22"/>
  <c r="J258" i="22"/>
  <c r="V257" i="22"/>
  <c r="J257" i="22"/>
  <c r="V256" i="22"/>
  <c r="J256" i="22"/>
  <c r="V255" i="22"/>
  <c r="J255" i="22"/>
  <c r="V254" i="22"/>
  <c r="J254" i="22"/>
  <c r="V253" i="22"/>
  <c r="I253" i="22" s="1"/>
  <c r="J253" i="22"/>
  <c r="V252" i="22"/>
  <c r="J252" i="22"/>
  <c r="V251" i="22"/>
  <c r="V250" i="22"/>
  <c r="V249" i="22"/>
  <c r="V248" i="22"/>
  <c r="V247" i="22"/>
  <c r="J247" i="22"/>
  <c r="V246" i="22"/>
  <c r="J246" i="22"/>
  <c r="V245" i="22"/>
  <c r="I245" i="22" s="1"/>
  <c r="J245" i="22"/>
  <c r="V244" i="22"/>
  <c r="J244" i="22"/>
  <c r="V243" i="22"/>
  <c r="V242" i="22"/>
  <c r="V241" i="22"/>
  <c r="V240" i="22"/>
  <c r="J240" i="22"/>
  <c r="V239" i="22"/>
  <c r="V238" i="22"/>
  <c r="J238" i="22"/>
  <c r="V237" i="22"/>
  <c r="H237" i="22" s="1"/>
  <c r="J237" i="22"/>
  <c r="V236" i="22"/>
  <c r="J236" i="22"/>
  <c r="V235" i="22"/>
  <c r="J235" i="22"/>
  <c r="V234" i="22"/>
  <c r="J234" i="22"/>
  <c r="V233" i="22"/>
  <c r="J233" i="22"/>
  <c r="V232" i="22"/>
  <c r="J232" i="22"/>
  <c r="V231" i="22"/>
  <c r="J231" i="22"/>
  <c r="V230" i="22"/>
  <c r="J230" i="22"/>
  <c r="V229" i="22"/>
  <c r="V228" i="22"/>
  <c r="J228" i="22"/>
  <c r="V227" i="22"/>
  <c r="J227" i="22"/>
  <c r="V226" i="22"/>
  <c r="J226" i="22"/>
  <c r="V225" i="22"/>
  <c r="J225" i="22"/>
  <c r="V224" i="22"/>
  <c r="J224" i="22"/>
  <c r="V223" i="22"/>
  <c r="J223" i="22"/>
  <c r="V222" i="22"/>
  <c r="J222" i="22"/>
  <c r="V221" i="22"/>
  <c r="J221" i="22"/>
  <c r="V220" i="22"/>
  <c r="J220" i="22"/>
  <c r="V219" i="22"/>
  <c r="J219" i="22"/>
  <c r="V218" i="22"/>
  <c r="J218" i="22"/>
  <c r="V217" i="22"/>
  <c r="J217" i="22"/>
  <c r="V216" i="22"/>
  <c r="J216" i="22"/>
  <c r="V215" i="22"/>
  <c r="J215" i="22"/>
  <c r="V214" i="22"/>
  <c r="V213" i="22"/>
  <c r="I213" i="22" s="1"/>
  <c r="J213" i="22"/>
  <c r="V212" i="22"/>
  <c r="J212" i="22"/>
  <c r="V211" i="22"/>
  <c r="J211" i="22"/>
  <c r="V210" i="22"/>
  <c r="J210" i="22"/>
  <c r="V209" i="22"/>
  <c r="J209" i="22"/>
  <c r="V208" i="22"/>
  <c r="J208" i="22"/>
  <c r="V207" i="22"/>
  <c r="J207" i="22"/>
  <c r="V206" i="22"/>
  <c r="J206" i="22"/>
  <c r="V205" i="22"/>
  <c r="H205" i="22" s="1"/>
  <c r="J205" i="22"/>
  <c r="V204" i="22"/>
  <c r="J204" i="22"/>
  <c r="V203" i="22"/>
  <c r="V202" i="22"/>
  <c r="V201" i="22"/>
  <c r="V200" i="22"/>
  <c r="V199" i="22"/>
  <c r="V198" i="22"/>
  <c r="V197" i="22"/>
  <c r="V196" i="22"/>
  <c r="V195" i="22"/>
  <c r="V194" i="22"/>
  <c r="V193" i="22"/>
  <c r="V192" i="22"/>
  <c r="V191" i="22"/>
  <c r="V190" i="22"/>
  <c r="V189" i="22"/>
  <c r="V188" i="22"/>
  <c r="V187" i="22"/>
  <c r="V186" i="22"/>
  <c r="V185" i="22"/>
  <c r="V184" i="22"/>
  <c r="V183" i="22"/>
  <c r="V182" i="22"/>
  <c r="V181" i="22"/>
  <c r="V180" i="22"/>
  <c r="V179" i="22"/>
  <c r="V178" i="22"/>
  <c r="V177" i="22"/>
  <c r="V176" i="22"/>
  <c r="V175" i="22"/>
  <c r="V174" i="22"/>
  <c r="V173" i="22"/>
  <c r="V172" i="22"/>
  <c r="V171" i="22"/>
  <c r="V170" i="22"/>
  <c r="V169" i="22"/>
  <c r="V168" i="22"/>
  <c r="V167" i="22"/>
  <c r="V166" i="22"/>
  <c r="V165" i="22"/>
  <c r="V164" i="22"/>
  <c r="V163" i="22"/>
  <c r="V162" i="22"/>
  <c r="V161" i="22"/>
  <c r="V160" i="22"/>
  <c r="V159" i="22"/>
  <c r="V158" i="22"/>
  <c r="V157" i="22"/>
  <c r="V156" i="22"/>
  <c r="V155" i="22"/>
  <c r="V154" i="22"/>
  <c r="V153" i="22"/>
  <c r="V152" i="22"/>
  <c r="V151" i="22"/>
  <c r="V150" i="22"/>
  <c r="V149" i="22"/>
  <c r="V148" i="22"/>
  <c r="V147" i="22"/>
  <c r="V146" i="22"/>
  <c r="V145" i="22"/>
  <c r="V144" i="22"/>
  <c r="V143" i="22"/>
  <c r="V142" i="22"/>
  <c r="V141" i="22"/>
  <c r="V140" i="22"/>
  <c r="V139" i="22"/>
  <c r="V138" i="22"/>
  <c r="V137" i="22"/>
  <c r="V136" i="22"/>
  <c r="V135" i="22"/>
  <c r="V134" i="22"/>
  <c r="V133" i="22"/>
  <c r="V132" i="22"/>
  <c r="V131" i="22"/>
  <c r="V130" i="22"/>
  <c r="V129" i="22"/>
  <c r="V128" i="22"/>
  <c r="V127" i="22"/>
  <c r="V126" i="22"/>
  <c r="V125" i="22"/>
  <c r="V124" i="22"/>
  <c r="V123" i="22"/>
  <c r="V122" i="22"/>
  <c r="V121" i="22"/>
  <c r="V120" i="22"/>
  <c r="V119" i="22"/>
  <c r="V118" i="22"/>
  <c r="V117" i="22"/>
  <c r="V116" i="22"/>
  <c r="V115" i="22"/>
  <c r="V114" i="22"/>
  <c r="V113" i="22"/>
  <c r="V112" i="22"/>
  <c r="V111" i="22"/>
  <c r="V110" i="22"/>
  <c r="V109" i="22"/>
  <c r="V108" i="22"/>
  <c r="V107" i="22"/>
  <c r="V106" i="22"/>
  <c r="V105" i="22"/>
  <c r="V104" i="22"/>
  <c r="V103" i="22"/>
  <c r="V102" i="22"/>
  <c r="V101" i="22"/>
  <c r="V100" i="22"/>
  <c r="V99" i="22"/>
  <c r="V98" i="22"/>
  <c r="V97" i="22"/>
  <c r="V96" i="22"/>
  <c r="V95" i="22"/>
  <c r="V94" i="22"/>
  <c r="V93" i="22"/>
  <c r="V92" i="22"/>
  <c r="V91" i="22"/>
  <c r="V90" i="22"/>
  <c r="V89" i="22"/>
  <c r="V88" i="22"/>
  <c r="V87" i="22"/>
  <c r="V86" i="22"/>
  <c r="V85" i="22"/>
  <c r="V84" i="22"/>
  <c r="V83" i="22"/>
  <c r="V82" i="22"/>
  <c r="V81" i="22"/>
  <c r="V80" i="22"/>
  <c r="V79" i="22"/>
  <c r="V78" i="22"/>
  <c r="V77" i="22"/>
  <c r="V76" i="22"/>
  <c r="V75" i="22"/>
  <c r="V74" i="22"/>
  <c r="V73" i="22"/>
  <c r="V72" i="22"/>
  <c r="V71" i="22"/>
  <c r="V70" i="22"/>
  <c r="V69" i="22"/>
  <c r="V68" i="22"/>
  <c r="V67" i="22"/>
  <c r="V66" i="22"/>
  <c r="V65" i="22"/>
  <c r="V64" i="22"/>
  <c r="V63" i="22"/>
  <c r="V62" i="22"/>
  <c r="V61" i="22"/>
  <c r="V60" i="22"/>
  <c r="V59" i="22"/>
  <c r="V58" i="22"/>
  <c r="V57" i="22"/>
  <c r="V56" i="22"/>
  <c r="V55" i="22"/>
  <c r="V54" i="22"/>
  <c r="V53" i="22"/>
  <c r="V52" i="22"/>
  <c r="V51" i="22"/>
  <c r="V50" i="22"/>
  <c r="V49" i="22"/>
  <c r="V48" i="22"/>
  <c r="V47" i="22"/>
  <c r="V46" i="22"/>
  <c r="V45" i="22"/>
  <c r="V44" i="22"/>
  <c r="V43" i="22"/>
  <c r="V42" i="22"/>
  <c r="V41" i="22"/>
  <c r="V40" i="22"/>
  <c r="V39" i="22"/>
  <c r="V38" i="22"/>
  <c r="V37" i="22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64" i="23"/>
  <c r="V363" i="23"/>
  <c r="V362" i="23"/>
  <c r="J362" i="23"/>
  <c r="V361" i="23"/>
  <c r="J361" i="23"/>
  <c r="V360" i="23"/>
  <c r="J360" i="23"/>
  <c r="V359" i="23"/>
  <c r="J359" i="23"/>
  <c r="V358" i="23"/>
  <c r="H358" i="23" s="1"/>
  <c r="J358" i="23"/>
  <c r="V357" i="23"/>
  <c r="J357" i="23"/>
  <c r="V356" i="23"/>
  <c r="J356" i="23"/>
  <c r="V355" i="23"/>
  <c r="V354" i="23"/>
  <c r="J354" i="23"/>
  <c r="V353" i="23"/>
  <c r="V352" i="23"/>
  <c r="J352" i="23"/>
  <c r="V351" i="23"/>
  <c r="V350" i="23"/>
  <c r="I350" i="23" s="1"/>
  <c r="J350" i="23"/>
  <c r="V349" i="23"/>
  <c r="J349" i="23"/>
  <c r="V348" i="23"/>
  <c r="V347" i="23"/>
  <c r="V346" i="23"/>
  <c r="J346" i="23"/>
  <c r="V345" i="23"/>
  <c r="J345" i="23"/>
  <c r="V344" i="23"/>
  <c r="J344" i="23"/>
  <c r="V343" i="23"/>
  <c r="J343" i="23"/>
  <c r="V342" i="23"/>
  <c r="H342" i="23" s="1"/>
  <c r="J342" i="23"/>
  <c r="V341" i="23"/>
  <c r="J341" i="23"/>
  <c r="V340" i="23"/>
  <c r="J340" i="23"/>
  <c r="V339" i="23"/>
  <c r="V338" i="23"/>
  <c r="J338" i="23"/>
  <c r="V337" i="23"/>
  <c r="J337" i="23"/>
  <c r="V336" i="23"/>
  <c r="J336" i="23"/>
  <c r="V335" i="23"/>
  <c r="J335" i="23"/>
  <c r="V334" i="23"/>
  <c r="I334" i="23" s="1"/>
  <c r="J334" i="23"/>
  <c r="V333" i="23"/>
  <c r="J333" i="23"/>
  <c r="V332" i="23"/>
  <c r="J332" i="23"/>
  <c r="V331" i="23"/>
  <c r="J331" i="23"/>
  <c r="V330" i="23"/>
  <c r="J330" i="23"/>
  <c r="V329" i="23"/>
  <c r="V328" i="23"/>
  <c r="V327" i="23"/>
  <c r="V326" i="23"/>
  <c r="H326" i="23" s="1"/>
  <c r="J326" i="23"/>
  <c r="V325" i="23"/>
  <c r="J325" i="23"/>
  <c r="V324" i="23"/>
  <c r="V323" i="23"/>
  <c r="J323" i="23"/>
  <c r="V322" i="23"/>
  <c r="J322" i="23"/>
  <c r="V321" i="23"/>
  <c r="J321" i="23"/>
  <c r="V320" i="23"/>
  <c r="J320" i="23"/>
  <c r="V319" i="23"/>
  <c r="J319" i="23"/>
  <c r="V318" i="23"/>
  <c r="I318" i="23" s="1"/>
  <c r="J318" i="23"/>
  <c r="V317" i="23"/>
  <c r="J317" i="23"/>
  <c r="V316" i="23"/>
  <c r="V315" i="23"/>
  <c r="J315" i="23"/>
  <c r="V314" i="23"/>
  <c r="V313" i="23"/>
  <c r="J313" i="23"/>
  <c r="V312" i="23"/>
  <c r="J312" i="23"/>
  <c r="V311" i="23"/>
  <c r="J311" i="23"/>
  <c r="V310" i="23"/>
  <c r="I310" i="23" s="1"/>
  <c r="J310" i="23"/>
  <c r="V309" i="23"/>
  <c r="J309" i="23"/>
  <c r="V308" i="23"/>
  <c r="J308" i="23"/>
  <c r="V307" i="23"/>
  <c r="J307" i="23"/>
  <c r="V306" i="23"/>
  <c r="V305" i="23"/>
  <c r="V304" i="23"/>
  <c r="V303" i="23"/>
  <c r="J303" i="23"/>
  <c r="V302" i="23"/>
  <c r="H302" i="23" s="1"/>
  <c r="J302" i="23"/>
  <c r="V301" i="23"/>
  <c r="J301" i="23"/>
  <c r="V300" i="23"/>
  <c r="J300" i="23"/>
  <c r="V299" i="23"/>
  <c r="J299" i="23"/>
  <c r="V298" i="23"/>
  <c r="J298" i="23"/>
  <c r="V297" i="23"/>
  <c r="J297" i="23"/>
  <c r="V296" i="23"/>
  <c r="J296" i="23"/>
  <c r="V295" i="23"/>
  <c r="J295" i="23"/>
  <c r="V294" i="23"/>
  <c r="I294" i="23" s="1"/>
  <c r="J294" i="23"/>
  <c r="V293" i="23"/>
  <c r="J293" i="23"/>
  <c r="V292" i="23"/>
  <c r="J292" i="23"/>
  <c r="V291" i="23"/>
  <c r="J291" i="23"/>
  <c r="V290" i="23"/>
  <c r="V289" i="23"/>
  <c r="V288" i="23"/>
  <c r="V287" i="23"/>
  <c r="J287" i="23"/>
  <c r="V286" i="23"/>
  <c r="H286" i="23" s="1"/>
  <c r="J286" i="23"/>
  <c r="V285" i="23"/>
  <c r="V284" i="23"/>
  <c r="J284" i="23"/>
  <c r="V283" i="23"/>
  <c r="J283" i="23"/>
  <c r="V282" i="23"/>
  <c r="J282" i="23"/>
  <c r="V281" i="23"/>
  <c r="J281" i="23"/>
  <c r="V280" i="23"/>
  <c r="J280" i="23"/>
  <c r="V279" i="23"/>
  <c r="V278" i="23"/>
  <c r="I278" i="23" s="1"/>
  <c r="J278" i="23"/>
  <c r="V277" i="23"/>
  <c r="J277" i="23"/>
  <c r="V276" i="23"/>
  <c r="V275" i="23"/>
  <c r="J275" i="23"/>
  <c r="V274" i="23"/>
  <c r="J274" i="23"/>
  <c r="V273" i="23"/>
  <c r="J273" i="23"/>
  <c r="V272" i="23"/>
  <c r="J272" i="23"/>
  <c r="V271" i="23"/>
  <c r="J271" i="23"/>
  <c r="V270" i="23"/>
  <c r="H270" i="23" s="1"/>
  <c r="J270" i="23"/>
  <c r="V269" i="23"/>
  <c r="V268" i="23"/>
  <c r="J268" i="23"/>
  <c r="V267" i="23"/>
  <c r="J267" i="23"/>
  <c r="V266" i="23"/>
  <c r="V265" i="23"/>
  <c r="J265" i="23"/>
  <c r="V264" i="23"/>
  <c r="J264" i="23"/>
  <c r="V263" i="23"/>
  <c r="J263" i="23"/>
  <c r="V262" i="23"/>
  <c r="I262" i="23" s="1"/>
  <c r="J262" i="23"/>
  <c r="V261" i="23"/>
  <c r="J261" i="23"/>
  <c r="V260" i="23"/>
  <c r="V259" i="23"/>
  <c r="J259" i="23"/>
  <c r="V258" i="23"/>
  <c r="J258" i="23"/>
  <c r="V257" i="23"/>
  <c r="J257" i="23"/>
  <c r="V256" i="23"/>
  <c r="J256" i="23"/>
  <c r="V255" i="23"/>
  <c r="J255" i="23"/>
  <c r="V254" i="23"/>
  <c r="J254" i="23"/>
  <c r="V253" i="23"/>
  <c r="J253" i="23"/>
  <c r="V252" i="23"/>
  <c r="V251" i="23"/>
  <c r="J251" i="23"/>
  <c r="V250" i="23"/>
  <c r="J250" i="23"/>
  <c r="V249" i="23"/>
  <c r="V248" i="23"/>
  <c r="V247" i="23"/>
  <c r="V246" i="23"/>
  <c r="H246" i="23" s="1"/>
  <c r="J246" i="23"/>
  <c r="V245" i="23"/>
  <c r="J245" i="23"/>
  <c r="V244" i="23"/>
  <c r="V243" i="23"/>
  <c r="J243" i="23"/>
  <c r="V242" i="23"/>
  <c r="J242" i="23"/>
  <c r="V241" i="23"/>
  <c r="J241" i="23"/>
  <c r="V240" i="23"/>
  <c r="J240" i="23"/>
  <c r="V239" i="23"/>
  <c r="J239" i="23"/>
  <c r="V238" i="23"/>
  <c r="H238" i="23" s="1"/>
  <c r="J238" i="23"/>
  <c r="V237" i="23"/>
  <c r="V236" i="23"/>
  <c r="J236" i="23"/>
  <c r="V235" i="23"/>
  <c r="J235" i="23"/>
  <c r="V234" i="23"/>
  <c r="J234" i="23"/>
  <c r="V233" i="23"/>
  <c r="V232" i="23"/>
  <c r="V231" i="23"/>
  <c r="V230" i="23"/>
  <c r="H230" i="23" s="1"/>
  <c r="J230" i="23"/>
  <c r="V229" i="23"/>
  <c r="V228" i="23"/>
  <c r="J228" i="23"/>
  <c r="V227" i="23"/>
  <c r="J227" i="23"/>
  <c r="V226" i="23"/>
  <c r="J226" i="23"/>
  <c r="V225" i="23"/>
  <c r="J225" i="23"/>
  <c r="V224" i="23"/>
  <c r="J224" i="23"/>
  <c r="V223" i="23"/>
  <c r="J223" i="23"/>
  <c r="V222" i="23"/>
  <c r="I222" i="23" s="1"/>
  <c r="J222" i="23"/>
  <c r="V221" i="23"/>
  <c r="J221" i="23"/>
  <c r="V220" i="23"/>
  <c r="J220" i="23"/>
  <c r="V219" i="23"/>
  <c r="J219" i="23"/>
  <c r="V218" i="23"/>
  <c r="V217" i="23"/>
  <c r="V216" i="23"/>
  <c r="V215" i="23"/>
  <c r="V214" i="23"/>
  <c r="H214" i="23" s="1"/>
  <c r="J214" i="23"/>
  <c r="V213" i="23"/>
  <c r="J213" i="23"/>
  <c r="V212" i="23"/>
  <c r="V211" i="23"/>
  <c r="J211" i="23"/>
  <c r="V210" i="23"/>
  <c r="J210" i="23"/>
  <c r="V209" i="23"/>
  <c r="J209" i="23"/>
  <c r="V208" i="23"/>
  <c r="J208" i="23"/>
  <c r="V207" i="23"/>
  <c r="J207" i="23"/>
  <c r="V206" i="23"/>
  <c r="H206" i="23" s="1"/>
  <c r="J206" i="23"/>
  <c r="V205" i="23"/>
  <c r="V204" i="23"/>
  <c r="J204" i="23"/>
  <c r="V203" i="23"/>
  <c r="V202" i="23"/>
  <c r="V201" i="23"/>
  <c r="V200" i="23"/>
  <c r="V199" i="23"/>
  <c r="V198" i="23"/>
  <c r="V197" i="23"/>
  <c r="V196" i="23"/>
  <c r="V195" i="23"/>
  <c r="V194" i="23"/>
  <c r="V193" i="23"/>
  <c r="V192" i="23"/>
  <c r="V191" i="23"/>
  <c r="V190" i="23"/>
  <c r="V189" i="23"/>
  <c r="V188" i="23"/>
  <c r="V187" i="23"/>
  <c r="V186" i="23"/>
  <c r="V185" i="23"/>
  <c r="V184" i="23"/>
  <c r="V183" i="23"/>
  <c r="V182" i="23"/>
  <c r="V181" i="23"/>
  <c r="V180" i="23"/>
  <c r="V179" i="23"/>
  <c r="V178" i="23"/>
  <c r="V177" i="23"/>
  <c r="V176" i="23"/>
  <c r="V175" i="23"/>
  <c r="V174" i="23"/>
  <c r="V173" i="23"/>
  <c r="V172" i="23"/>
  <c r="V171" i="23"/>
  <c r="V170" i="23"/>
  <c r="V169" i="23"/>
  <c r="V168" i="23"/>
  <c r="V167" i="23"/>
  <c r="V166" i="23"/>
  <c r="V165" i="23"/>
  <c r="V164" i="23"/>
  <c r="V163" i="23"/>
  <c r="V162" i="23"/>
  <c r="V161" i="23"/>
  <c r="V160" i="23"/>
  <c r="V159" i="23"/>
  <c r="V158" i="23"/>
  <c r="V157" i="23"/>
  <c r="V156" i="23"/>
  <c r="V155" i="23"/>
  <c r="V154" i="23"/>
  <c r="V153" i="23"/>
  <c r="V152" i="23"/>
  <c r="V151" i="23"/>
  <c r="V150" i="23"/>
  <c r="V149" i="23"/>
  <c r="V148" i="23"/>
  <c r="V147" i="23"/>
  <c r="V146" i="23"/>
  <c r="V145" i="23"/>
  <c r="V144" i="23"/>
  <c r="V143" i="23"/>
  <c r="V142" i="23"/>
  <c r="V141" i="23"/>
  <c r="V140" i="23"/>
  <c r="V139" i="23"/>
  <c r="V138" i="23"/>
  <c r="V137" i="23"/>
  <c r="V136" i="23"/>
  <c r="V135" i="23"/>
  <c r="V134" i="23"/>
  <c r="V133" i="23"/>
  <c r="V132" i="23"/>
  <c r="V131" i="23"/>
  <c r="V130" i="23"/>
  <c r="V129" i="23"/>
  <c r="V128" i="23"/>
  <c r="V127" i="23"/>
  <c r="V126" i="23"/>
  <c r="V125" i="23"/>
  <c r="V124" i="23"/>
  <c r="V123" i="23"/>
  <c r="V122" i="23"/>
  <c r="V121" i="23"/>
  <c r="V120" i="23"/>
  <c r="V119" i="23"/>
  <c r="V118" i="23"/>
  <c r="V117" i="23"/>
  <c r="V116" i="23"/>
  <c r="V115" i="23"/>
  <c r="V114" i="23"/>
  <c r="V113" i="23"/>
  <c r="V112" i="23"/>
  <c r="V111" i="23"/>
  <c r="V110" i="23"/>
  <c r="V109" i="23"/>
  <c r="V108" i="23"/>
  <c r="V107" i="23"/>
  <c r="V106" i="23"/>
  <c r="V105" i="23"/>
  <c r="V104" i="23"/>
  <c r="V103" i="23"/>
  <c r="V102" i="23"/>
  <c r="V101" i="23"/>
  <c r="V100" i="23"/>
  <c r="V99" i="23"/>
  <c r="V98" i="23"/>
  <c r="V97" i="23"/>
  <c r="V96" i="23"/>
  <c r="V95" i="23"/>
  <c r="V94" i="23"/>
  <c r="V93" i="23"/>
  <c r="V92" i="23"/>
  <c r="V91" i="23"/>
  <c r="V90" i="23"/>
  <c r="V89" i="23"/>
  <c r="V88" i="23"/>
  <c r="V87" i="23"/>
  <c r="V86" i="23"/>
  <c r="V85" i="23"/>
  <c r="V84" i="23"/>
  <c r="V83" i="23"/>
  <c r="V82" i="23"/>
  <c r="V81" i="23"/>
  <c r="V80" i="23"/>
  <c r="V79" i="23"/>
  <c r="V78" i="23"/>
  <c r="V77" i="23"/>
  <c r="V76" i="23"/>
  <c r="V75" i="23"/>
  <c r="V74" i="23"/>
  <c r="V73" i="23"/>
  <c r="V72" i="23"/>
  <c r="V71" i="23"/>
  <c r="V70" i="23"/>
  <c r="V69" i="23"/>
  <c r="V68" i="23"/>
  <c r="V67" i="23"/>
  <c r="V66" i="23"/>
  <c r="V65" i="23"/>
  <c r="V64" i="23"/>
  <c r="V63" i="23"/>
  <c r="V62" i="23"/>
  <c r="V61" i="23"/>
  <c r="V60" i="23"/>
  <c r="V59" i="23"/>
  <c r="V58" i="23"/>
  <c r="V57" i="23"/>
  <c r="V56" i="23"/>
  <c r="V55" i="23"/>
  <c r="V54" i="23"/>
  <c r="V53" i="23"/>
  <c r="V52" i="23"/>
  <c r="V51" i="23"/>
  <c r="V50" i="23"/>
  <c r="V49" i="23"/>
  <c r="V48" i="23"/>
  <c r="V47" i="23"/>
  <c r="V46" i="23"/>
  <c r="V45" i="23"/>
  <c r="V44" i="23"/>
  <c r="V4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364" i="24"/>
  <c r="V363" i="24"/>
  <c r="V362" i="24"/>
  <c r="J362" i="24"/>
  <c r="V361" i="24"/>
  <c r="V360" i="24"/>
  <c r="V359" i="24"/>
  <c r="I359" i="24" s="1"/>
  <c r="J359" i="24"/>
  <c r="V358" i="24"/>
  <c r="J358" i="24"/>
  <c r="V357" i="24"/>
  <c r="J357" i="24"/>
  <c r="V356" i="24"/>
  <c r="V355" i="24"/>
  <c r="J355" i="24"/>
  <c r="V354" i="24"/>
  <c r="V353" i="24"/>
  <c r="V352" i="24"/>
  <c r="V351" i="24"/>
  <c r="H351" i="24" s="1"/>
  <c r="J351" i="24"/>
  <c r="V350" i="24"/>
  <c r="V349" i="24"/>
  <c r="J349" i="24"/>
  <c r="V348" i="24"/>
  <c r="V347" i="24"/>
  <c r="V346" i="24"/>
  <c r="J346" i="24"/>
  <c r="V345" i="24"/>
  <c r="J345" i="24"/>
  <c r="V344" i="24"/>
  <c r="J344" i="24"/>
  <c r="V343" i="24"/>
  <c r="I343" i="24" s="1"/>
  <c r="J343" i="24"/>
  <c r="V342" i="24"/>
  <c r="J342" i="24"/>
  <c r="V341" i="24"/>
  <c r="J341" i="24"/>
  <c r="V340" i="24"/>
  <c r="V339" i="24"/>
  <c r="J339" i="24"/>
  <c r="V338" i="24"/>
  <c r="J338" i="24"/>
  <c r="V337" i="24"/>
  <c r="J337" i="24"/>
  <c r="V336" i="24"/>
  <c r="J336" i="24"/>
  <c r="V335" i="24"/>
  <c r="I335" i="24" s="1"/>
  <c r="J335" i="24"/>
  <c r="V334" i="24"/>
  <c r="J334" i="24"/>
  <c r="V333" i="24"/>
  <c r="V332" i="24"/>
  <c r="J332" i="24"/>
  <c r="V331" i="24"/>
  <c r="J331" i="24"/>
  <c r="V330" i="24"/>
  <c r="V329" i="24"/>
  <c r="J329" i="24"/>
  <c r="V328" i="24"/>
  <c r="J328" i="24"/>
  <c r="V327" i="24"/>
  <c r="H327" i="24" s="1"/>
  <c r="J327" i="24"/>
  <c r="V326" i="24"/>
  <c r="J326" i="24"/>
  <c r="V325" i="24"/>
  <c r="J325" i="24"/>
  <c r="V324" i="24"/>
  <c r="J324" i="24"/>
  <c r="V323" i="24"/>
  <c r="V322" i="24"/>
  <c r="J322" i="24"/>
  <c r="V321" i="24"/>
  <c r="J321" i="24"/>
  <c r="V320" i="24"/>
  <c r="J320" i="24"/>
  <c r="V319" i="24"/>
  <c r="I319" i="24" s="1"/>
  <c r="J319" i="24"/>
  <c r="V318" i="24"/>
  <c r="J318" i="24"/>
  <c r="V317" i="24"/>
  <c r="J317" i="24"/>
  <c r="V316" i="24"/>
  <c r="J316" i="24"/>
  <c r="V315" i="24"/>
  <c r="J315" i="24"/>
  <c r="V314" i="24"/>
  <c r="J314" i="24"/>
  <c r="V313" i="24"/>
  <c r="J313" i="24"/>
  <c r="V312" i="24"/>
  <c r="J312" i="24"/>
  <c r="V311" i="24"/>
  <c r="H311" i="24" s="1"/>
  <c r="J311" i="24"/>
  <c r="V310" i="24"/>
  <c r="J310" i="24"/>
  <c r="V309" i="24"/>
  <c r="J309" i="24"/>
  <c r="V308" i="24"/>
  <c r="J308" i="24"/>
  <c r="V307" i="24"/>
  <c r="V306" i="24"/>
  <c r="J306" i="24"/>
  <c r="V305" i="24"/>
  <c r="J305" i="24"/>
  <c r="V304" i="24"/>
  <c r="J304" i="24"/>
  <c r="V303" i="24"/>
  <c r="I303" i="24" s="1"/>
  <c r="J303" i="24"/>
  <c r="V302" i="24"/>
  <c r="J302" i="24"/>
  <c r="V301" i="24"/>
  <c r="V300" i="24"/>
  <c r="J300" i="24"/>
  <c r="V299" i="24"/>
  <c r="J299" i="24"/>
  <c r="V298" i="24"/>
  <c r="V297" i="24"/>
  <c r="J297" i="24"/>
  <c r="V296" i="24"/>
  <c r="J296" i="24"/>
  <c r="V295" i="24"/>
  <c r="H295" i="24" s="1"/>
  <c r="J295" i="24"/>
  <c r="V294" i="24"/>
  <c r="J294" i="24"/>
  <c r="V293" i="24"/>
  <c r="J293" i="24"/>
  <c r="V292" i="24"/>
  <c r="J292" i="24"/>
  <c r="V291" i="24"/>
  <c r="V290" i="24"/>
  <c r="J290" i="24"/>
  <c r="V289" i="24"/>
  <c r="J289" i="24"/>
  <c r="V288" i="24"/>
  <c r="J288" i="24"/>
  <c r="V287" i="24"/>
  <c r="I287" i="24" s="1"/>
  <c r="J287" i="24"/>
  <c r="V286" i="24"/>
  <c r="J286" i="24"/>
  <c r="V285" i="24"/>
  <c r="V284" i="24"/>
  <c r="J284" i="24"/>
  <c r="V283" i="24"/>
  <c r="J283" i="24"/>
  <c r="V282" i="24"/>
  <c r="V281" i="24"/>
  <c r="J281" i="24"/>
  <c r="V280" i="24"/>
  <c r="J280" i="24"/>
  <c r="V279" i="24"/>
  <c r="H279" i="24" s="1"/>
  <c r="J279" i="24"/>
  <c r="V278" i="24"/>
  <c r="J278" i="24"/>
  <c r="V277" i="24"/>
  <c r="J277" i="24"/>
  <c r="V276" i="24"/>
  <c r="V275" i="24"/>
  <c r="J275" i="24"/>
  <c r="V274" i="24"/>
  <c r="J274" i="24"/>
  <c r="V273" i="24"/>
  <c r="J273" i="24"/>
  <c r="V272" i="24"/>
  <c r="J272" i="24"/>
  <c r="V271" i="24"/>
  <c r="H271" i="24" s="1"/>
  <c r="J271" i="24"/>
  <c r="V270" i="24"/>
  <c r="V269" i="24"/>
  <c r="J269" i="24"/>
  <c r="V268" i="24"/>
  <c r="J268" i="24"/>
  <c r="V267" i="24"/>
  <c r="J267" i="24"/>
  <c r="V266" i="24"/>
  <c r="J266" i="24"/>
  <c r="V265" i="24"/>
  <c r="J265" i="24"/>
  <c r="V264" i="24"/>
  <c r="J264" i="24"/>
  <c r="V263" i="24"/>
  <c r="H263" i="24" s="1"/>
  <c r="J263" i="24"/>
  <c r="V262" i="24"/>
  <c r="J262" i="24"/>
  <c r="V261" i="24"/>
  <c r="V260" i="24"/>
  <c r="J260" i="24"/>
  <c r="V259" i="24"/>
  <c r="J259" i="24"/>
  <c r="V258" i="24"/>
  <c r="J258" i="24"/>
  <c r="V257" i="24"/>
  <c r="J257" i="24"/>
  <c r="V256" i="24"/>
  <c r="J256" i="24"/>
  <c r="V255" i="24"/>
  <c r="I255" i="24" s="1"/>
  <c r="J255" i="24"/>
  <c r="V254" i="24"/>
  <c r="J254" i="24"/>
  <c r="V253" i="24"/>
  <c r="J253" i="24"/>
  <c r="V252" i="24"/>
  <c r="V251" i="24"/>
  <c r="J251" i="24"/>
  <c r="V250" i="24"/>
  <c r="J250" i="24"/>
  <c r="V249" i="24"/>
  <c r="V248" i="24"/>
  <c r="V247" i="24"/>
  <c r="I247" i="24" s="1"/>
  <c r="J247" i="24"/>
  <c r="V246" i="24"/>
  <c r="J246" i="24"/>
  <c r="V245" i="24"/>
  <c r="J245" i="24"/>
  <c r="V244" i="24"/>
  <c r="J244" i="24"/>
  <c r="V243" i="24"/>
  <c r="V242" i="24"/>
  <c r="J242" i="24"/>
  <c r="V241" i="24"/>
  <c r="J241" i="24"/>
  <c r="V240" i="24"/>
  <c r="J240" i="24"/>
  <c r="V239" i="24"/>
  <c r="H239" i="24" s="1"/>
  <c r="J239" i="24"/>
  <c r="V238" i="24"/>
  <c r="V237" i="24"/>
  <c r="V236" i="24"/>
  <c r="J236" i="24"/>
  <c r="V235" i="24"/>
  <c r="J235" i="24"/>
  <c r="V234" i="24"/>
  <c r="J234" i="24"/>
  <c r="V233" i="24"/>
  <c r="J233" i="24"/>
  <c r="V232" i="24"/>
  <c r="J232" i="24"/>
  <c r="V231" i="24"/>
  <c r="H231" i="24" s="1"/>
  <c r="J231" i="24"/>
  <c r="V230" i="24"/>
  <c r="J230" i="24"/>
  <c r="V229" i="24"/>
  <c r="J229" i="24"/>
  <c r="V228" i="24"/>
  <c r="V227" i="24"/>
  <c r="J227" i="24"/>
  <c r="V226" i="24"/>
  <c r="J226" i="24"/>
  <c r="V225" i="24"/>
  <c r="J225" i="24"/>
  <c r="V224" i="24"/>
  <c r="J224" i="24"/>
  <c r="V223" i="24"/>
  <c r="H223" i="24" s="1"/>
  <c r="J223" i="24"/>
  <c r="V222" i="24"/>
  <c r="V221" i="24"/>
  <c r="V220" i="24"/>
  <c r="J220" i="24"/>
  <c r="V219" i="24"/>
  <c r="J219" i="24"/>
  <c r="V218" i="24"/>
  <c r="J218" i="24"/>
  <c r="V217" i="24"/>
  <c r="J217" i="24"/>
  <c r="V216" i="24"/>
  <c r="V215" i="24"/>
  <c r="I215" i="24" s="1"/>
  <c r="J215" i="24"/>
  <c r="V214" i="24"/>
  <c r="J214" i="24"/>
  <c r="V213" i="24"/>
  <c r="J213" i="24"/>
  <c r="V212" i="24"/>
  <c r="V211" i="24"/>
  <c r="J211" i="24"/>
  <c r="V210" i="24"/>
  <c r="J210" i="24"/>
  <c r="V209" i="24"/>
  <c r="J209" i="24"/>
  <c r="V208" i="24"/>
  <c r="J208" i="24"/>
  <c r="V207" i="24"/>
  <c r="H207" i="24" s="1"/>
  <c r="J207" i="24"/>
  <c r="V206" i="24"/>
  <c r="J206" i="24"/>
  <c r="V205" i="24"/>
  <c r="J205" i="24"/>
  <c r="V204" i="24"/>
  <c r="J204" i="24"/>
  <c r="V203" i="24"/>
  <c r="V202" i="24"/>
  <c r="V201" i="24"/>
  <c r="V200" i="24"/>
  <c r="V199" i="24"/>
  <c r="V198" i="24"/>
  <c r="V197" i="24"/>
  <c r="V196" i="24"/>
  <c r="V195" i="24"/>
  <c r="V194" i="24"/>
  <c r="V193" i="24"/>
  <c r="V192" i="24"/>
  <c r="V191" i="24"/>
  <c r="V190" i="24"/>
  <c r="V189" i="24"/>
  <c r="V188" i="24"/>
  <c r="V187" i="24"/>
  <c r="V186" i="24"/>
  <c r="V185" i="24"/>
  <c r="V184" i="24"/>
  <c r="V183" i="24"/>
  <c r="V182" i="24"/>
  <c r="V181" i="24"/>
  <c r="V180" i="24"/>
  <c r="V179" i="24"/>
  <c r="V178" i="24"/>
  <c r="V177" i="24"/>
  <c r="V176" i="24"/>
  <c r="V175" i="24"/>
  <c r="V174" i="24"/>
  <c r="V173" i="24"/>
  <c r="V172" i="24"/>
  <c r="V171" i="24"/>
  <c r="V170" i="24"/>
  <c r="V169" i="24"/>
  <c r="V168" i="24"/>
  <c r="V167" i="24"/>
  <c r="V166" i="24"/>
  <c r="V165" i="24"/>
  <c r="V164" i="24"/>
  <c r="V163" i="24"/>
  <c r="V162" i="24"/>
  <c r="V161" i="24"/>
  <c r="V160" i="24"/>
  <c r="V159" i="24"/>
  <c r="V158" i="24"/>
  <c r="V157" i="24"/>
  <c r="V156" i="24"/>
  <c r="V155" i="24"/>
  <c r="V154" i="24"/>
  <c r="V153" i="24"/>
  <c r="V152" i="24"/>
  <c r="V151" i="24"/>
  <c r="V150" i="24"/>
  <c r="V149" i="24"/>
  <c r="V148" i="24"/>
  <c r="V147" i="24"/>
  <c r="V146" i="24"/>
  <c r="V145" i="24"/>
  <c r="V144" i="24"/>
  <c r="V143" i="24"/>
  <c r="V142" i="24"/>
  <c r="V141" i="24"/>
  <c r="V140" i="24"/>
  <c r="V139" i="24"/>
  <c r="V138" i="24"/>
  <c r="V137" i="24"/>
  <c r="V136" i="24"/>
  <c r="V135" i="24"/>
  <c r="V134" i="24"/>
  <c r="V133" i="24"/>
  <c r="V132" i="24"/>
  <c r="V131" i="24"/>
  <c r="V130" i="24"/>
  <c r="V129" i="24"/>
  <c r="V128" i="24"/>
  <c r="V127" i="24"/>
  <c r="V126" i="24"/>
  <c r="V125" i="24"/>
  <c r="V124" i="24"/>
  <c r="V123" i="24"/>
  <c r="V122" i="24"/>
  <c r="V121" i="24"/>
  <c r="V120" i="24"/>
  <c r="V119" i="24"/>
  <c r="V118" i="24"/>
  <c r="V117" i="24"/>
  <c r="V116" i="24"/>
  <c r="V115" i="24"/>
  <c r="V114" i="24"/>
  <c r="V113" i="24"/>
  <c r="V112" i="24"/>
  <c r="V111" i="24"/>
  <c r="V110" i="24"/>
  <c r="V109" i="24"/>
  <c r="V108" i="24"/>
  <c r="V107" i="24"/>
  <c r="V106" i="24"/>
  <c r="V105" i="24"/>
  <c r="V104" i="24"/>
  <c r="V103" i="24"/>
  <c r="V102" i="24"/>
  <c r="V101" i="24"/>
  <c r="V100" i="24"/>
  <c r="V99" i="24"/>
  <c r="V98" i="24"/>
  <c r="V97" i="24"/>
  <c r="V96" i="24"/>
  <c r="V95" i="24"/>
  <c r="V94" i="24"/>
  <c r="V93" i="24"/>
  <c r="V92" i="24"/>
  <c r="V91" i="24"/>
  <c r="V90" i="24"/>
  <c r="V89" i="24"/>
  <c r="V88" i="24"/>
  <c r="V87" i="24"/>
  <c r="V86" i="24"/>
  <c r="V85" i="24"/>
  <c r="V84" i="24"/>
  <c r="V83" i="24"/>
  <c r="V82" i="24"/>
  <c r="V81" i="24"/>
  <c r="V80" i="24"/>
  <c r="V79" i="24"/>
  <c r="V78" i="24"/>
  <c r="V77" i="24"/>
  <c r="V76" i="24"/>
  <c r="V75" i="24"/>
  <c r="V74" i="24"/>
  <c r="V73" i="24"/>
  <c r="V72" i="24"/>
  <c r="V71" i="24"/>
  <c r="V70" i="24"/>
  <c r="V69" i="24"/>
  <c r="V68" i="24"/>
  <c r="V67" i="24"/>
  <c r="V66" i="24"/>
  <c r="V65" i="24"/>
  <c r="V64" i="24"/>
  <c r="V63" i="24"/>
  <c r="V62" i="24"/>
  <c r="V61" i="24"/>
  <c r="V60" i="24"/>
  <c r="V59" i="24"/>
  <c r="V58" i="24"/>
  <c r="V57" i="24"/>
  <c r="V56" i="24"/>
  <c r="V55" i="24"/>
  <c r="V54" i="24"/>
  <c r="V53" i="24"/>
  <c r="V52" i="24"/>
  <c r="V51" i="24"/>
  <c r="V50" i="24"/>
  <c r="V49" i="24"/>
  <c r="V48" i="24"/>
  <c r="V47" i="24"/>
  <c r="V46" i="24"/>
  <c r="V45" i="24"/>
  <c r="V44" i="24"/>
  <c r="V43" i="24"/>
  <c r="V42" i="24"/>
  <c r="V41" i="24"/>
  <c r="V40" i="24"/>
  <c r="V39" i="24"/>
  <c r="V38" i="24"/>
  <c r="V37" i="24"/>
  <c r="V36" i="24"/>
  <c r="V35" i="24"/>
  <c r="V34" i="24"/>
  <c r="V33" i="24"/>
  <c r="V32" i="24"/>
  <c r="V31" i="24"/>
  <c r="V30" i="24"/>
  <c r="V29" i="24"/>
  <c r="V28" i="24"/>
  <c r="V27" i="24"/>
  <c r="V26" i="24"/>
  <c r="V25" i="24"/>
  <c r="V24" i="24"/>
  <c r="V23" i="24"/>
  <c r="V22" i="24"/>
  <c r="V21" i="24"/>
  <c r="V20" i="24"/>
  <c r="V19" i="24"/>
  <c r="V18" i="24"/>
  <c r="V17" i="24"/>
  <c r="V16" i="24"/>
  <c r="V15" i="24"/>
  <c r="V14" i="24"/>
  <c r="V13" i="24"/>
  <c r="V12" i="24"/>
  <c r="V11" i="24"/>
  <c r="V10" i="24"/>
  <c r="V9" i="24"/>
  <c r="V8" i="24"/>
  <c r="V7" i="24"/>
  <c r="V6" i="24"/>
  <c r="V5" i="24"/>
  <c r="V4" i="24"/>
  <c r="K204" i="14"/>
  <c r="H204" i="14"/>
  <c r="I204" i="14"/>
  <c r="J204" i="14"/>
  <c r="L204" i="14"/>
  <c r="N204" i="14"/>
  <c r="O204" i="14"/>
  <c r="P204" i="14"/>
  <c r="K205" i="14"/>
  <c r="H205" i="14"/>
  <c r="L205" i="14"/>
  <c r="N205" i="14"/>
  <c r="O205" i="14"/>
  <c r="P205" i="14"/>
  <c r="K206" i="14"/>
  <c r="H206" i="14"/>
  <c r="I206" i="14"/>
  <c r="J206" i="14"/>
  <c r="L206" i="14"/>
  <c r="N206" i="14"/>
  <c r="O206" i="14"/>
  <c r="P206" i="14"/>
  <c r="K207" i="14"/>
  <c r="H207" i="14"/>
  <c r="I207" i="14"/>
  <c r="J207" i="14"/>
  <c r="L207" i="14"/>
  <c r="N207" i="14"/>
  <c r="O207" i="14"/>
  <c r="P207" i="14"/>
  <c r="K208" i="14"/>
  <c r="H208" i="14"/>
  <c r="I208" i="14"/>
  <c r="J208" i="14"/>
  <c r="L208" i="14"/>
  <c r="N208" i="14"/>
  <c r="O208" i="14"/>
  <c r="P208" i="14"/>
  <c r="K209" i="14"/>
  <c r="H209" i="14"/>
  <c r="I209" i="14"/>
  <c r="J209" i="14"/>
  <c r="L209" i="14"/>
  <c r="N209" i="14"/>
  <c r="O209" i="14"/>
  <c r="P209" i="14"/>
  <c r="K210" i="14"/>
  <c r="H210" i="14"/>
  <c r="I210" i="14"/>
  <c r="J210" i="14"/>
  <c r="L210" i="14"/>
  <c r="N210" i="14"/>
  <c r="O210" i="14"/>
  <c r="P210" i="14"/>
  <c r="K211" i="14"/>
  <c r="H211" i="14"/>
  <c r="I211" i="14"/>
  <c r="J211" i="14"/>
  <c r="L211" i="14"/>
  <c r="N211" i="14"/>
  <c r="O211" i="14"/>
  <c r="P211" i="14"/>
  <c r="K212" i="14"/>
  <c r="Q212" i="14" s="1"/>
  <c r="H212" i="14"/>
  <c r="I212" i="14"/>
  <c r="J212" i="14"/>
  <c r="L212" i="14"/>
  <c r="N212" i="14"/>
  <c r="O212" i="14"/>
  <c r="P212" i="14"/>
  <c r="K213" i="14"/>
  <c r="I213" i="14"/>
  <c r="L213" i="14"/>
  <c r="N213" i="14"/>
  <c r="O213" i="14"/>
  <c r="P213" i="14"/>
  <c r="K214" i="14"/>
  <c r="H214" i="14"/>
  <c r="I214" i="14"/>
  <c r="J214" i="14"/>
  <c r="L214" i="14"/>
  <c r="N214" i="14"/>
  <c r="O214" i="14"/>
  <c r="P214" i="14"/>
  <c r="K215" i="14"/>
  <c r="H215" i="14"/>
  <c r="I215" i="14"/>
  <c r="J215" i="14"/>
  <c r="L215" i="14"/>
  <c r="N215" i="14"/>
  <c r="O215" i="14"/>
  <c r="P215" i="14"/>
  <c r="K216" i="14"/>
  <c r="H216" i="14"/>
  <c r="I216" i="14"/>
  <c r="J216" i="14"/>
  <c r="L216" i="14"/>
  <c r="N216" i="14"/>
  <c r="O216" i="14"/>
  <c r="P216" i="14"/>
  <c r="K217" i="14"/>
  <c r="H217" i="14"/>
  <c r="I217" i="14"/>
  <c r="J217" i="14"/>
  <c r="L217" i="14"/>
  <c r="N217" i="14"/>
  <c r="O217" i="14"/>
  <c r="P217" i="14"/>
  <c r="K218" i="14"/>
  <c r="H218" i="14"/>
  <c r="I218" i="14"/>
  <c r="J218" i="14"/>
  <c r="L218" i="14"/>
  <c r="N218" i="14"/>
  <c r="O218" i="14"/>
  <c r="P218" i="14"/>
  <c r="K219" i="14"/>
  <c r="H219" i="14"/>
  <c r="I219" i="14"/>
  <c r="J219" i="14"/>
  <c r="L219" i="14"/>
  <c r="N219" i="14"/>
  <c r="O219" i="14"/>
  <c r="P219" i="14"/>
  <c r="K220" i="14"/>
  <c r="H220" i="14"/>
  <c r="I220" i="14"/>
  <c r="J220" i="14"/>
  <c r="L220" i="14"/>
  <c r="N220" i="14"/>
  <c r="O220" i="14"/>
  <c r="P220" i="14"/>
  <c r="I221" i="14"/>
  <c r="K221" i="14"/>
  <c r="L221" i="14"/>
  <c r="N221" i="14"/>
  <c r="O221" i="14"/>
  <c r="P221" i="14"/>
  <c r="K222" i="14"/>
  <c r="H222" i="14"/>
  <c r="I222" i="14"/>
  <c r="J222" i="14"/>
  <c r="L222" i="14"/>
  <c r="N222" i="14"/>
  <c r="O222" i="14"/>
  <c r="P222" i="14"/>
  <c r="K223" i="14"/>
  <c r="H223" i="14"/>
  <c r="I223" i="14"/>
  <c r="J223" i="14"/>
  <c r="L223" i="14"/>
  <c r="N223" i="14"/>
  <c r="O223" i="14"/>
  <c r="P223" i="14"/>
  <c r="K224" i="14"/>
  <c r="H224" i="14"/>
  <c r="I224" i="14"/>
  <c r="J224" i="14"/>
  <c r="L224" i="14"/>
  <c r="N224" i="14"/>
  <c r="O224" i="14"/>
  <c r="P224" i="14"/>
  <c r="K225" i="14"/>
  <c r="H225" i="14"/>
  <c r="I225" i="14"/>
  <c r="J225" i="14"/>
  <c r="L225" i="14"/>
  <c r="N225" i="14"/>
  <c r="O225" i="14"/>
  <c r="P225" i="14"/>
  <c r="K226" i="14"/>
  <c r="H226" i="14"/>
  <c r="I226" i="14"/>
  <c r="J226" i="14"/>
  <c r="L226" i="14"/>
  <c r="N226" i="14"/>
  <c r="O226" i="14"/>
  <c r="P226" i="14"/>
  <c r="K227" i="14"/>
  <c r="H227" i="14"/>
  <c r="I227" i="14"/>
  <c r="J227" i="14"/>
  <c r="L227" i="14"/>
  <c r="N227" i="14"/>
  <c r="O227" i="14"/>
  <c r="P227" i="14"/>
  <c r="H228" i="14"/>
  <c r="I228" i="14"/>
  <c r="J228" i="14"/>
  <c r="K228" i="14"/>
  <c r="L228" i="14"/>
  <c r="N228" i="14"/>
  <c r="O228" i="14"/>
  <c r="P228" i="14"/>
  <c r="H229" i="14"/>
  <c r="K229" i="14"/>
  <c r="L229" i="14"/>
  <c r="N229" i="14"/>
  <c r="O229" i="14"/>
  <c r="P229" i="14"/>
  <c r="K230" i="14"/>
  <c r="H230" i="14"/>
  <c r="I230" i="14"/>
  <c r="J230" i="14"/>
  <c r="L230" i="14"/>
  <c r="N230" i="14"/>
  <c r="O230" i="14"/>
  <c r="P230" i="14"/>
  <c r="K231" i="14"/>
  <c r="H231" i="14"/>
  <c r="I231" i="14"/>
  <c r="J231" i="14"/>
  <c r="L231" i="14"/>
  <c r="N231" i="14"/>
  <c r="O231" i="14"/>
  <c r="P231" i="14"/>
  <c r="K232" i="14"/>
  <c r="H232" i="14"/>
  <c r="I232" i="14"/>
  <c r="J232" i="14"/>
  <c r="L232" i="14"/>
  <c r="N232" i="14"/>
  <c r="O232" i="14"/>
  <c r="P232" i="14"/>
  <c r="K233" i="14"/>
  <c r="H233" i="14"/>
  <c r="I233" i="14"/>
  <c r="J233" i="14"/>
  <c r="L233" i="14"/>
  <c r="N233" i="14"/>
  <c r="O233" i="14"/>
  <c r="P233" i="14"/>
  <c r="K234" i="14"/>
  <c r="H234" i="14"/>
  <c r="I234" i="14"/>
  <c r="J234" i="14"/>
  <c r="L234" i="14"/>
  <c r="N234" i="14"/>
  <c r="O234" i="14"/>
  <c r="P234" i="14"/>
  <c r="K235" i="14"/>
  <c r="H235" i="14"/>
  <c r="I235" i="14"/>
  <c r="J235" i="14"/>
  <c r="L235" i="14"/>
  <c r="N235" i="14"/>
  <c r="O235" i="14"/>
  <c r="P235" i="14"/>
  <c r="K236" i="14"/>
  <c r="H236" i="14"/>
  <c r="I236" i="14"/>
  <c r="J236" i="14"/>
  <c r="L236" i="14"/>
  <c r="N236" i="14"/>
  <c r="O236" i="14"/>
  <c r="P236" i="14"/>
  <c r="I237" i="14"/>
  <c r="K237" i="14"/>
  <c r="L237" i="14"/>
  <c r="N237" i="14"/>
  <c r="O237" i="14"/>
  <c r="P237" i="14"/>
  <c r="K238" i="14"/>
  <c r="H238" i="14"/>
  <c r="I238" i="14"/>
  <c r="J238" i="14"/>
  <c r="L238" i="14"/>
  <c r="N238" i="14"/>
  <c r="O238" i="14"/>
  <c r="P238" i="14"/>
  <c r="K239" i="14"/>
  <c r="H239" i="14"/>
  <c r="I239" i="14"/>
  <c r="J239" i="14"/>
  <c r="L239" i="14"/>
  <c r="N239" i="14"/>
  <c r="O239" i="14"/>
  <c r="P239" i="14"/>
  <c r="K240" i="14"/>
  <c r="H240" i="14"/>
  <c r="I240" i="14"/>
  <c r="J240" i="14"/>
  <c r="L240" i="14"/>
  <c r="N240" i="14"/>
  <c r="O240" i="14"/>
  <c r="P240" i="14"/>
  <c r="K241" i="14"/>
  <c r="H241" i="14"/>
  <c r="I241" i="14"/>
  <c r="J241" i="14"/>
  <c r="L241" i="14"/>
  <c r="N241" i="14"/>
  <c r="O241" i="14"/>
  <c r="P241" i="14"/>
  <c r="K242" i="14"/>
  <c r="H242" i="14"/>
  <c r="I242" i="14"/>
  <c r="J242" i="14"/>
  <c r="L242" i="14"/>
  <c r="N242" i="14"/>
  <c r="O242" i="14"/>
  <c r="P242" i="14"/>
  <c r="K243" i="14"/>
  <c r="H243" i="14"/>
  <c r="I243" i="14"/>
  <c r="J243" i="14"/>
  <c r="L243" i="14"/>
  <c r="N243" i="14"/>
  <c r="O243" i="14"/>
  <c r="P243" i="14"/>
  <c r="K244" i="14"/>
  <c r="H244" i="14"/>
  <c r="I244" i="14"/>
  <c r="J244" i="14"/>
  <c r="L244" i="14"/>
  <c r="N244" i="14"/>
  <c r="O244" i="14"/>
  <c r="P244" i="14"/>
  <c r="K245" i="14"/>
  <c r="I245" i="14"/>
  <c r="L245" i="14"/>
  <c r="N245" i="14"/>
  <c r="O245" i="14"/>
  <c r="P245" i="14"/>
  <c r="K246" i="14"/>
  <c r="H246" i="14"/>
  <c r="I246" i="14"/>
  <c r="J246" i="14"/>
  <c r="L246" i="14"/>
  <c r="N246" i="14"/>
  <c r="O246" i="14"/>
  <c r="P246" i="14"/>
  <c r="K247" i="14"/>
  <c r="H247" i="14"/>
  <c r="I247" i="14"/>
  <c r="J247" i="14"/>
  <c r="L247" i="14"/>
  <c r="N247" i="14"/>
  <c r="O247" i="14"/>
  <c r="P247" i="14"/>
  <c r="K248" i="14"/>
  <c r="H248" i="14"/>
  <c r="I248" i="14"/>
  <c r="J248" i="14"/>
  <c r="L248" i="14"/>
  <c r="N248" i="14"/>
  <c r="O248" i="14"/>
  <c r="P248" i="14"/>
  <c r="K249" i="14"/>
  <c r="H249" i="14"/>
  <c r="I249" i="14"/>
  <c r="J249" i="14"/>
  <c r="L249" i="14"/>
  <c r="N249" i="14"/>
  <c r="O249" i="14"/>
  <c r="P249" i="14"/>
  <c r="H250" i="14"/>
  <c r="I250" i="14"/>
  <c r="J250" i="14"/>
  <c r="K250" i="14"/>
  <c r="L250" i="14"/>
  <c r="N250" i="14"/>
  <c r="O250" i="14"/>
  <c r="P250" i="14"/>
  <c r="K251" i="14"/>
  <c r="H251" i="14"/>
  <c r="I251" i="14"/>
  <c r="J251" i="14"/>
  <c r="L251" i="14"/>
  <c r="N251" i="14"/>
  <c r="O251" i="14"/>
  <c r="P251" i="14"/>
  <c r="K252" i="14"/>
  <c r="H252" i="14"/>
  <c r="I252" i="14"/>
  <c r="J252" i="14"/>
  <c r="L252" i="14"/>
  <c r="N252" i="14"/>
  <c r="O252" i="14"/>
  <c r="P252" i="14"/>
  <c r="H253" i="14"/>
  <c r="K253" i="14"/>
  <c r="L253" i="14"/>
  <c r="N253" i="14"/>
  <c r="O253" i="14"/>
  <c r="P253" i="14"/>
  <c r="K254" i="14"/>
  <c r="H254" i="14"/>
  <c r="I254" i="14"/>
  <c r="J254" i="14"/>
  <c r="L254" i="14"/>
  <c r="N254" i="14"/>
  <c r="O254" i="14"/>
  <c r="P254" i="14"/>
  <c r="K255" i="14"/>
  <c r="H255" i="14"/>
  <c r="I255" i="14"/>
  <c r="J255" i="14"/>
  <c r="L255" i="14"/>
  <c r="N255" i="14"/>
  <c r="O255" i="14"/>
  <c r="P255" i="14"/>
  <c r="K256" i="14"/>
  <c r="H256" i="14"/>
  <c r="I256" i="14"/>
  <c r="J256" i="14"/>
  <c r="L256" i="14"/>
  <c r="N256" i="14"/>
  <c r="O256" i="14"/>
  <c r="P256" i="14"/>
  <c r="K257" i="14"/>
  <c r="H257" i="14"/>
  <c r="I257" i="14"/>
  <c r="J257" i="14"/>
  <c r="L257" i="14"/>
  <c r="N257" i="14"/>
  <c r="O257" i="14"/>
  <c r="P257" i="14"/>
  <c r="K258" i="14"/>
  <c r="H258" i="14"/>
  <c r="I258" i="14"/>
  <c r="J258" i="14"/>
  <c r="L258" i="14"/>
  <c r="N258" i="14"/>
  <c r="O258" i="14"/>
  <c r="P258" i="14"/>
  <c r="K259" i="14"/>
  <c r="H259" i="14"/>
  <c r="I259" i="14"/>
  <c r="J259" i="14"/>
  <c r="L259" i="14"/>
  <c r="N259" i="14"/>
  <c r="O259" i="14"/>
  <c r="P259" i="14"/>
  <c r="H260" i="14"/>
  <c r="I260" i="14"/>
  <c r="J260" i="14"/>
  <c r="K260" i="14"/>
  <c r="L260" i="14"/>
  <c r="N260" i="14"/>
  <c r="O260" i="14"/>
  <c r="P260" i="14"/>
  <c r="I261" i="14"/>
  <c r="K261" i="14"/>
  <c r="L261" i="14"/>
  <c r="N261" i="14"/>
  <c r="O261" i="14"/>
  <c r="P261" i="14"/>
  <c r="K262" i="14"/>
  <c r="H262" i="14"/>
  <c r="I262" i="14"/>
  <c r="J262" i="14"/>
  <c r="L262" i="14"/>
  <c r="N262" i="14"/>
  <c r="O262" i="14"/>
  <c r="P262" i="14"/>
  <c r="K263" i="14"/>
  <c r="H263" i="14"/>
  <c r="I263" i="14"/>
  <c r="J263" i="14"/>
  <c r="L263" i="14"/>
  <c r="N263" i="14"/>
  <c r="O263" i="14"/>
  <c r="P263" i="14"/>
  <c r="K264" i="14"/>
  <c r="H264" i="14"/>
  <c r="I264" i="14"/>
  <c r="J264" i="14"/>
  <c r="L264" i="14"/>
  <c r="N264" i="14"/>
  <c r="O264" i="14"/>
  <c r="P264" i="14"/>
  <c r="K265" i="14"/>
  <c r="H265" i="14"/>
  <c r="I265" i="14"/>
  <c r="J265" i="14"/>
  <c r="L265" i="14"/>
  <c r="N265" i="14"/>
  <c r="O265" i="14"/>
  <c r="P265" i="14"/>
  <c r="K266" i="14"/>
  <c r="H266" i="14"/>
  <c r="I266" i="14"/>
  <c r="J266" i="14"/>
  <c r="L266" i="14"/>
  <c r="N266" i="14"/>
  <c r="O266" i="14"/>
  <c r="P266" i="14"/>
  <c r="K267" i="14"/>
  <c r="H267" i="14"/>
  <c r="I267" i="14"/>
  <c r="J267" i="14"/>
  <c r="L267" i="14"/>
  <c r="N267" i="14"/>
  <c r="O267" i="14"/>
  <c r="P267" i="14"/>
  <c r="K268" i="14"/>
  <c r="H268" i="14"/>
  <c r="I268" i="14"/>
  <c r="J268" i="14"/>
  <c r="L268" i="14"/>
  <c r="N268" i="14"/>
  <c r="O268" i="14"/>
  <c r="P268" i="14"/>
  <c r="K269" i="14"/>
  <c r="H269" i="14"/>
  <c r="L269" i="14"/>
  <c r="N269" i="14"/>
  <c r="O269" i="14"/>
  <c r="P269" i="14"/>
  <c r="K270" i="14"/>
  <c r="H270" i="14"/>
  <c r="I270" i="14"/>
  <c r="J270" i="14"/>
  <c r="L270" i="14"/>
  <c r="N270" i="14"/>
  <c r="O270" i="14"/>
  <c r="P270" i="14"/>
  <c r="K271" i="14"/>
  <c r="H271" i="14"/>
  <c r="I271" i="14"/>
  <c r="J271" i="14"/>
  <c r="L271" i="14"/>
  <c r="N271" i="14"/>
  <c r="O271" i="14"/>
  <c r="P271" i="14"/>
  <c r="K272" i="14"/>
  <c r="H272" i="14"/>
  <c r="I272" i="14"/>
  <c r="J272" i="14"/>
  <c r="L272" i="14"/>
  <c r="N272" i="14"/>
  <c r="O272" i="14"/>
  <c r="P272" i="14"/>
  <c r="K273" i="14"/>
  <c r="H273" i="14"/>
  <c r="I273" i="14"/>
  <c r="J273" i="14"/>
  <c r="L273" i="14"/>
  <c r="N273" i="14"/>
  <c r="O273" i="14"/>
  <c r="P273" i="14"/>
  <c r="K274" i="14"/>
  <c r="H274" i="14"/>
  <c r="I274" i="14"/>
  <c r="J274" i="14"/>
  <c r="L274" i="14"/>
  <c r="N274" i="14"/>
  <c r="O274" i="14"/>
  <c r="P274" i="14"/>
  <c r="H275" i="14"/>
  <c r="I275" i="14"/>
  <c r="J275" i="14"/>
  <c r="K275" i="14"/>
  <c r="L275" i="14"/>
  <c r="N275" i="14"/>
  <c r="O275" i="14"/>
  <c r="P275" i="14"/>
  <c r="K276" i="14"/>
  <c r="H276" i="14"/>
  <c r="I276" i="14"/>
  <c r="J276" i="14"/>
  <c r="L276" i="14"/>
  <c r="N276" i="14"/>
  <c r="O276" i="14"/>
  <c r="P276" i="14"/>
  <c r="I277" i="14"/>
  <c r="K277" i="14"/>
  <c r="L277" i="14"/>
  <c r="N277" i="14"/>
  <c r="O277" i="14"/>
  <c r="P277" i="14"/>
  <c r="K278" i="14"/>
  <c r="H278" i="14"/>
  <c r="I278" i="14"/>
  <c r="J278" i="14"/>
  <c r="L278" i="14"/>
  <c r="N278" i="14"/>
  <c r="O278" i="14"/>
  <c r="P278" i="14"/>
  <c r="K279" i="14"/>
  <c r="H279" i="14"/>
  <c r="I279" i="14"/>
  <c r="J279" i="14"/>
  <c r="L279" i="14"/>
  <c r="N279" i="14"/>
  <c r="O279" i="14"/>
  <c r="P279" i="14"/>
  <c r="K280" i="14"/>
  <c r="H280" i="14"/>
  <c r="I280" i="14"/>
  <c r="J280" i="14"/>
  <c r="L280" i="14"/>
  <c r="N280" i="14"/>
  <c r="O280" i="14"/>
  <c r="P280" i="14"/>
  <c r="K281" i="14"/>
  <c r="H281" i="14"/>
  <c r="I281" i="14"/>
  <c r="J281" i="14"/>
  <c r="L281" i="14"/>
  <c r="N281" i="14"/>
  <c r="O281" i="14"/>
  <c r="P281" i="14"/>
  <c r="H282" i="14"/>
  <c r="I282" i="14"/>
  <c r="J282" i="14"/>
  <c r="K282" i="14"/>
  <c r="L282" i="14"/>
  <c r="N282" i="14"/>
  <c r="O282" i="14"/>
  <c r="P282" i="14"/>
  <c r="K283" i="14"/>
  <c r="H283" i="14"/>
  <c r="I283" i="14"/>
  <c r="J283" i="14"/>
  <c r="L283" i="14"/>
  <c r="N283" i="14"/>
  <c r="O283" i="14"/>
  <c r="P283" i="14"/>
  <c r="K284" i="14"/>
  <c r="H284" i="14"/>
  <c r="I284" i="14"/>
  <c r="J284" i="14"/>
  <c r="L284" i="14"/>
  <c r="N284" i="14"/>
  <c r="O284" i="14"/>
  <c r="P284" i="14"/>
  <c r="K285" i="14"/>
  <c r="H285" i="14"/>
  <c r="J285" i="14"/>
  <c r="L285" i="14"/>
  <c r="N285" i="14"/>
  <c r="O285" i="14"/>
  <c r="P285" i="14"/>
  <c r="K286" i="14"/>
  <c r="H286" i="14"/>
  <c r="I286" i="14"/>
  <c r="J286" i="14"/>
  <c r="L286" i="14"/>
  <c r="N286" i="14"/>
  <c r="O286" i="14"/>
  <c r="P286" i="14"/>
  <c r="K287" i="14"/>
  <c r="H287" i="14"/>
  <c r="I287" i="14"/>
  <c r="J287" i="14"/>
  <c r="L287" i="14"/>
  <c r="N287" i="14"/>
  <c r="O287" i="14"/>
  <c r="P287" i="14"/>
  <c r="K288" i="14"/>
  <c r="H288" i="14"/>
  <c r="I288" i="14"/>
  <c r="J288" i="14"/>
  <c r="L288" i="14"/>
  <c r="N288" i="14"/>
  <c r="O288" i="14"/>
  <c r="P288" i="14"/>
  <c r="K289" i="14"/>
  <c r="H289" i="14"/>
  <c r="I289" i="14"/>
  <c r="J289" i="14"/>
  <c r="L289" i="14"/>
  <c r="N289" i="14"/>
  <c r="O289" i="14"/>
  <c r="P289" i="14"/>
  <c r="K290" i="14"/>
  <c r="H290" i="14"/>
  <c r="I290" i="14"/>
  <c r="J290" i="14"/>
  <c r="L290" i="14"/>
  <c r="N290" i="14"/>
  <c r="O290" i="14"/>
  <c r="P290" i="14"/>
  <c r="K291" i="14"/>
  <c r="H291" i="14"/>
  <c r="I291" i="14"/>
  <c r="J291" i="14"/>
  <c r="L291" i="14"/>
  <c r="N291" i="14"/>
  <c r="O291" i="14"/>
  <c r="P291" i="14"/>
  <c r="K292" i="14"/>
  <c r="H292" i="14"/>
  <c r="I292" i="14"/>
  <c r="J292" i="14"/>
  <c r="L292" i="14"/>
  <c r="N292" i="14"/>
  <c r="O292" i="14"/>
  <c r="P292" i="14"/>
  <c r="K293" i="14"/>
  <c r="I293" i="14"/>
  <c r="L293" i="14"/>
  <c r="N293" i="14"/>
  <c r="O293" i="14"/>
  <c r="P293" i="14"/>
  <c r="K294" i="14"/>
  <c r="H294" i="14"/>
  <c r="I294" i="14"/>
  <c r="J294" i="14"/>
  <c r="L294" i="14"/>
  <c r="N294" i="14"/>
  <c r="O294" i="14"/>
  <c r="P294" i="14"/>
  <c r="K295" i="14"/>
  <c r="H295" i="14"/>
  <c r="I295" i="14"/>
  <c r="J295" i="14"/>
  <c r="L295" i="14"/>
  <c r="N295" i="14"/>
  <c r="O295" i="14"/>
  <c r="P295" i="14"/>
  <c r="K296" i="14"/>
  <c r="H296" i="14"/>
  <c r="I296" i="14"/>
  <c r="J296" i="14"/>
  <c r="L296" i="14"/>
  <c r="N296" i="14"/>
  <c r="O296" i="14"/>
  <c r="P296" i="14"/>
  <c r="K297" i="14"/>
  <c r="H297" i="14"/>
  <c r="I297" i="14"/>
  <c r="J297" i="14"/>
  <c r="L297" i="14"/>
  <c r="N297" i="14"/>
  <c r="O297" i="14"/>
  <c r="P297" i="14"/>
  <c r="K298" i="14"/>
  <c r="H298" i="14"/>
  <c r="I298" i="14"/>
  <c r="J298" i="14"/>
  <c r="L298" i="14"/>
  <c r="N298" i="14"/>
  <c r="O298" i="14"/>
  <c r="P298" i="14"/>
  <c r="K299" i="14"/>
  <c r="H299" i="14"/>
  <c r="I299" i="14"/>
  <c r="J299" i="14"/>
  <c r="L299" i="14"/>
  <c r="N299" i="14"/>
  <c r="O299" i="14"/>
  <c r="P299" i="14"/>
  <c r="K300" i="14"/>
  <c r="H300" i="14"/>
  <c r="I300" i="14"/>
  <c r="J300" i="14"/>
  <c r="L300" i="14"/>
  <c r="N300" i="14"/>
  <c r="O300" i="14"/>
  <c r="P300" i="14"/>
  <c r="K301" i="14"/>
  <c r="H301" i="14"/>
  <c r="L301" i="14"/>
  <c r="N301" i="14"/>
  <c r="O301" i="14"/>
  <c r="P301" i="14"/>
  <c r="K302" i="14"/>
  <c r="H302" i="14"/>
  <c r="I302" i="14"/>
  <c r="J302" i="14"/>
  <c r="L302" i="14"/>
  <c r="N302" i="14"/>
  <c r="O302" i="14"/>
  <c r="P302" i="14"/>
  <c r="K303" i="14"/>
  <c r="H303" i="14"/>
  <c r="I303" i="14"/>
  <c r="J303" i="14"/>
  <c r="L303" i="14"/>
  <c r="N303" i="14"/>
  <c r="O303" i="14"/>
  <c r="P303" i="14"/>
  <c r="K304" i="14"/>
  <c r="H304" i="14"/>
  <c r="I304" i="14"/>
  <c r="J304" i="14"/>
  <c r="L304" i="14"/>
  <c r="N304" i="14"/>
  <c r="O304" i="14"/>
  <c r="P304" i="14"/>
  <c r="K305" i="14"/>
  <c r="H305" i="14"/>
  <c r="I305" i="14"/>
  <c r="J305" i="14"/>
  <c r="L305" i="14"/>
  <c r="N305" i="14"/>
  <c r="O305" i="14"/>
  <c r="P305" i="14"/>
  <c r="K306" i="14"/>
  <c r="H306" i="14"/>
  <c r="I306" i="14"/>
  <c r="J306" i="14"/>
  <c r="L306" i="14"/>
  <c r="N306" i="14"/>
  <c r="O306" i="14"/>
  <c r="P306" i="14"/>
  <c r="K307" i="14"/>
  <c r="H307" i="14"/>
  <c r="I307" i="14"/>
  <c r="J307" i="14"/>
  <c r="L307" i="14"/>
  <c r="N307" i="14"/>
  <c r="O307" i="14"/>
  <c r="P307" i="14"/>
  <c r="K308" i="14"/>
  <c r="H308" i="14"/>
  <c r="I308" i="14"/>
  <c r="J308" i="14"/>
  <c r="L308" i="14"/>
  <c r="N308" i="14"/>
  <c r="O308" i="14"/>
  <c r="P308" i="14"/>
  <c r="K309" i="14"/>
  <c r="H309" i="14"/>
  <c r="L309" i="14"/>
  <c r="N309" i="14"/>
  <c r="O309" i="14"/>
  <c r="P309" i="14"/>
  <c r="K310" i="14"/>
  <c r="H310" i="14"/>
  <c r="I310" i="14"/>
  <c r="J310" i="14"/>
  <c r="L310" i="14"/>
  <c r="N310" i="14"/>
  <c r="O310" i="14"/>
  <c r="P310" i="14"/>
  <c r="K311" i="14"/>
  <c r="H311" i="14"/>
  <c r="I311" i="14"/>
  <c r="J311" i="14"/>
  <c r="L311" i="14"/>
  <c r="N311" i="14"/>
  <c r="O311" i="14"/>
  <c r="P311" i="14"/>
  <c r="H312" i="14"/>
  <c r="I312" i="14"/>
  <c r="J312" i="14"/>
  <c r="K312" i="14"/>
  <c r="L312" i="14"/>
  <c r="N312" i="14"/>
  <c r="O312" i="14"/>
  <c r="P312" i="14"/>
  <c r="K313" i="14"/>
  <c r="H313" i="14"/>
  <c r="I313" i="14"/>
  <c r="J313" i="14"/>
  <c r="L313" i="14"/>
  <c r="N313" i="14"/>
  <c r="O313" i="14"/>
  <c r="P313" i="14"/>
  <c r="K314" i="14"/>
  <c r="H314" i="14"/>
  <c r="I314" i="14"/>
  <c r="J314" i="14"/>
  <c r="L314" i="14"/>
  <c r="N314" i="14"/>
  <c r="O314" i="14"/>
  <c r="P314" i="14"/>
  <c r="K315" i="14"/>
  <c r="H315" i="14"/>
  <c r="I315" i="14"/>
  <c r="J315" i="14"/>
  <c r="L315" i="14"/>
  <c r="N315" i="14"/>
  <c r="O315" i="14"/>
  <c r="P315" i="14"/>
  <c r="K316" i="14"/>
  <c r="H316" i="14"/>
  <c r="I316" i="14"/>
  <c r="J316" i="14"/>
  <c r="L316" i="14"/>
  <c r="N316" i="14"/>
  <c r="O316" i="14"/>
  <c r="P316" i="14"/>
  <c r="K317" i="14"/>
  <c r="H317" i="14"/>
  <c r="L317" i="14"/>
  <c r="N317" i="14"/>
  <c r="O317" i="14"/>
  <c r="P317" i="14"/>
  <c r="K318" i="14"/>
  <c r="H318" i="14"/>
  <c r="I318" i="14"/>
  <c r="J318" i="14"/>
  <c r="L318" i="14"/>
  <c r="N318" i="14"/>
  <c r="O318" i="14"/>
  <c r="P318" i="14"/>
  <c r="K319" i="14"/>
  <c r="H319" i="14"/>
  <c r="I319" i="14"/>
  <c r="J319" i="14"/>
  <c r="L319" i="14"/>
  <c r="N319" i="14"/>
  <c r="O319" i="14"/>
  <c r="P319" i="14"/>
  <c r="K320" i="14"/>
  <c r="H320" i="14"/>
  <c r="I320" i="14"/>
  <c r="J320" i="14"/>
  <c r="L320" i="14"/>
  <c r="N320" i="14"/>
  <c r="O320" i="14"/>
  <c r="P320" i="14"/>
  <c r="K321" i="14"/>
  <c r="H321" i="14"/>
  <c r="I321" i="14"/>
  <c r="J321" i="14"/>
  <c r="L321" i="14"/>
  <c r="N321" i="14"/>
  <c r="O321" i="14"/>
  <c r="P321" i="14"/>
  <c r="K322" i="14"/>
  <c r="H322" i="14"/>
  <c r="I322" i="14"/>
  <c r="J322" i="14"/>
  <c r="L322" i="14"/>
  <c r="N322" i="14"/>
  <c r="O322" i="14"/>
  <c r="P322" i="14"/>
  <c r="K323" i="14"/>
  <c r="H323" i="14"/>
  <c r="I323" i="14"/>
  <c r="J323" i="14"/>
  <c r="L323" i="14"/>
  <c r="N323" i="14"/>
  <c r="O323" i="14"/>
  <c r="P323" i="14"/>
  <c r="K324" i="14"/>
  <c r="H324" i="14"/>
  <c r="I324" i="14"/>
  <c r="J324" i="14"/>
  <c r="L324" i="14"/>
  <c r="N324" i="14"/>
  <c r="O324" i="14"/>
  <c r="P324" i="14"/>
  <c r="K325" i="14"/>
  <c r="H325" i="14"/>
  <c r="L325" i="14"/>
  <c r="N325" i="14"/>
  <c r="O325" i="14"/>
  <c r="P325" i="14"/>
  <c r="K326" i="14"/>
  <c r="H326" i="14"/>
  <c r="I326" i="14"/>
  <c r="J326" i="14"/>
  <c r="L326" i="14"/>
  <c r="N326" i="14"/>
  <c r="O326" i="14"/>
  <c r="P326" i="14"/>
  <c r="K327" i="14"/>
  <c r="H327" i="14"/>
  <c r="I327" i="14"/>
  <c r="J327" i="14"/>
  <c r="L327" i="14"/>
  <c r="N327" i="14"/>
  <c r="O327" i="14"/>
  <c r="P327" i="14"/>
  <c r="K328" i="14"/>
  <c r="H328" i="14"/>
  <c r="I328" i="14"/>
  <c r="J328" i="14"/>
  <c r="L328" i="14"/>
  <c r="N328" i="14"/>
  <c r="O328" i="14"/>
  <c r="P328" i="14"/>
  <c r="K329" i="14"/>
  <c r="H329" i="14"/>
  <c r="I329" i="14"/>
  <c r="J329" i="14"/>
  <c r="L329" i="14"/>
  <c r="N329" i="14"/>
  <c r="O329" i="14"/>
  <c r="P329" i="14"/>
  <c r="K330" i="14"/>
  <c r="H330" i="14"/>
  <c r="I330" i="14"/>
  <c r="J330" i="14"/>
  <c r="L330" i="14"/>
  <c r="N330" i="14"/>
  <c r="O330" i="14"/>
  <c r="P330" i="14"/>
  <c r="K331" i="14"/>
  <c r="H331" i="14"/>
  <c r="I331" i="14"/>
  <c r="J331" i="14"/>
  <c r="L331" i="14"/>
  <c r="N331" i="14"/>
  <c r="O331" i="14"/>
  <c r="P331" i="14"/>
  <c r="K332" i="14"/>
  <c r="H332" i="14"/>
  <c r="I332" i="14"/>
  <c r="J332" i="14"/>
  <c r="L332" i="14"/>
  <c r="N332" i="14"/>
  <c r="O332" i="14"/>
  <c r="P332" i="14"/>
  <c r="K333" i="14"/>
  <c r="H333" i="14"/>
  <c r="L333" i="14"/>
  <c r="N333" i="14"/>
  <c r="O333" i="14"/>
  <c r="P333" i="14"/>
  <c r="K334" i="14"/>
  <c r="H334" i="14"/>
  <c r="I334" i="14"/>
  <c r="J334" i="14"/>
  <c r="L334" i="14"/>
  <c r="N334" i="14"/>
  <c r="O334" i="14"/>
  <c r="P334" i="14"/>
  <c r="K335" i="14"/>
  <c r="H335" i="14"/>
  <c r="I335" i="14"/>
  <c r="J335" i="14"/>
  <c r="L335" i="14"/>
  <c r="N335" i="14"/>
  <c r="O335" i="14"/>
  <c r="P335" i="14"/>
  <c r="K336" i="14"/>
  <c r="H336" i="14"/>
  <c r="I336" i="14"/>
  <c r="J336" i="14"/>
  <c r="L336" i="14"/>
  <c r="N336" i="14"/>
  <c r="O336" i="14"/>
  <c r="P336" i="14"/>
  <c r="K337" i="14"/>
  <c r="H337" i="14"/>
  <c r="I337" i="14"/>
  <c r="J337" i="14"/>
  <c r="L337" i="14"/>
  <c r="N337" i="14"/>
  <c r="O337" i="14"/>
  <c r="P337" i="14"/>
  <c r="H338" i="14"/>
  <c r="I338" i="14"/>
  <c r="J338" i="14"/>
  <c r="K338" i="14"/>
  <c r="L338" i="14"/>
  <c r="N338" i="14"/>
  <c r="O338" i="14"/>
  <c r="P338" i="14"/>
  <c r="K339" i="14"/>
  <c r="H339" i="14"/>
  <c r="I339" i="14"/>
  <c r="J339" i="14"/>
  <c r="L339" i="14"/>
  <c r="N339" i="14"/>
  <c r="O339" i="14"/>
  <c r="P339" i="14"/>
  <c r="K340" i="14"/>
  <c r="H340" i="14"/>
  <c r="I340" i="14"/>
  <c r="J340" i="14"/>
  <c r="L340" i="14"/>
  <c r="N340" i="14"/>
  <c r="O340" i="14"/>
  <c r="P340" i="14"/>
  <c r="K341" i="14"/>
  <c r="H341" i="14"/>
  <c r="L341" i="14"/>
  <c r="N341" i="14"/>
  <c r="O341" i="14"/>
  <c r="P341" i="14"/>
  <c r="K342" i="14"/>
  <c r="H342" i="14"/>
  <c r="I342" i="14"/>
  <c r="J342" i="14"/>
  <c r="L342" i="14"/>
  <c r="N342" i="14"/>
  <c r="O342" i="14"/>
  <c r="P342" i="14"/>
  <c r="K343" i="14"/>
  <c r="H343" i="14"/>
  <c r="I343" i="14"/>
  <c r="J343" i="14"/>
  <c r="L343" i="14"/>
  <c r="N343" i="14"/>
  <c r="O343" i="14"/>
  <c r="P343" i="14"/>
  <c r="K344" i="14"/>
  <c r="H344" i="14"/>
  <c r="I344" i="14"/>
  <c r="J344" i="14"/>
  <c r="L344" i="14"/>
  <c r="N344" i="14"/>
  <c r="O344" i="14"/>
  <c r="P344" i="14"/>
  <c r="K345" i="14"/>
  <c r="H345" i="14"/>
  <c r="I345" i="14"/>
  <c r="J345" i="14"/>
  <c r="L345" i="14"/>
  <c r="N345" i="14"/>
  <c r="O345" i="14"/>
  <c r="P345" i="14"/>
  <c r="K346" i="14"/>
  <c r="H346" i="14"/>
  <c r="I346" i="14"/>
  <c r="J346" i="14"/>
  <c r="L346" i="14"/>
  <c r="N346" i="14"/>
  <c r="O346" i="14"/>
  <c r="P346" i="14"/>
  <c r="K347" i="14"/>
  <c r="H347" i="14"/>
  <c r="I347" i="14"/>
  <c r="J347" i="14"/>
  <c r="L347" i="14"/>
  <c r="N347" i="14"/>
  <c r="O347" i="14"/>
  <c r="P347" i="14"/>
  <c r="K348" i="14"/>
  <c r="H348" i="14"/>
  <c r="I348" i="14"/>
  <c r="J348" i="14"/>
  <c r="L348" i="14"/>
  <c r="N348" i="14"/>
  <c r="O348" i="14"/>
  <c r="P348" i="14"/>
  <c r="K349" i="14"/>
  <c r="I349" i="14"/>
  <c r="L349" i="14"/>
  <c r="N349" i="14"/>
  <c r="O349" i="14"/>
  <c r="P349" i="14"/>
  <c r="K350" i="14"/>
  <c r="H350" i="14"/>
  <c r="I350" i="14"/>
  <c r="J350" i="14"/>
  <c r="L350" i="14"/>
  <c r="N350" i="14"/>
  <c r="O350" i="14"/>
  <c r="P350" i="14"/>
  <c r="K351" i="14"/>
  <c r="H351" i="14"/>
  <c r="I351" i="14"/>
  <c r="J351" i="14"/>
  <c r="L351" i="14"/>
  <c r="N351" i="14"/>
  <c r="O351" i="14"/>
  <c r="P351" i="14"/>
  <c r="K352" i="14"/>
  <c r="H352" i="14"/>
  <c r="I352" i="14"/>
  <c r="J352" i="14"/>
  <c r="L352" i="14"/>
  <c r="N352" i="14"/>
  <c r="O352" i="14"/>
  <c r="P352" i="14"/>
  <c r="K353" i="14"/>
  <c r="H353" i="14"/>
  <c r="I353" i="14"/>
  <c r="J353" i="14"/>
  <c r="L353" i="14"/>
  <c r="N353" i="14"/>
  <c r="O353" i="14"/>
  <c r="P353" i="14"/>
  <c r="K354" i="14"/>
  <c r="H354" i="14"/>
  <c r="I354" i="14"/>
  <c r="J354" i="14"/>
  <c r="L354" i="14"/>
  <c r="N354" i="14"/>
  <c r="O354" i="14"/>
  <c r="P354" i="14"/>
  <c r="K355" i="14"/>
  <c r="H355" i="14"/>
  <c r="I355" i="14"/>
  <c r="J355" i="14"/>
  <c r="L355" i="14"/>
  <c r="N355" i="14"/>
  <c r="O355" i="14"/>
  <c r="P355" i="14"/>
  <c r="K356" i="14"/>
  <c r="H356" i="14"/>
  <c r="I356" i="14"/>
  <c r="J356" i="14"/>
  <c r="L356" i="14"/>
  <c r="N356" i="14"/>
  <c r="O356" i="14"/>
  <c r="P356" i="14"/>
  <c r="K357" i="14"/>
  <c r="I357" i="14"/>
  <c r="L357" i="14"/>
  <c r="N357" i="14"/>
  <c r="O357" i="14"/>
  <c r="P357" i="14"/>
  <c r="K358" i="14"/>
  <c r="H358" i="14"/>
  <c r="I358" i="14"/>
  <c r="J358" i="14"/>
  <c r="L358" i="14"/>
  <c r="N358" i="14"/>
  <c r="O358" i="14"/>
  <c r="P358" i="14"/>
  <c r="K359" i="14"/>
  <c r="H359" i="14"/>
  <c r="I359" i="14"/>
  <c r="J359" i="14"/>
  <c r="L359" i="14"/>
  <c r="N359" i="14"/>
  <c r="O359" i="14"/>
  <c r="P359" i="14"/>
  <c r="K360" i="14"/>
  <c r="H360" i="14"/>
  <c r="I360" i="14"/>
  <c r="J360" i="14"/>
  <c r="L360" i="14"/>
  <c r="N360" i="14"/>
  <c r="O360" i="14"/>
  <c r="P360" i="14"/>
  <c r="K361" i="14"/>
  <c r="H361" i="14"/>
  <c r="I361" i="14"/>
  <c r="J361" i="14"/>
  <c r="L361" i="14"/>
  <c r="N361" i="14"/>
  <c r="O361" i="14"/>
  <c r="P361" i="14"/>
  <c r="K362" i="14"/>
  <c r="H362" i="14"/>
  <c r="I362" i="14"/>
  <c r="J362" i="14"/>
  <c r="L362" i="14"/>
  <c r="N362" i="14"/>
  <c r="O362" i="14"/>
  <c r="P362" i="14"/>
  <c r="K363" i="14"/>
  <c r="H363" i="14"/>
  <c r="I363" i="14"/>
  <c r="J363" i="14"/>
  <c r="L363" i="14"/>
  <c r="N363" i="14"/>
  <c r="O363" i="14"/>
  <c r="P363" i="14"/>
  <c r="K364" i="14"/>
  <c r="H364" i="14"/>
  <c r="I364" i="14"/>
  <c r="J364" i="14"/>
  <c r="L364" i="14"/>
  <c r="N364" i="14"/>
  <c r="O364" i="14"/>
  <c r="P364" i="14"/>
  <c r="H204" i="15"/>
  <c r="I204" i="15"/>
  <c r="J204" i="15"/>
  <c r="K204" i="15"/>
  <c r="L204" i="15"/>
  <c r="N204" i="15"/>
  <c r="O204" i="15"/>
  <c r="P204" i="15"/>
  <c r="K205" i="15"/>
  <c r="H205" i="15"/>
  <c r="I205" i="15"/>
  <c r="J205" i="15"/>
  <c r="L205" i="15"/>
  <c r="N205" i="15"/>
  <c r="O205" i="15"/>
  <c r="P205" i="15"/>
  <c r="K206" i="15"/>
  <c r="L206" i="15"/>
  <c r="N206" i="15"/>
  <c r="O206" i="15"/>
  <c r="P206" i="15"/>
  <c r="K207" i="15"/>
  <c r="H207" i="15"/>
  <c r="I207" i="15"/>
  <c r="J207" i="15"/>
  <c r="L207" i="15"/>
  <c r="N207" i="15"/>
  <c r="O207" i="15"/>
  <c r="P207" i="15"/>
  <c r="K208" i="15"/>
  <c r="H208" i="15"/>
  <c r="I208" i="15"/>
  <c r="J208" i="15"/>
  <c r="L208" i="15"/>
  <c r="N208" i="15"/>
  <c r="O208" i="15"/>
  <c r="P208" i="15"/>
  <c r="K209" i="15"/>
  <c r="H209" i="15"/>
  <c r="I209" i="15"/>
  <c r="J209" i="15"/>
  <c r="L209" i="15"/>
  <c r="N209" i="15"/>
  <c r="O209" i="15"/>
  <c r="P209" i="15"/>
  <c r="K210" i="15"/>
  <c r="H210" i="15"/>
  <c r="I210" i="15"/>
  <c r="J210" i="15"/>
  <c r="L210" i="15"/>
  <c r="N210" i="15"/>
  <c r="O210" i="15"/>
  <c r="P210" i="15"/>
  <c r="K211" i="15"/>
  <c r="H211" i="15"/>
  <c r="I211" i="15"/>
  <c r="J211" i="15"/>
  <c r="L211" i="15"/>
  <c r="N211" i="15"/>
  <c r="O211" i="15"/>
  <c r="P211" i="15"/>
  <c r="K212" i="15"/>
  <c r="H212" i="15"/>
  <c r="I212" i="15"/>
  <c r="J212" i="15"/>
  <c r="L212" i="15"/>
  <c r="N212" i="15"/>
  <c r="O212" i="15"/>
  <c r="P212" i="15"/>
  <c r="K213" i="15"/>
  <c r="H213" i="15"/>
  <c r="I213" i="15"/>
  <c r="J213" i="15"/>
  <c r="L213" i="15"/>
  <c r="N213" i="15"/>
  <c r="O213" i="15"/>
  <c r="P213" i="15"/>
  <c r="K214" i="15"/>
  <c r="L214" i="15"/>
  <c r="N214" i="15"/>
  <c r="O214" i="15"/>
  <c r="P214" i="15"/>
  <c r="K215" i="15"/>
  <c r="H215" i="15"/>
  <c r="I215" i="15"/>
  <c r="J215" i="15"/>
  <c r="L215" i="15"/>
  <c r="N215" i="15"/>
  <c r="O215" i="15"/>
  <c r="P215" i="15"/>
  <c r="K216" i="15"/>
  <c r="H216" i="15"/>
  <c r="I216" i="15"/>
  <c r="J216" i="15"/>
  <c r="L216" i="15"/>
  <c r="N216" i="15"/>
  <c r="O216" i="15"/>
  <c r="P216" i="15"/>
  <c r="K217" i="15"/>
  <c r="H217" i="15"/>
  <c r="I217" i="15"/>
  <c r="J217" i="15"/>
  <c r="L217" i="15"/>
  <c r="N217" i="15"/>
  <c r="O217" i="15"/>
  <c r="P217" i="15"/>
  <c r="K218" i="15"/>
  <c r="H218" i="15"/>
  <c r="I218" i="15"/>
  <c r="J218" i="15"/>
  <c r="L218" i="15"/>
  <c r="N218" i="15"/>
  <c r="O218" i="15"/>
  <c r="P218" i="15"/>
  <c r="K219" i="15"/>
  <c r="H219" i="15"/>
  <c r="I219" i="15"/>
  <c r="J219" i="15"/>
  <c r="L219" i="15"/>
  <c r="N219" i="15"/>
  <c r="O219" i="15"/>
  <c r="P219" i="15"/>
  <c r="K220" i="15"/>
  <c r="H220" i="15"/>
  <c r="I220" i="15"/>
  <c r="J220" i="15"/>
  <c r="L220" i="15"/>
  <c r="N220" i="15"/>
  <c r="O220" i="15"/>
  <c r="P220" i="15"/>
  <c r="K221" i="15"/>
  <c r="H221" i="15"/>
  <c r="I221" i="15"/>
  <c r="J221" i="15"/>
  <c r="L221" i="15"/>
  <c r="N221" i="15"/>
  <c r="O221" i="15"/>
  <c r="P221" i="15"/>
  <c r="K222" i="15"/>
  <c r="H222" i="15"/>
  <c r="L222" i="15"/>
  <c r="N222" i="15"/>
  <c r="O222" i="15"/>
  <c r="P222" i="15"/>
  <c r="K223" i="15"/>
  <c r="H223" i="15"/>
  <c r="I223" i="15"/>
  <c r="J223" i="15"/>
  <c r="L223" i="15"/>
  <c r="N223" i="15"/>
  <c r="O223" i="15"/>
  <c r="P223" i="15"/>
  <c r="K224" i="15"/>
  <c r="H224" i="15"/>
  <c r="I224" i="15"/>
  <c r="J224" i="15"/>
  <c r="L224" i="15"/>
  <c r="N224" i="15"/>
  <c r="O224" i="15"/>
  <c r="P224" i="15"/>
  <c r="K225" i="15"/>
  <c r="H225" i="15"/>
  <c r="I225" i="15"/>
  <c r="J225" i="15"/>
  <c r="L225" i="15"/>
  <c r="N225" i="15"/>
  <c r="O225" i="15"/>
  <c r="P225" i="15"/>
  <c r="K226" i="15"/>
  <c r="H226" i="15"/>
  <c r="I226" i="15"/>
  <c r="J226" i="15"/>
  <c r="L226" i="15"/>
  <c r="N226" i="15"/>
  <c r="O226" i="15"/>
  <c r="P226" i="15"/>
  <c r="K227" i="15"/>
  <c r="H227" i="15"/>
  <c r="I227" i="15"/>
  <c r="J227" i="15"/>
  <c r="L227" i="15"/>
  <c r="N227" i="15"/>
  <c r="O227" i="15"/>
  <c r="P227" i="15"/>
  <c r="K228" i="15"/>
  <c r="H228" i="15"/>
  <c r="I228" i="15"/>
  <c r="J228" i="15"/>
  <c r="L228" i="15"/>
  <c r="N228" i="15"/>
  <c r="O228" i="15"/>
  <c r="P228" i="15"/>
  <c r="K229" i="15"/>
  <c r="H229" i="15"/>
  <c r="I229" i="15"/>
  <c r="J229" i="15"/>
  <c r="L229" i="15"/>
  <c r="N229" i="15"/>
  <c r="O229" i="15"/>
  <c r="P229" i="15"/>
  <c r="K230" i="15"/>
  <c r="I230" i="15"/>
  <c r="L230" i="15"/>
  <c r="N230" i="15"/>
  <c r="O230" i="15"/>
  <c r="P230" i="15"/>
  <c r="K231" i="15"/>
  <c r="H231" i="15"/>
  <c r="I231" i="15"/>
  <c r="J231" i="15"/>
  <c r="L231" i="15"/>
  <c r="N231" i="15"/>
  <c r="O231" i="15"/>
  <c r="P231" i="15"/>
  <c r="K232" i="15"/>
  <c r="H232" i="15"/>
  <c r="I232" i="15"/>
  <c r="J232" i="15"/>
  <c r="L232" i="15"/>
  <c r="N232" i="15"/>
  <c r="O232" i="15"/>
  <c r="P232" i="15"/>
  <c r="K233" i="15"/>
  <c r="H233" i="15"/>
  <c r="I233" i="15"/>
  <c r="J233" i="15"/>
  <c r="L233" i="15"/>
  <c r="N233" i="15"/>
  <c r="O233" i="15"/>
  <c r="P233" i="15"/>
  <c r="K234" i="15"/>
  <c r="H234" i="15"/>
  <c r="I234" i="15"/>
  <c r="J234" i="15"/>
  <c r="L234" i="15"/>
  <c r="N234" i="15"/>
  <c r="O234" i="15"/>
  <c r="P234" i="15"/>
  <c r="K235" i="15"/>
  <c r="H235" i="15"/>
  <c r="I235" i="15"/>
  <c r="J235" i="15"/>
  <c r="L235" i="15"/>
  <c r="N235" i="15"/>
  <c r="O235" i="15"/>
  <c r="P235" i="15"/>
  <c r="K236" i="15"/>
  <c r="H236" i="15"/>
  <c r="I236" i="15"/>
  <c r="J236" i="15"/>
  <c r="L236" i="15"/>
  <c r="N236" i="15"/>
  <c r="O236" i="15"/>
  <c r="P236" i="15"/>
  <c r="K237" i="15"/>
  <c r="H237" i="15"/>
  <c r="I237" i="15"/>
  <c r="J237" i="15"/>
  <c r="L237" i="15"/>
  <c r="N237" i="15"/>
  <c r="O237" i="15"/>
  <c r="P237" i="15"/>
  <c r="K238" i="15"/>
  <c r="H238" i="15"/>
  <c r="L238" i="15"/>
  <c r="N238" i="15"/>
  <c r="O238" i="15"/>
  <c r="P238" i="15"/>
  <c r="K239" i="15"/>
  <c r="H239" i="15"/>
  <c r="I239" i="15"/>
  <c r="J239" i="15"/>
  <c r="L239" i="15"/>
  <c r="N239" i="15"/>
  <c r="O239" i="15"/>
  <c r="P239" i="15"/>
  <c r="K240" i="15"/>
  <c r="H240" i="15"/>
  <c r="I240" i="15"/>
  <c r="J240" i="15"/>
  <c r="L240" i="15"/>
  <c r="N240" i="15"/>
  <c r="O240" i="15"/>
  <c r="P240" i="15"/>
  <c r="K241" i="15"/>
  <c r="H241" i="15"/>
  <c r="I241" i="15"/>
  <c r="J241" i="15"/>
  <c r="L241" i="15"/>
  <c r="N241" i="15"/>
  <c r="O241" i="15"/>
  <c r="P241" i="15"/>
  <c r="K242" i="15"/>
  <c r="H242" i="15"/>
  <c r="I242" i="15"/>
  <c r="J242" i="15"/>
  <c r="L242" i="15"/>
  <c r="N242" i="15"/>
  <c r="O242" i="15"/>
  <c r="P242" i="15"/>
  <c r="K243" i="15"/>
  <c r="H243" i="15"/>
  <c r="I243" i="15"/>
  <c r="J243" i="15"/>
  <c r="L243" i="15"/>
  <c r="N243" i="15"/>
  <c r="O243" i="15"/>
  <c r="P243" i="15"/>
  <c r="K244" i="15"/>
  <c r="H244" i="15"/>
  <c r="I244" i="15"/>
  <c r="J244" i="15"/>
  <c r="L244" i="15"/>
  <c r="N244" i="15"/>
  <c r="O244" i="15"/>
  <c r="P244" i="15"/>
  <c r="K245" i="15"/>
  <c r="H245" i="15"/>
  <c r="I245" i="15"/>
  <c r="J245" i="15"/>
  <c r="L245" i="15"/>
  <c r="N245" i="15"/>
  <c r="O245" i="15"/>
  <c r="P245" i="15"/>
  <c r="K246" i="15"/>
  <c r="I246" i="15"/>
  <c r="L246" i="15"/>
  <c r="N246" i="15"/>
  <c r="O246" i="15"/>
  <c r="P246" i="15"/>
  <c r="K247" i="15"/>
  <c r="H247" i="15"/>
  <c r="I247" i="15"/>
  <c r="J247" i="15"/>
  <c r="L247" i="15"/>
  <c r="N247" i="15"/>
  <c r="O247" i="15"/>
  <c r="P247" i="15"/>
  <c r="K248" i="15"/>
  <c r="H248" i="15"/>
  <c r="I248" i="15"/>
  <c r="J248" i="15"/>
  <c r="L248" i="15"/>
  <c r="N248" i="15"/>
  <c r="O248" i="15"/>
  <c r="P248" i="15"/>
  <c r="K249" i="15"/>
  <c r="H249" i="15"/>
  <c r="I249" i="15"/>
  <c r="J249" i="15"/>
  <c r="L249" i="15"/>
  <c r="N249" i="15"/>
  <c r="O249" i="15"/>
  <c r="P249" i="15"/>
  <c r="K250" i="15"/>
  <c r="H250" i="15"/>
  <c r="I250" i="15"/>
  <c r="J250" i="15"/>
  <c r="L250" i="15"/>
  <c r="N250" i="15"/>
  <c r="O250" i="15"/>
  <c r="P250" i="15"/>
  <c r="K251" i="15"/>
  <c r="H251" i="15"/>
  <c r="I251" i="15"/>
  <c r="J251" i="15"/>
  <c r="L251" i="15"/>
  <c r="N251" i="15"/>
  <c r="O251" i="15"/>
  <c r="P251" i="15"/>
  <c r="K252" i="15"/>
  <c r="H252" i="15"/>
  <c r="I252" i="15"/>
  <c r="J252" i="15"/>
  <c r="L252" i="15"/>
  <c r="N252" i="15"/>
  <c r="O252" i="15"/>
  <c r="P252" i="15"/>
  <c r="K253" i="15"/>
  <c r="H253" i="15"/>
  <c r="I253" i="15"/>
  <c r="J253" i="15"/>
  <c r="L253" i="15"/>
  <c r="N253" i="15"/>
  <c r="O253" i="15"/>
  <c r="P253" i="15"/>
  <c r="K254" i="15"/>
  <c r="L254" i="15"/>
  <c r="N254" i="15"/>
  <c r="O254" i="15"/>
  <c r="P254" i="15"/>
  <c r="K255" i="15"/>
  <c r="H255" i="15"/>
  <c r="I255" i="15"/>
  <c r="J255" i="15"/>
  <c r="L255" i="15"/>
  <c r="N255" i="15"/>
  <c r="O255" i="15"/>
  <c r="P255" i="15"/>
  <c r="K256" i="15"/>
  <c r="H256" i="15"/>
  <c r="I256" i="15"/>
  <c r="J256" i="15"/>
  <c r="L256" i="15"/>
  <c r="N256" i="15"/>
  <c r="O256" i="15"/>
  <c r="P256" i="15"/>
  <c r="K257" i="15"/>
  <c r="H257" i="15"/>
  <c r="I257" i="15"/>
  <c r="J257" i="15"/>
  <c r="L257" i="15"/>
  <c r="N257" i="15"/>
  <c r="O257" i="15"/>
  <c r="P257" i="15"/>
  <c r="K258" i="15"/>
  <c r="H258" i="15"/>
  <c r="I258" i="15"/>
  <c r="J258" i="15"/>
  <c r="L258" i="15"/>
  <c r="N258" i="15"/>
  <c r="O258" i="15"/>
  <c r="P258" i="15"/>
  <c r="K259" i="15"/>
  <c r="H259" i="15"/>
  <c r="I259" i="15"/>
  <c r="J259" i="15"/>
  <c r="L259" i="15"/>
  <c r="N259" i="15"/>
  <c r="O259" i="15"/>
  <c r="P259" i="15"/>
  <c r="K260" i="15"/>
  <c r="H260" i="15"/>
  <c r="I260" i="15"/>
  <c r="J260" i="15"/>
  <c r="L260" i="15"/>
  <c r="N260" i="15"/>
  <c r="O260" i="15"/>
  <c r="P260" i="15"/>
  <c r="K261" i="15"/>
  <c r="H261" i="15"/>
  <c r="I261" i="15"/>
  <c r="J261" i="15"/>
  <c r="L261" i="15"/>
  <c r="N261" i="15"/>
  <c r="O261" i="15"/>
  <c r="P261" i="15"/>
  <c r="H262" i="15"/>
  <c r="K262" i="15"/>
  <c r="L262" i="15"/>
  <c r="N262" i="15"/>
  <c r="O262" i="15"/>
  <c r="P262" i="15"/>
  <c r="K263" i="15"/>
  <c r="H263" i="15"/>
  <c r="I263" i="15"/>
  <c r="J263" i="15"/>
  <c r="L263" i="15"/>
  <c r="N263" i="15"/>
  <c r="O263" i="15"/>
  <c r="P263" i="15"/>
  <c r="K264" i="15"/>
  <c r="H264" i="15"/>
  <c r="I264" i="15"/>
  <c r="J264" i="15"/>
  <c r="L264" i="15"/>
  <c r="N264" i="15"/>
  <c r="O264" i="15"/>
  <c r="P264" i="15"/>
  <c r="K265" i="15"/>
  <c r="H265" i="15"/>
  <c r="I265" i="15"/>
  <c r="J265" i="15"/>
  <c r="L265" i="15"/>
  <c r="N265" i="15"/>
  <c r="O265" i="15"/>
  <c r="P265" i="15"/>
  <c r="K266" i="15"/>
  <c r="H266" i="15"/>
  <c r="I266" i="15"/>
  <c r="J266" i="15"/>
  <c r="L266" i="15"/>
  <c r="N266" i="15"/>
  <c r="O266" i="15"/>
  <c r="P266" i="15"/>
  <c r="K267" i="15"/>
  <c r="H267" i="15"/>
  <c r="I267" i="15"/>
  <c r="J267" i="15"/>
  <c r="L267" i="15"/>
  <c r="N267" i="15"/>
  <c r="O267" i="15"/>
  <c r="P267" i="15"/>
  <c r="K268" i="15"/>
  <c r="H268" i="15"/>
  <c r="I268" i="15"/>
  <c r="J268" i="15"/>
  <c r="L268" i="15"/>
  <c r="N268" i="15"/>
  <c r="O268" i="15"/>
  <c r="P268" i="15"/>
  <c r="K269" i="15"/>
  <c r="H269" i="15"/>
  <c r="I269" i="15"/>
  <c r="J269" i="15"/>
  <c r="L269" i="15"/>
  <c r="N269" i="15"/>
  <c r="O269" i="15"/>
  <c r="P269" i="15"/>
  <c r="K270" i="15"/>
  <c r="I270" i="15"/>
  <c r="L270" i="15"/>
  <c r="N270" i="15"/>
  <c r="O270" i="15"/>
  <c r="P270" i="15"/>
  <c r="K271" i="15"/>
  <c r="H271" i="15"/>
  <c r="I271" i="15"/>
  <c r="J271" i="15"/>
  <c r="L271" i="15"/>
  <c r="N271" i="15"/>
  <c r="O271" i="15"/>
  <c r="P271" i="15"/>
  <c r="K272" i="15"/>
  <c r="H272" i="15"/>
  <c r="I272" i="15"/>
  <c r="J272" i="15"/>
  <c r="L272" i="15"/>
  <c r="N272" i="15"/>
  <c r="O272" i="15"/>
  <c r="P272" i="15"/>
  <c r="K273" i="15"/>
  <c r="H273" i="15"/>
  <c r="I273" i="15"/>
  <c r="J273" i="15"/>
  <c r="L273" i="15"/>
  <c r="N273" i="15"/>
  <c r="O273" i="15"/>
  <c r="P273" i="15"/>
  <c r="K274" i="15"/>
  <c r="H274" i="15"/>
  <c r="I274" i="15"/>
  <c r="J274" i="15"/>
  <c r="L274" i="15"/>
  <c r="N274" i="15"/>
  <c r="O274" i="15"/>
  <c r="P274" i="15"/>
  <c r="K275" i="15"/>
  <c r="H275" i="15"/>
  <c r="I275" i="15"/>
  <c r="J275" i="15"/>
  <c r="L275" i="15"/>
  <c r="N275" i="15"/>
  <c r="O275" i="15"/>
  <c r="P275" i="15"/>
  <c r="K276" i="15"/>
  <c r="Q276" i="15" s="1"/>
  <c r="H276" i="15"/>
  <c r="I276" i="15"/>
  <c r="J276" i="15"/>
  <c r="L276" i="15"/>
  <c r="N276" i="15"/>
  <c r="O276" i="15"/>
  <c r="P276" i="15"/>
  <c r="K277" i="15"/>
  <c r="H277" i="15"/>
  <c r="I277" i="15"/>
  <c r="J277" i="15"/>
  <c r="L277" i="15"/>
  <c r="N277" i="15"/>
  <c r="O277" i="15"/>
  <c r="P277" i="15"/>
  <c r="K278" i="15"/>
  <c r="L278" i="15"/>
  <c r="N278" i="15"/>
  <c r="O278" i="15"/>
  <c r="P278" i="15"/>
  <c r="K279" i="15"/>
  <c r="H279" i="15"/>
  <c r="I279" i="15"/>
  <c r="J279" i="15"/>
  <c r="L279" i="15"/>
  <c r="N279" i="15"/>
  <c r="O279" i="15"/>
  <c r="P279" i="15"/>
  <c r="K280" i="15"/>
  <c r="H280" i="15"/>
  <c r="I280" i="15"/>
  <c r="J280" i="15"/>
  <c r="L280" i="15"/>
  <c r="N280" i="15"/>
  <c r="O280" i="15"/>
  <c r="P280" i="15"/>
  <c r="K281" i="15"/>
  <c r="H281" i="15"/>
  <c r="I281" i="15"/>
  <c r="J281" i="15"/>
  <c r="L281" i="15"/>
  <c r="N281" i="15"/>
  <c r="O281" i="15"/>
  <c r="P281" i="15"/>
  <c r="K282" i="15"/>
  <c r="H282" i="15"/>
  <c r="I282" i="15"/>
  <c r="J282" i="15"/>
  <c r="L282" i="15"/>
  <c r="N282" i="15"/>
  <c r="O282" i="15"/>
  <c r="P282" i="15"/>
  <c r="K283" i="15"/>
  <c r="H283" i="15"/>
  <c r="I283" i="15"/>
  <c r="J283" i="15"/>
  <c r="L283" i="15"/>
  <c r="N283" i="15"/>
  <c r="O283" i="15"/>
  <c r="P283" i="15"/>
  <c r="K284" i="15"/>
  <c r="H284" i="15"/>
  <c r="I284" i="15"/>
  <c r="J284" i="15"/>
  <c r="L284" i="15"/>
  <c r="N284" i="15"/>
  <c r="O284" i="15"/>
  <c r="P284" i="15"/>
  <c r="K285" i="15"/>
  <c r="H285" i="15"/>
  <c r="I285" i="15"/>
  <c r="J285" i="15"/>
  <c r="L285" i="15"/>
  <c r="N285" i="15"/>
  <c r="O285" i="15"/>
  <c r="P285" i="15"/>
  <c r="K286" i="15"/>
  <c r="I286" i="15"/>
  <c r="L286" i="15"/>
  <c r="N286" i="15"/>
  <c r="O286" i="15"/>
  <c r="P286" i="15"/>
  <c r="K287" i="15"/>
  <c r="H287" i="15"/>
  <c r="I287" i="15"/>
  <c r="J287" i="15"/>
  <c r="L287" i="15"/>
  <c r="N287" i="15"/>
  <c r="O287" i="15"/>
  <c r="P287" i="15"/>
  <c r="K288" i="15"/>
  <c r="H288" i="15"/>
  <c r="I288" i="15"/>
  <c r="J288" i="15"/>
  <c r="L288" i="15"/>
  <c r="N288" i="15"/>
  <c r="O288" i="15"/>
  <c r="P288" i="15"/>
  <c r="K289" i="15"/>
  <c r="H289" i="15"/>
  <c r="I289" i="15"/>
  <c r="J289" i="15"/>
  <c r="L289" i="15"/>
  <c r="N289" i="15"/>
  <c r="O289" i="15"/>
  <c r="P289" i="15"/>
  <c r="K290" i="15"/>
  <c r="H290" i="15"/>
  <c r="I290" i="15"/>
  <c r="J290" i="15"/>
  <c r="L290" i="15"/>
  <c r="N290" i="15"/>
  <c r="O290" i="15"/>
  <c r="P290" i="15"/>
  <c r="K291" i="15"/>
  <c r="H291" i="15"/>
  <c r="I291" i="15"/>
  <c r="J291" i="15"/>
  <c r="L291" i="15"/>
  <c r="N291" i="15"/>
  <c r="O291" i="15"/>
  <c r="P291" i="15"/>
  <c r="K292" i="15"/>
  <c r="H292" i="15"/>
  <c r="I292" i="15"/>
  <c r="J292" i="15"/>
  <c r="L292" i="15"/>
  <c r="N292" i="15"/>
  <c r="O292" i="15"/>
  <c r="P292" i="15"/>
  <c r="K293" i="15"/>
  <c r="H293" i="15"/>
  <c r="I293" i="15"/>
  <c r="J293" i="15"/>
  <c r="L293" i="15"/>
  <c r="N293" i="15"/>
  <c r="O293" i="15"/>
  <c r="P293" i="15"/>
  <c r="K294" i="15"/>
  <c r="L294" i="15"/>
  <c r="N294" i="15"/>
  <c r="O294" i="15"/>
  <c r="P294" i="15"/>
  <c r="K295" i="15"/>
  <c r="H295" i="15"/>
  <c r="I295" i="15"/>
  <c r="J295" i="15"/>
  <c r="L295" i="15"/>
  <c r="N295" i="15"/>
  <c r="O295" i="15"/>
  <c r="P295" i="15"/>
  <c r="K296" i="15"/>
  <c r="H296" i="15"/>
  <c r="I296" i="15"/>
  <c r="J296" i="15"/>
  <c r="L296" i="15"/>
  <c r="N296" i="15"/>
  <c r="O296" i="15"/>
  <c r="P296" i="15"/>
  <c r="K297" i="15"/>
  <c r="H297" i="15"/>
  <c r="I297" i="15"/>
  <c r="J297" i="15"/>
  <c r="L297" i="15"/>
  <c r="N297" i="15"/>
  <c r="O297" i="15"/>
  <c r="P297" i="15"/>
  <c r="K298" i="15"/>
  <c r="H298" i="15"/>
  <c r="I298" i="15"/>
  <c r="J298" i="15"/>
  <c r="L298" i="15"/>
  <c r="N298" i="15"/>
  <c r="O298" i="15"/>
  <c r="P298" i="15"/>
  <c r="K299" i="15"/>
  <c r="H299" i="15"/>
  <c r="I299" i="15"/>
  <c r="J299" i="15"/>
  <c r="L299" i="15"/>
  <c r="N299" i="15"/>
  <c r="O299" i="15"/>
  <c r="P299" i="15"/>
  <c r="K300" i="15"/>
  <c r="H300" i="15"/>
  <c r="I300" i="15"/>
  <c r="J300" i="15"/>
  <c r="L300" i="15"/>
  <c r="N300" i="15"/>
  <c r="O300" i="15"/>
  <c r="P300" i="15"/>
  <c r="K301" i="15"/>
  <c r="H301" i="15"/>
  <c r="I301" i="15"/>
  <c r="J301" i="15"/>
  <c r="L301" i="15"/>
  <c r="N301" i="15"/>
  <c r="O301" i="15"/>
  <c r="P301" i="15"/>
  <c r="K302" i="15"/>
  <c r="I302" i="15"/>
  <c r="L302" i="15"/>
  <c r="N302" i="15"/>
  <c r="O302" i="15"/>
  <c r="P302" i="15"/>
  <c r="K303" i="15"/>
  <c r="H303" i="15"/>
  <c r="I303" i="15"/>
  <c r="J303" i="15"/>
  <c r="L303" i="15"/>
  <c r="N303" i="15"/>
  <c r="O303" i="15"/>
  <c r="P303" i="15"/>
  <c r="K304" i="15"/>
  <c r="H304" i="15"/>
  <c r="I304" i="15"/>
  <c r="J304" i="15"/>
  <c r="L304" i="15"/>
  <c r="N304" i="15"/>
  <c r="O304" i="15"/>
  <c r="P304" i="15"/>
  <c r="K305" i="15"/>
  <c r="H305" i="15"/>
  <c r="I305" i="15"/>
  <c r="J305" i="15"/>
  <c r="L305" i="15"/>
  <c r="N305" i="15"/>
  <c r="O305" i="15"/>
  <c r="P305" i="15"/>
  <c r="K306" i="15"/>
  <c r="H306" i="15"/>
  <c r="I306" i="15"/>
  <c r="J306" i="15"/>
  <c r="L306" i="15"/>
  <c r="N306" i="15"/>
  <c r="O306" i="15"/>
  <c r="P306" i="15"/>
  <c r="K307" i="15"/>
  <c r="H307" i="15"/>
  <c r="I307" i="15"/>
  <c r="J307" i="15"/>
  <c r="L307" i="15"/>
  <c r="N307" i="15"/>
  <c r="O307" i="15"/>
  <c r="P307" i="15"/>
  <c r="K308" i="15"/>
  <c r="H308" i="15"/>
  <c r="I308" i="15"/>
  <c r="J308" i="15"/>
  <c r="L308" i="15"/>
  <c r="N308" i="15"/>
  <c r="O308" i="15"/>
  <c r="P308" i="15"/>
  <c r="K309" i="15"/>
  <c r="H309" i="15"/>
  <c r="I309" i="15"/>
  <c r="J309" i="15"/>
  <c r="L309" i="15"/>
  <c r="N309" i="15"/>
  <c r="O309" i="15"/>
  <c r="P309" i="15"/>
  <c r="K310" i="15"/>
  <c r="I310" i="15"/>
  <c r="L310" i="15"/>
  <c r="N310" i="15"/>
  <c r="O310" i="15"/>
  <c r="P310" i="15"/>
  <c r="K311" i="15"/>
  <c r="H311" i="15"/>
  <c r="I311" i="15"/>
  <c r="J311" i="15"/>
  <c r="L311" i="15"/>
  <c r="N311" i="15"/>
  <c r="O311" i="15"/>
  <c r="P311" i="15"/>
  <c r="K312" i="15"/>
  <c r="H312" i="15"/>
  <c r="I312" i="15"/>
  <c r="J312" i="15"/>
  <c r="L312" i="15"/>
  <c r="N312" i="15"/>
  <c r="O312" i="15"/>
  <c r="P312" i="15"/>
  <c r="K313" i="15"/>
  <c r="H313" i="15"/>
  <c r="I313" i="15"/>
  <c r="J313" i="15"/>
  <c r="L313" i="15"/>
  <c r="N313" i="15"/>
  <c r="O313" i="15"/>
  <c r="P313" i="15"/>
  <c r="K314" i="15"/>
  <c r="H314" i="15"/>
  <c r="I314" i="15"/>
  <c r="J314" i="15"/>
  <c r="L314" i="15"/>
  <c r="N314" i="15"/>
  <c r="O314" i="15"/>
  <c r="P314" i="15"/>
  <c r="K315" i="15"/>
  <c r="H315" i="15"/>
  <c r="I315" i="15"/>
  <c r="J315" i="15"/>
  <c r="L315" i="15"/>
  <c r="N315" i="15"/>
  <c r="O315" i="15"/>
  <c r="P315" i="15"/>
  <c r="K316" i="15"/>
  <c r="H316" i="15"/>
  <c r="I316" i="15"/>
  <c r="J316" i="15"/>
  <c r="L316" i="15"/>
  <c r="N316" i="15"/>
  <c r="O316" i="15"/>
  <c r="P316" i="15"/>
  <c r="K317" i="15"/>
  <c r="H317" i="15"/>
  <c r="I317" i="15"/>
  <c r="J317" i="15"/>
  <c r="L317" i="15"/>
  <c r="N317" i="15"/>
  <c r="O317" i="15"/>
  <c r="P317" i="15"/>
  <c r="K318" i="15"/>
  <c r="H318" i="15"/>
  <c r="L318" i="15"/>
  <c r="N318" i="15"/>
  <c r="O318" i="15"/>
  <c r="P318" i="15"/>
  <c r="K319" i="15"/>
  <c r="H319" i="15"/>
  <c r="I319" i="15"/>
  <c r="J319" i="15"/>
  <c r="L319" i="15"/>
  <c r="N319" i="15"/>
  <c r="O319" i="15"/>
  <c r="P319" i="15"/>
  <c r="K320" i="15"/>
  <c r="H320" i="15"/>
  <c r="I320" i="15"/>
  <c r="J320" i="15"/>
  <c r="L320" i="15"/>
  <c r="N320" i="15"/>
  <c r="O320" i="15"/>
  <c r="P320" i="15"/>
  <c r="K321" i="15"/>
  <c r="H321" i="15"/>
  <c r="I321" i="15"/>
  <c r="J321" i="15"/>
  <c r="L321" i="15"/>
  <c r="N321" i="15"/>
  <c r="O321" i="15"/>
  <c r="P321" i="15"/>
  <c r="H322" i="15"/>
  <c r="I322" i="15"/>
  <c r="J322" i="15"/>
  <c r="K322" i="15"/>
  <c r="L322" i="15"/>
  <c r="N322" i="15"/>
  <c r="O322" i="15"/>
  <c r="P322" i="15"/>
  <c r="K323" i="15"/>
  <c r="H323" i="15"/>
  <c r="I323" i="15"/>
  <c r="J323" i="15"/>
  <c r="L323" i="15"/>
  <c r="N323" i="15"/>
  <c r="O323" i="15"/>
  <c r="P323" i="15"/>
  <c r="K324" i="15"/>
  <c r="H324" i="15"/>
  <c r="I324" i="15"/>
  <c r="J324" i="15"/>
  <c r="L324" i="15"/>
  <c r="N324" i="15"/>
  <c r="O324" i="15"/>
  <c r="P324" i="15"/>
  <c r="K325" i="15"/>
  <c r="H325" i="15"/>
  <c r="I325" i="15"/>
  <c r="J325" i="15"/>
  <c r="L325" i="15"/>
  <c r="N325" i="15"/>
  <c r="O325" i="15"/>
  <c r="P325" i="15"/>
  <c r="K326" i="15"/>
  <c r="H326" i="15"/>
  <c r="L326" i="15"/>
  <c r="N326" i="15"/>
  <c r="O326" i="15"/>
  <c r="P326" i="15"/>
  <c r="K327" i="15"/>
  <c r="H327" i="15"/>
  <c r="I327" i="15"/>
  <c r="J327" i="15"/>
  <c r="L327" i="15"/>
  <c r="N327" i="15"/>
  <c r="O327" i="15"/>
  <c r="P327" i="15"/>
  <c r="K328" i="15"/>
  <c r="H328" i="15"/>
  <c r="I328" i="15"/>
  <c r="J328" i="15"/>
  <c r="L328" i="15"/>
  <c r="N328" i="15"/>
  <c r="O328" i="15"/>
  <c r="P328" i="15"/>
  <c r="K329" i="15"/>
  <c r="H329" i="15"/>
  <c r="I329" i="15"/>
  <c r="J329" i="15"/>
  <c r="L329" i="15"/>
  <c r="N329" i="15"/>
  <c r="O329" i="15"/>
  <c r="P329" i="15"/>
  <c r="K330" i="15"/>
  <c r="Q330" i="15" s="1"/>
  <c r="H330" i="15"/>
  <c r="I330" i="15"/>
  <c r="J330" i="15"/>
  <c r="L330" i="15"/>
  <c r="N330" i="15"/>
  <c r="O330" i="15"/>
  <c r="P330" i="15"/>
  <c r="K331" i="15"/>
  <c r="H331" i="15"/>
  <c r="I331" i="15"/>
  <c r="J331" i="15"/>
  <c r="L331" i="15"/>
  <c r="N331" i="15"/>
  <c r="O331" i="15"/>
  <c r="P331" i="15"/>
  <c r="K332" i="15"/>
  <c r="H332" i="15"/>
  <c r="I332" i="15"/>
  <c r="J332" i="15"/>
  <c r="L332" i="15"/>
  <c r="N332" i="15"/>
  <c r="O332" i="15"/>
  <c r="P332" i="15"/>
  <c r="K333" i="15"/>
  <c r="H333" i="15"/>
  <c r="I333" i="15"/>
  <c r="J333" i="15"/>
  <c r="L333" i="15"/>
  <c r="N333" i="15"/>
  <c r="O333" i="15"/>
  <c r="P333" i="15"/>
  <c r="K334" i="15"/>
  <c r="I334" i="15"/>
  <c r="L334" i="15"/>
  <c r="N334" i="15"/>
  <c r="O334" i="15"/>
  <c r="P334" i="15"/>
  <c r="K335" i="15"/>
  <c r="H335" i="15"/>
  <c r="I335" i="15"/>
  <c r="J335" i="15"/>
  <c r="L335" i="15"/>
  <c r="N335" i="15"/>
  <c r="O335" i="15"/>
  <c r="P335" i="15"/>
  <c r="K336" i="15"/>
  <c r="H336" i="15"/>
  <c r="I336" i="15"/>
  <c r="J336" i="15"/>
  <c r="L336" i="15"/>
  <c r="N336" i="15"/>
  <c r="O336" i="15"/>
  <c r="P336" i="15"/>
  <c r="K337" i="15"/>
  <c r="H337" i="15"/>
  <c r="I337" i="15"/>
  <c r="J337" i="15"/>
  <c r="L337" i="15"/>
  <c r="N337" i="15"/>
  <c r="O337" i="15"/>
  <c r="P337" i="15"/>
  <c r="K338" i="15"/>
  <c r="H338" i="15"/>
  <c r="I338" i="15"/>
  <c r="J338" i="15"/>
  <c r="L338" i="15"/>
  <c r="N338" i="15"/>
  <c r="O338" i="15"/>
  <c r="P338" i="15"/>
  <c r="K339" i="15"/>
  <c r="H339" i="15"/>
  <c r="I339" i="15"/>
  <c r="J339" i="15"/>
  <c r="L339" i="15"/>
  <c r="N339" i="15"/>
  <c r="O339" i="15"/>
  <c r="P339" i="15"/>
  <c r="K340" i="15"/>
  <c r="H340" i="15"/>
  <c r="I340" i="15"/>
  <c r="J340" i="15"/>
  <c r="L340" i="15"/>
  <c r="N340" i="15"/>
  <c r="O340" i="15"/>
  <c r="P340" i="15"/>
  <c r="K341" i="15"/>
  <c r="H341" i="15"/>
  <c r="I341" i="15"/>
  <c r="J341" i="15"/>
  <c r="L341" i="15"/>
  <c r="N341" i="15"/>
  <c r="O341" i="15"/>
  <c r="P341" i="15"/>
  <c r="K342" i="15"/>
  <c r="H342" i="15"/>
  <c r="I342" i="15"/>
  <c r="L342" i="15"/>
  <c r="N342" i="15"/>
  <c r="O342" i="15"/>
  <c r="P342" i="15"/>
  <c r="K343" i="15"/>
  <c r="H343" i="15"/>
  <c r="I343" i="15"/>
  <c r="J343" i="15"/>
  <c r="L343" i="15"/>
  <c r="N343" i="15"/>
  <c r="O343" i="15"/>
  <c r="P343" i="15"/>
  <c r="K344" i="15"/>
  <c r="H344" i="15"/>
  <c r="I344" i="15"/>
  <c r="J344" i="15"/>
  <c r="L344" i="15"/>
  <c r="N344" i="15"/>
  <c r="O344" i="15"/>
  <c r="P344" i="15"/>
  <c r="K345" i="15"/>
  <c r="H345" i="15"/>
  <c r="I345" i="15"/>
  <c r="J345" i="15"/>
  <c r="L345" i="15"/>
  <c r="N345" i="15"/>
  <c r="O345" i="15"/>
  <c r="P345" i="15"/>
  <c r="K346" i="15"/>
  <c r="H346" i="15"/>
  <c r="I346" i="15"/>
  <c r="J346" i="15"/>
  <c r="L346" i="15"/>
  <c r="N346" i="15"/>
  <c r="O346" i="15"/>
  <c r="P346" i="15"/>
  <c r="H347" i="15"/>
  <c r="I347" i="15"/>
  <c r="J347" i="15"/>
  <c r="K347" i="15"/>
  <c r="L347" i="15"/>
  <c r="N347" i="15"/>
  <c r="O347" i="15"/>
  <c r="P347" i="15"/>
  <c r="K348" i="15"/>
  <c r="H348" i="15"/>
  <c r="I348" i="15"/>
  <c r="J348" i="15"/>
  <c r="L348" i="15"/>
  <c r="N348" i="15"/>
  <c r="O348" i="15"/>
  <c r="P348" i="15"/>
  <c r="K349" i="15"/>
  <c r="H349" i="15"/>
  <c r="I349" i="15"/>
  <c r="J349" i="15"/>
  <c r="L349" i="15"/>
  <c r="N349" i="15"/>
  <c r="O349" i="15"/>
  <c r="P349" i="15"/>
  <c r="K350" i="15"/>
  <c r="L350" i="15"/>
  <c r="N350" i="15"/>
  <c r="O350" i="15"/>
  <c r="P350" i="15"/>
  <c r="K351" i="15"/>
  <c r="H351" i="15"/>
  <c r="I351" i="15"/>
  <c r="J351" i="15"/>
  <c r="L351" i="15"/>
  <c r="N351" i="15"/>
  <c r="O351" i="15"/>
  <c r="P351" i="15"/>
  <c r="K352" i="15"/>
  <c r="H352" i="15"/>
  <c r="I352" i="15"/>
  <c r="J352" i="15"/>
  <c r="L352" i="15"/>
  <c r="N352" i="15"/>
  <c r="O352" i="15"/>
  <c r="P352" i="15"/>
  <c r="K353" i="15"/>
  <c r="H353" i="15"/>
  <c r="I353" i="15"/>
  <c r="J353" i="15"/>
  <c r="L353" i="15"/>
  <c r="N353" i="15"/>
  <c r="O353" i="15"/>
  <c r="P353" i="15"/>
  <c r="K354" i="15"/>
  <c r="H354" i="15"/>
  <c r="I354" i="15"/>
  <c r="J354" i="15"/>
  <c r="L354" i="15"/>
  <c r="N354" i="15"/>
  <c r="O354" i="15"/>
  <c r="P354" i="15"/>
  <c r="K355" i="15"/>
  <c r="H355" i="15"/>
  <c r="I355" i="15"/>
  <c r="J355" i="15"/>
  <c r="L355" i="15"/>
  <c r="N355" i="15"/>
  <c r="O355" i="15"/>
  <c r="P355" i="15"/>
  <c r="K356" i="15"/>
  <c r="H356" i="15"/>
  <c r="I356" i="15"/>
  <c r="J356" i="15"/>
  <c r="L356" i="15"/>
  <c r="N356" i="15"/>
  <c r="O356" i="15"/>
  <c r="P356" i="15"/>
  <c r="K357" i="15"/>
  <c r="H357" i="15"/>
  <c r="I357" i="15"/>
  <c r="J357" i="15"/>
  <c r="L357" i="15"/>
  <c r="N357" i="15"/>
  <c r="O357" i="15"/>
  <c r="P357" i="15"/>
  <c r="K358" i="15"/>
  <c r="I358" i="15"/>
  <c r="L358" i="15"/>
  <c r="N358" i="15"/>
  <c r="O358" i="15"/>
  <c r="P358" i="15"/>
  <c r="K359" i="15"/>
  <c r="H359" i="15"/>
  <c r="I359" i="15"/>
  <c r="J359" i="15"/>
  <c r="L359" i="15"/>
  <c r="N359" i="15"/>
  <c r="O359" i="15"/>
  <c r="P359" i="15"/>
  <c r="K360" i="15"/>
  <c r="H360" i="15"/>
  <c r="I360" i="15"/>
  <c r="J360" i="15"/>
  <c r="L360" i="15"/>
  <c r="N360" i="15"/>
  <c r="O360" i="15"/>
  <c r="P360" i="15"/>
  <c r="K361" i="15"/>
  <c r="H361" i="15"/>
  <c r="I361" i="15"/>
  <c r="J361" i="15"/>
  <c r="L361" i="15"/>
  <c r="N361" i="15"/>
  <c r="O361" i="15"/>
  <c r="P361" i="15"/>
  <c r="K362" i="15"/>
  <c r="H362" i="15"/>
  <c r="I362" i="15"/>
  <c r="J362" i="15"/>
  <c r="L362" i="15"/>
  <c r="N362" i="15"/>
  <c r="O362" i="15"/>
  <c r="P362" i="15"/>
  <c r="K363" i="15"/>
  <c r="H363" i="15"/>
  <c r="I363" i="15"/>
  <c r="J363" i="15"/>
  <c r="L363" i="15"/>
  <c r="N363" i="15"/>
  <c r="O363" i="15"/>
  <c r="P363" i="15"/>
  <c r="K364" i="15"/>
  <c r="H364" i="15"/>
  <c r="I364" i="15"/>
  <c r="J364" i="15"/>
  <c r="L364" i="15"/>
  <c r="N364" i="15"/>
  <c r="O364" i="15"/>
  <c r="P364" i="15"/>
  <c r="H204" i="16"/>
  <c r="I204" i="16"/>
  <c r="J204" i="16"/>
  <c r="K204" i="16"/>
  <c r="L204" i="16"/>
  <c r="N204" i="16"/>
  <c r="O204" i="16"/>
  <c r="P204" i="16"/>
  <c r="K205" i="16"/>
  <c r="H205" i="16"/>
  <c r="I205" i="16"/>
  <c r="J205" i="16"/>
  <c r="L205" i="16"/>
  <c r="N205" i="16"/>
  <c r="O205" i="16"/>
  <c r="P205" i="16"/>
  <c r="K206" i="16"/>
  <c r="H206" i="16"/>
  <c r="I206" i="16"/>
  <c r="J206" i="16"/>
  <c r="L206" i="16"/>
  <c r="N206" i="16"/>
  <c r="O206" i="16"/>
  <c r="P206" i="16"/>
  <c r="K207" i="16"/>
  <c r="I207" i="16"/>
  <c r="L207" i="16"/>
  <c r="N207" i="16"/>
  <c r="O207" i="16"/>
  <c r="P207" i="16"/>
  <c r="K208" i="16"/>
  <c r="H208" i="16"/>
  <c r="I208" i="16"/>
  <c r="J208" i="16"/>
  <c r="L208" i="16"/>
  <c r="N208" i="16"/>
  <c r="O208" i="16"/>
  <c r="P208" i="16"/>
  <c r="K209" i="16"/>
  <c r="H209" i="16"/>
  <c r="I209" i="16"/>
  <c r="J209" i="16"/>
  <c r="L209" i="16"/>
  <c r="N209" i="16"/>
  <c r="O209" i="16"/>
  <c r="P209" i="16"/>
  <c r="K210" i="16"/>
  <c r="H210" i="16"/>
  <c r="I210" i="16"/>
  <c r="J210" i="16"/>
  <c r="L210" i="16"/>
  <c r="N210" i="16"/>
  <c r="O210" i="16"/>
  <c r="P210" i="16"/>
  <c r="K211" i="16"/>
  <c r="H211" i="16"/>
  <c r="I211" i="16"/>
  <c r="J211" i="16"/>
  <c r="L211" i="16"/>
  <c r="N211" i="16"/>
  <c r="O211" i="16"/>
  <c r="P211" i="16"/>
  <c r="K212" i="16"/>
  <c r="H212" i="16"/>
  <c r="I212" i="16"/>
  <c r="J212" i="16"/>
  <c r="L212" i="16"/>
  <c r="N212" i="16"/>
  <c r="O212" i="16"/>
  <c r="P212" i="16"/>
  <c r="K213" i="16"/>
  <c r="H213" i="16"/>
  <c r="I213" i="16"/>
  <c r="J213" i="16"/>
  <c r="L213" i="16"/>
  <c r="N213" i="16"/>
  <c r="O213" i="16"/>
  <c r="P213" i="16"/>
  <c r="K214" i="16"/>
  <c r="H214" i="16"/>
  <c r="I214" i="16"/>
  <c r="J214" i="16"/>
  <c r="L214" i="16"/>
  <c r="N214" i="16"/>
  <c r="O214" i="16"/>
  <c r="P214" i="16"/>
  <c r="K215" i="16"/>
  <c r="I215" i="16"/>
  <c r="L215" i="16"/>
  <c r="N215" i="16"/>
  <c r="O215" i="16"/>
  <c r="P215" i="16"/>
  <c r="K216" i="16"/>
  <c r="H216" i="16"/>
  <c r="I216" i="16"/>
  <c r="J216" i="16"/>
  <c r="L216" i="16"/>
  <c r="N216" i="16"/>
  <c r="O216" i="16"/>
  <c r="P216" i="16"/>
  <c r="K217" i="16"/>
  <c r="H217" i="16"/>
  <c r="I217" i="16"/>
  <c r="J217" i="16"/>
  <c r="L217" i="16"/>
  <c r="N217" i="16"/>
  <c r="O217" i="16"/>
  <c r="P217" i="16"/>
  <c r="K218" i="16"/>
  <c r="H218" i="16"/>
  <c r="I218" i="16"/>
  <c r="J218" i="16"/>
  <c r="L218" i="16"/>
  <c r="N218" i="16"/>
  <c r="O218" i="16"/>
  <c r="P218" i="16"/>
  <c r="K219" i="16"/>
  <c r="H219" i="16"/>
  <c r="I219" i="16"/>
  <c r="J219" i="16"/>
  <c r="L219" i="16"/>
  <c r="N219" i="16"/>
  <c r="O219" i="16"/>
  <c r="P219" i="16"/>
  <c r="K220" i="16"/>
  <c r="H220" i="16"/>
  <c r="I220" i="16"/>
  <c r="J220" i="16"/>
  <c r="L220" i="16"/>
  <c r="N220" i="16"/>
  <c r="O220" i="16"/>
  <c r="P220" i="16"/>
  <c r="K221" i="16"/>
  <c r="H221" i="16"/>
  <c r="I221" i="16"/>
  <c r="J221" i="16"/>
  <c r="L221" i="16"/>
  <c r="N221" i="16"/>
  <c r="O221" i="16"/>
  <c r="P221" i="16"/>
  <c r="K222" i="16"/>
  <c r="H222" i="16"/>
  <c r="I222" i="16"/>
  <c r="J222" i="16"/>
  <c r="L222" i="16"/>
  <c r="N222" i="16"/>
  <c r="O222" i="16"/>
  <c r="P222" i="16"/>
  <c r="K223" i="16"/>
  <c r="L223" i="16"/>
  <c r="N223" i="16"/>
  <c r="O223" i="16"/>
  <c r="P223" i="16"/>
  <c r="K224" i="16"/>
  <c r="H224" i="16"/>
  <c r="I224" i="16"/>
  <c r="J224" i="16"/>
  <c r="L224" i="16"/>
  <c r="N224" i="16"/>
  <c r="O224" i="16"/>
  <c r="P224" i="16"/>
  <c r="K225" i="16"/>
  <c r="H225" i="16"/>
  <c r="I225" i="16"/>
  <c r="J225" i="16"/>
  <c r="L225" i="16"/>
  <c r="N225" i="16"/>
  <c r="O225" i="16"/>
  <c r="P225" i="16"/>
  <c r="K226" i="16"/>
  <c r="H226" i="16"/>
  <c r="I226" i="16"/>
  <c r="J226" i="16"/>
  <c r="L226" i="16"/>
  <c r="N226" i="16"/>
  <c r="O226" i="16"/>
  <c r="P226" i="16"/>
  <c r="K227" i="16"/>
  <c r="H227" i="16"/>
  <c r="I227" i="16"/>
  <c r="J227" i="16"/>
  <c r="L227" i="16"/>
  <c r="N227" i="16"/>
  <c r="O227" i="16"/>
  <c r="P227" i="16"/>
  <c r="K228" i="16"/>
  <c r="H228" i="16"/>
  <c r="I228" i="16"/>
  <c r="J228" i="16"/>
  <c r="L228" i="16"/>
  <c r="N228" i="16"/>
  <c r="O228" i="16"/>
  <c r="P228" i="16"/>
  <c r="K229" i="16"/>
  <c r="H229" i="16"/>
  <c r="I229" i="16"/>
  <c r="J229" i="16"/>
  <c r="L229" i="16"/>
  <c r="N229" i="16"/>
  <c r="O229" i="16"/>
  <c r="P229" i="16"/>
  <c r="K230" i="16"/>
  <c r="H230" i="16"/>
  <c r="I230" i="16"/>
  <c r="J230" i="16"/>
  <c r="L230" i="16"/>
  <c r="N230" i="16"/>
  <c r="O230" i="16"/>
  <c r="P230" i="16"/>
  <c r="K231" i="16"/>
  <c r="I231" i="16"/>
  <c r="L231" i="16"/>
  <c r="N231" i="16"/>
  <c r="O231" i="16"/>
  <c r="P231" i="16"/>
  <c r="K232" i="16"/>
  <c r="H232" i="16"/>
  <c r="I232" i="16"/>
  <c r="J232" i="16"/>
  <c r="L232" i="16"/>
  <c r="N232" i="16"/>
  <c r="O232" i="16"/>
  <c r="P232" i="16"/>
  <c r="K233" i="16"/>
  <c r="H233" i="16"/>
  <c r="I233" i="16"/>
  <c r="J233" i="16"/>
  <c r="L233" i="16"/>
  <c r="N233" i="16"/>
  <c r="O233" i="16"/>
  <c r="P233" i="16"/>
  <c r="K234" i="16"/>
  <c r="H234" i="16"/>
  <c r="I234" i="16"/>
  <c r="J234" i="16"/>
  <c r="L234" i="16"/>
  <c r="N234" i="16"/>
  <c r="O234" i="16"/>
  <c r="P234" i="16"/>
  <c r="K235" i="16"/>
  <c r="H235" i="16"/>
  <c r="I235" i="16"/>
  <c r="J235" i="16"/>
  <c r="L235" i="16"/>
  <c r="N235" i="16"/>
  <c r="O235" i="16"/>
  <c r="P235" i="16"/>
  <c r="H236" i="16"/>
  <c r="I236" i="16"/>
  <c r="J236" i="16"/>
  <c r="K236" i="16"/>
  <c r="L236" i="16"/>
  <c r="N236" i="16"/>
  <c r="O236" i="16"/>
  <c r="P236" i="16"/>
  <c r="K237" i="16"/>
  <c r="H237" i="16"/>
  <c r="I237" i="16"/>
  <c r="J237" i="16"/>
  <c r="L237" i="16"/>
  <c r="N237" i="16"/>
  <c r="O237" i="16"/>
  <c r="P237" i="16"/>
  <c r="K238" i="16"/>
  <c r="H238" i="16"/>
  <c r="I238" i="16"/>
  <c r="J238" i="16"/>
  <c r="L238" i="16"/>
  <c r="N238" i="16"/>
  <c r="O238" i="16"/>
  <c r="P238" i="16"/>
  <c r="K239" i="16"/>
  <c r="I239" i="16"/>
  <c r="L239" i="16"/>
  <c r="N239" i="16"/>
  <c r="O239" i="16"/>
  <c r="P239" i="16"/>
  <c r="K240" i="16"/>
  <c r="H240" i="16"/>
  <c r="I240" i="16"/>
  <c r="J240" i="16"/>
  <c r="L240" i="16"/>
  <c r="N240" i="16"/>
  <c r="O240" i="16"/>
  <c r="P240" i="16"/>
  <c r="K241" i="16"/>
  <c r="H241" i="16"/>
  <c r="I241" i="16"/>
  <c r="J241" i="16"/>
  <c r="L241" i="16"/>
  <c r="N241" i="16"/>
  <c r="O241" i="16"/>
  <c r="P241" i="16"/>
  <c r="K242" i="16"/>
  <c r="H242" i="16"/>
  <c r="I242" i="16"/>
  <c r="J242" i="16"/>
  <c r="L242" i="16"/>
  <c r="N242" i="16"/>
  <c r="O242" i="16"/>
  <c r="P242" i="16"/>
  <c r="K243" i="16"/>
  <c r="H243" i="16"/>
  <c r="I243" i="16"/>
  <c r="J243" i="16"/>
  <c r="L243" i="16"/>
  <c r="N243" i="16"/>
  <c r="O243" i="16"/>
  <c r="P243" i="16"/>
  <c r="K244" i="16"/>
  <c r="H244" i="16"/>
  <c r="I244" i="16"/>
  <c r="J244" i="16"/>
  <c r="L244" i="16"/>
  <c r="N244" i="16"/>
  <c r="O244" i="16"/>
  <c r="P244" i="16"/>
  <c r="K245" i="16"/>
  <c r="H245" i="16"/>
  <c r="I245" i="16"/>
  <c r="J245" i="16"/>
  <c r="L245" i="16"/>
  <c r="N245" i="16"/>
  <c r="O245" i="16"/>
  <c r="P245" i="16"/>
  <c r="K246" i="16"/>
  <c r="H246" i="16"/>
  <c r="I246" i="16"/>
  <c r="J246" i="16"/>
  <c r="L246" i="16"/>
  <c r="N246" i="16"/>
  <c r="O246" i="16"/>
  <c r="P246" i="16"/>
  <c r="K247" i="16"/>
  <c r="J247" i="16"/>
  <c r="L247" i="16"/>
  <c r="N247" i="16"/>
  <c r="O247" i="16"/>
  <c r="P247" i="16"/>
  <c r="K248" i="16"/>
  <c r="H248" i="16"/>
  <c r="I248" i="16"/>
  <c r="J248" i="16"/>
  <c r="L248" i="16"/>
  <c r="N248" i="16"/>
  <c r="O248" i="16"/>
  <c r="P248" i="16"/>
  <c r="K249" i="16"/>
  <c r="H249" i="16"/>
  <c r="I249" i="16"/>
  <c r="J249" i="16"/>
  <c r="L249" i="16"/>
  <c r="N249" i="16"/>
  <c r="O249" i="16"/>
  <c r="P249" i="16"/>
  <c r="K250" i="16"/>
  <c r="H250" i="16"/>
  <c r="I250" i="16"/>
  <c r="J250" i="16"/>
  <c r="L250" i="16"/>
  <c r="N250" i="16"/>
  <c r="O250" i="16"/>
  <c r="P250" i="16"/>
  <c r="K251" i="16"/>
  <c r="H251" i="16"/>
  <c r="I251" i="16"/>
  <c r="J251" i="16"/>
  <c r="L251" i="16"/>
  <c r="N251" i="16"/>
  <c r="O251" i="16"/>
  <c r="P251" i="16"/>
  <c r="K252" i="16"/>
  <c r="H252" i="16"/>
  <c r="I252" i="16"/>
  <c r="J252" i="16"/>
  <c r="L252" i="16"/>
  <c r="N252" i="16"/>
  <c r="O252" i="16"/>
  <c r="P252" i="16"/>
  <c r="K253" i="16"/>
  <c r="H253" i="16"/>
  <c r="I253" i="16"/>
  <c r="J253" i="16"/>
  <c r="L253" i="16"/>
  <c r="N253" i="16"/>
  <c r="O253" i="16"/>
  <c r="P253" i="16"/>
  <c r="K254" i="16"/>
  <c r="H254" i="16"/>
  <c r="I254" i="16"/>
  <c r="J254" i="16"/>
  <c r="L254" i="16"/>
  <c r="N254" i="16"/>
  <c r="O254" i="16"/>
  <c r="P254" i="16"/>
  <c r="K255" i="16"/>
  <c r="L255" i="16"/>
  <c r="N255" i="16"/>
  <c r="O255" i="16"/>
  <c r="P255" i="16"/>
  <c r="K256" i="16"/>
  <c r="H256" i="16"/>
  <c r="I256" i="16"/>
  <c r="J256" i="16"/>
  <c r="L256" i="16"/>
  <c r="N256" i="16"/>
  <c r="O256" i="16"/>
  <c r="P256" i="16"/>
  <c r="K257" i="16"/>
  <c r="H257" i="16"/>
  <c r="I257" i="16"/>
  <c r="J257" i="16"/>
  <c r="L257" i="16"/>
  <c r="N257" i="16"/>
  <c r="O257" i="16"/>
  <c r="P257" i="16"/>
  <c r="K258" i="16"/>
  <c r="H258" i="16"/>
  <c r="I258" i="16"/>
  <c r="J258" i="16"/>
  <c r="L258" i="16"/>
  <c r="N258" i="16"/>
  <c r="O258" i="16"/>
  <c r="P258" i="16"/>
  <c r="K259" i="16"/>
  <c r="H259" i="16"/>
  <c r="I259" i="16"/>
  <c r="J259" i="16"/>
  <c r="L259" i="16"/>
  <c r="N259" i="16"/>
  <c r="O259" i="16"/>
  <c r="P259" i="16"/>
  <c r="K260" i="16"/>
  <c r="H260" i="16"/>
  <c r="I260" i="16"/>
  <c r="J260" i="16"/>
  <c r="L260" i="16"/>
  <c r="N260" i="16"/>
  <c r="O260" i="16"/>
  <c r="P260" i="16"/>
  <c r="K261" i="16"/>
  <c r="H261" i="16"/>
  <c r="I261" i="16"/>
  <c r="J261" i="16"/>
  <c r="L261" i="16"/>
  <c r="N261" i="16"/>
  <c r="O261" i="16"/>
  <c r="P261" i="16"/>
  <c r="K262" i="16"/>
  <c r="H262" i="16"/>
  <c r="I262" i="16"/>
  <c r="J262" i="16"/>
  <c r="L262" i="16"/>
  <c r="N262" i="16"/>
  <c r="O262" i="16"/>
  <c r="P262" i="16"/>
  <c r="K263" i="16"/>
  <c r="J263" i="16"/>
  <c r="L263" i="16"/>
  <c r="N263" i="16"/>
  <c r="O263" i="16"/>
  <c r="P263" i="16"/>
  <c r="K264" i="16"/>
  <c r="H264" i="16"/>
  <c r="I264" i="16"/>
  <c r="J264" i="16"/>
  <c r="L264" i="16"/>
  <c r="N264" i="16"/>
  <c r="O264" i="16"/>
  <c r="P264" i="16"/>
  <c r="K265" i="16"/>
  <c r="H265" i="16"/>
  <c r="I265" i="16"/>
  <c r="J265" i="16"/>
  <c r="L265" i="16"/>
  <c r="N265" i="16"/>
  <c r="O265" i="16"/>
  <c r="P265" i="16"/>
  <c r="K266" i="16"/>
  <c r="H266" i="16"/>
  <c r="I266" i="16"/>
  <c r="J266" i="16"/>
  <c r="L266" i="16"/>
  <c r="N266" i="16"/>
  <c r="O266" i="16"/>
  <c r="P266" i="16"/>
  <c r="K267" i="16"/>
  <c r="H267" i="16"/>
  <c r="I267" i="16"/>
  <c r="J267" i="16"/>
  <c r="L267" i="16"/>
  <c r="N267" i="16"/>
  <c r="O267" i="16"/>
  <c r="P267" i="16"/>
  <c r="K268" i="16"/>
  <c r="H268" i="16"/>
  <c r="I268" i="16"/>
  <c r="J268" i="16"/>
  <c r="L268" i="16"/>
  <c r="N268" i="16"/>
  <c r="O268" i="16"/>
  <c r="P268" i="16"/>
  <c r="K269" i="16"/>
  <c r="H269" i="16"/>
  <c r="I269" i="16"/>
  <c r="J269" i="16"/>
  <c r="L269" i="16"/>
  <c r="N269" i="16"/>
  <c r="O269" i="16"/>
  <c r="P269" i="16"/>
  <c r="K270" i="16"/>
  <c r="H270" i="16"/>
  <c r="I270" i="16"/>
  <c r="J270" i="16"/>
  <c r="L270" i="16"/>
  <c r="N270" i="16"/>
  <c r="O270" i="16"/>
  <c r="P270" i="16"/>
  <c r="K271" i="16"/>
  <c r="L271" i="16"/>
  <c r="N271" i="16"/>
  <c r="O271" i="16"/>
  <c r="P271" i="16"/>
  <c r="K272" i="16"/>
  <c r="H272" i="16"/>
  <c r="I272" i="16"/>
  <c r="J272" i="16"/>
  <c r="L272" i="16"/>
  <c r="N272" i="16"/>
  <c r="O272" i="16"/>
  <c r="P272" i="16"/>
  <c r="K273" i="16"/>
  <c r="H273" i="16"/>
  <c r="I273" i="16"/>
  <c r="J273" i="16"/>
  <c r="L273" i="16"/>
  <c r="N273" i="16"/>
  <c r="O273" i="16"/>
  <c r="P273" i="16"/>
  <c r="K274" i="16"/>
  <c r="H274" i="16"/>
  <c r="I274" i="16"/>
  <c r="J274" i="16"/>
  <c r="L274" i="16"/>
  <c r="N274" i="16"/>
  <c r="O274" i="16"/>
  <c r="P274" i="16"/>
  <c r="K275" i="16"/>
  <c r="H275" i="16"/>
  <c r="I275" i="16"/>
  <c r="J275" i="16"/>
  <c r="L275" i="16"/>
  <c r="N275" i="16"/>
  <c r="O275" i="16"/>
  <c r="P275" i="16"/>
  <c r="K276" i="16"/>
  <c r="H276" i="16"/>
  <c r="I276" i="16"/>
  <c r="J276" i="16"/>
  <c r="L276" i="16"/>
  <c r="N276" i="16"/>
  <c r="O276" i="16"/>
  <c r="P276" i="16"/>
  <c r="K277" i="16"/>
  <c r="H277" i="16"/>
  <c r="I277" i="16"/>
  <c r="J277" i="16"/>
  <c r="L277" i="16"/>
  <c r="N277" i="16"/>
  <c r="O277" i="16"/>
  <c r="P277" i="16"/>
  <c r="K278" i="16"/>
  <c r="H278" i="16"/>
  <c r="I278" i="16"/>
  <c r="J278" i="16"/>
  <c r="L278" i="16"/>
  <c r="N278" i="16"/>
  <c r="O278" i="16"/>
  <c r="P278" i="16"/>
  <c r="K279" i="16"/>
  <c r="H279" i="16"/>
  <c r="L279" i="16"/>
  <c r="N279" i="16"/>
  <c r="O279" i="16"/>
  <c r="P279" i="16"/>
  <c r="K280" i="16"/>
  <c r="H280" i="16"/>
  <c r="I280" i="16"/>
  <c r="J280" i="16"/>
  <c r="L280" i="16"/>
  <c r="N280" i="16"/>
  <c r="O280" i="16"/>
  <c r="P280" i="16"/>
  <c r="K281" i="16"/>
  <c r="H281" i="16"/>
  <c r="I281" i="16"/>
  <c r="J281" i="16"/>
  <c r="L281" i="16"/>
  <c r="N281" i="16"/>
  <c r="O281" i="16"/>
  <c r="P281" i="16"/>
  <c r="K282" i="16"/>
  <c r="H282" i="16"/>
  <c r="I282" i="16"/>
  <c r="J282" i="16"/>
  <c r="L282" i="16"/>
  <c r="N282" i="16"/>
  <c r="O282" i="16"/>
  <c r="P282" i="16"/>
  <c r="K283" i="16"/>
  <c r="H283" i="16"/>
  <c r="I283" i="16"/>
  <c r="J283" i="16"/>
  <c r="L283" i="16"/>
  <c r="N283" i="16"/>
  <c r="O283" i="16"/>
  <c r="P283" i="16"/>
  <c r="K284" i="16"/>
  <c r="H284" i="16"/>
  <c r="I284" i="16"/>
  <c r="J284" i="16"/>
  <c r="L284" i="16"/>
  <c r="N284" i="16"/>
  <c r="O284" i="16"/>
  <c r="P284" i="16"/>
  <c r="K285" i="16"/>
  <c r="H285" i="16"/>
  <c r="I285" i="16"/>
  <c r="J285" i="16"/>
  <c r="L285" i="16"/>
  <c r="N285" i="16"/>
  <c r="O285" i="16"/>
  <c r="P285" i="16"/>
  <c r="K286" i="16"/>
  <c r="H286" i="16"/>
  <c r="I286" i="16"/>
  <c r="J286" i="16"/>
  <c r="L286" i="16"/>
  <c r="N286" i="16"/>
  <c r="O286" i="16"/>
  <c r="P286" i="16"/>
  <c r="I287" i="16"/>
  <c r="K287" i="16"/>
  <c r="L287" i="16"/>
  <c r="N287" i="16"/>
  <c r="O287" i="16"/>
  <c r="P287" i="16"/>
  <c r="K288" i="16"/>
  <c r="H288" i="16"/>
  <c r="I288" i="16"/>
  <c r="J288" i="16"/>
  <c r="L288" i="16"/>
  <c r="N288" i="16"/>
  <c r="O288" i="16"/>
  <c r="P288" i="16"/>
  <c r="K289" i="16"/>
  <c r="H289" i="16"/>
  <c r="I289" i="16"/>
  <c r="J289" i="16"/>
  <c r="L289" i="16"/>
  <c r="N289" i="16"/>
  <c r="O289" i="16"/>
  <c r="P289" i="16"/>
  <c r="K290" i="16"/>
  <c r="H290" i="16"/>
  <c r="I290" i="16"/>
  <c r="J290" i="16"/>
  <c r="L290" i="16"/>
  <c r="N290" i="16"/>
  <c r="O290" i="16"/>
  <c r="P290" i="16"/>
  <c r="K291" i="16"/>
  <c r="H291" i="16"/>
  <c r="I291" i="16"/>
  <c r="J291" i="16"/>
  <c r="L291" i="16"/>
  <c r="N291" i="16"/>
  <c r="O291" i="16"/>
  <c r="P291" i="16"/>
  <c r="K292" i="16"/>
  <c r="H292" i="16"/>
  <c r="I292" i="16"/>
  <c r="J292" i="16"/>
  <c r="L292" i="16"/>
  <c r="N292" i="16"/>
  <c r="O292" i="16"/>
  <c r="P292" i="16"/>
  <c r="K293" i="16"/>
  <c r="H293" i="16"/>
  <c r="I293" i="16"/>
  <c r="J293" i="16"/>
  <c r="L293" i="16"/>
  <c r="N293" i="16"/>
  <c r="O293" i="16"/>
  <c r="P293" i="16"/>
  <c r="K294" i="16"/>
  <c r="H294" i="16"/>
  <c r="I294" i="16"/>
  <c r="J294" i="16"/>
  <c r="L294" i="16"/>
  <c r="N294" i="16"/>
  <c r="O294" i="16"/>
  <c r="P294" i="16"/>
  <c r="K295" i="16"/>
  <c r="L295" i="16"/>
  <c r="N295" i="16"/>
  <c r="O295" i="16"/>
  <c r="P295" i="16"/>
  <c r="K296" i="16"/>
  <c r="H296" i="16"/>
  <c r="I296" i="16"/>
  <c r="J296" i="16"/>
  <c r="L296" i="16"/>
  <c r="N296" i="16"/>
  <c r="O296" i="16"/>
  <c r="P296" i="16"/>
  <c r="K297" i="16"/>
  <c r="H297" i="16"/>
  <c r="I297" i="16"/>
  <c r="J297" i="16"/>
  <c r="L297" i="16"/>
  <c r="N297" i="16"/>
  <c r="O297" i="16"/>
  <c r="P297" i="16"/>
  <c r="K298" i="16"/>
  <c r="H298" i="16"/>
  <c r="I298" i="16"/>
  <c r="J298" i="16"/>
  <c r="L298" i="16"/>
  <c r="N298" i="16"/>
  <c r="O298" i="16"/>
  <c r="P298" i="16"/>
  <c r="K299" i="16"/>
  <c r="H299" i="16"/>
  <c r="I299" i="16"/>
  <c r="J299" i="16"/>
  <c r="L299" i="16"/>
  <c r="N299" i="16"/>
  <c r="O299" i="16"/>
  <c r="P299" i="16"/>
  <c r="K300" i="16"/>
  <c r="H300" i="16"/>
  <c r="I300" i="16"/>
  <c r="J300" i="16"/>
  <c r="L300" i="16"/>
  <c r="N300" i="16"/>
  <c r="O300" i="16"/>
  <c r="P300" i="16"/>
  <c r="K301" i="16"/>
  <c r="H301" i="16"/>
  <c r="I301" i="16"/>
  <c r="J301" i="16"/>
  <c r="L301" i="16"/>
  <c r="N301" i="16"/>
  <c r="O301" i="16"/>
  <c r="P301" i="16"/>
  <c r="K302" i="16"/>
  <c r="H302" i="16"/>
  <c r="I302" i="16"/>
  <c r="J302" i="16"/>
  <c r="L302" i="16"/>
  <c r="N302" i="16"/>
  <c r="O302" i="16"/>
  <c r="P302" i="16"/>
  <c r="K303" i="16"/>
  <c r="I303" i="16"/>
  <c r="L303" i="16"/>
  <c r="N303" i="16"/>
  <c r="O303" i="16"/>
  <c r="P303" i="16"/>
  <c r="K304" i="16"/>
  <c r="H304" i="16"/>
  <c r="I304" i="16"/>
  <c r="J304" i="16"/>
  <c r="L304" i="16"/>
  <c r="N304" i="16"/>
  <c r="O304" i="16"/>
  <c r="P304" i="16"/>
  <c r="K305" i="16"/>
  <c r="H305" i="16"/>
  <c r="I305" i="16"/>
  <c r="J305" i="16"/>
  <c r="L305" i="16"/>
  <c r="N305" i="16"/>
  <c r="O305" i="16"/>
  <c r="P305" i="16"/>
  <c r="K306" i="16"/>
  <c r="H306" i="16"/>
  <c r="I306" i="16"/>
  <c r="J306" i="16"/>
  <c r="L306" i="16"/>
  <c r="N306" i="16"/>
  <c r="O306" i="16"/>
  <c r="P306" i="16"/>
  <c r="K307" i="16"/>
  <c r="H307" i="16"/>
  <c r="I307" i="16"/>
  <c r="J307" i="16"/>
  <c r="L307" i="16"/>
  <c r="N307" i="16"/>
  <c r="O307" i="16"/>
  <c r="P307" i="16"/>
  <c r="K308" i="16"/>
  <c r="H308" i="16"/>
  <c r="I308" i="16"/>
  <c r="J308" i="16"/>
  <c r="L308" i="16"/>
  <c r="N308" i="16"/>
  <c r="O308" i="16"/>
  <c r="P308" i="16"/>
  <c r="K309" i="16"/>
  <c r="H309" i="16"/>
  <c r="I309" i="16"/>
  <c r="J309" i="16"/>
  <c r="L309" i="16"/>
  <c r="N309" i="16"/>
  <c r="O309" i="16"/>
  <c r="P309" i="16"/>
  <c r="K310" i="16"/>
  <c r="H310" i="16"/>
  <c r="I310" i="16"/>
  <c r="J310" i="16"/>
  <c r="L310" i="16"/>
  <c r="N310" i="16"/>
  <c r="O310" i="16"/>
  <c r="P310" i="16"/>
  <c r="K311" i="16"/>
  <c r="L311" i="16"/>
  <c r="N311" i="16"/>
  <c r="O311" i="16"/>
  <c r="P311" i="16"/>
  <c r="K312" i="16"/>
  <c r="H312" i="16"/>
  <c r="I312" i="16"/>
  <c r="J312" i="16"/>
  <c r="L312" i="16"/>
  <c r="N312" i="16"/>
  <c r="O312" i="16"/>
  <c r="P312" i="16"/>
  <c r="K313" i="16"/>
  <c r="H313" i="16"/>
  <c r="I313" i="16"/>
  <c r="J313" i="16"/>
  <c r="L313" i="16"/>
  <c r="N313" i="16"/>
  <c r="O313" i="16"/>
  <c r="P313" i="16"/>
  <c r="K314" i="16"/>
  <c r="H314" i="16"/>
  <c r="I314" i="16"/>
  <c r="J314" i="16"/>
  <c r="L314" i="16"/>
  <c r="N314" i="16"/>
  <c r="O314" i="16"/>
  <c r="P314" i="16"/>
  <c r="K315" i="16"/>
  <c r="H315" i="16"/>
  <c r="I315" i="16"/>
  <c r="J315" i="16"/>
  <c r="L315" i="16"/>
  <c r="N315" i="16"/>
  <c r="O315" i="16"/>
  <c r="P315" i="16"/>
  <c r="K316" i="16"/>
  <c r="H316" i="16"/>
  <c r="I316" i="16"/>
  <c r="J316" i="16"/>
  <c r="L316" i="16"/>
  <c r="N316" i="16"/>
  <c r="O316" i="16"/>
  <c r="P316" i="16"/>
  <c r="K317" i="16"/>
  <c r="H317" i="16"/>
  <c r="I317" i="16"/>
  <c r="J317" i="16"/>
  <c r="L317" i="16"/>
  <c r="N317" i="16"/>
  <c r="O317" i="16"/>
  <c r="P317" i="16"/>
  <c r="K318" i="16"/>
  <c r="H318" i="16"/>
  <c r="I318" i="16"/>
  <c r="J318" i="16"/>
  <c r="L318" i="16"/>
  <c r="N318" i="16"/>
  <c r="O318" i="16"/>
  <c r="P318" i="16"/>
  <c r="I319" i="16"/>
  <c r="K319" i="16"/>
  <c r="L319" i="16"/>
  <c r="N319" i="16"/>
  <c r="O319" i="16"/>
  <c r="P319" i="16"/>
  <c r="H320" i="16"/>
  <c r="I320" i="16"/>
  <c r="J320" i="16"/>
  <c r="K320" i="16"/>
  <c r="L320" i="16"/>
  <c r="N320" i="16"/>
  <c r="O320" i="16"/>
  <c r="P320" i="16"/>
  <c r="K321" i="16"/>
  <c r="H321" i="16"/>
  <c r="I321" i="16"/>
  <c r="J321" i="16"/>
  <c r="L321" i="16"/>
  <c r="N321" i="16"/>
  <c r="O321" i="16"/>
  <c r="P321" i="16"/>
  <c r="K322" i="16"/>
  <c r="H322" i="16"/>
  <c r="I322" i="16"/>
  <c r="J322" i="16"/>
  <c r="L322" i="16"/>
  <c r="N322" i="16"/>
  <c r="O322" i="16"/>
  <c r="P322" i="16"/>
  <c r="K323" i="16"/>
  <c r="H323" i="16"/>
  <c r="I323" i="16"/>
  <c r="J323" i="16"/>
  <c r="L323" i="16"/>
  <c r="N323" i="16"/>
  <c r="O323" i="16"/>
  <c r="P323" i="16"/>
  <c r="K324" i="16"/>
  <c r="H324" i="16"/>
  <c r="I324" i="16"/>
  <c r="J324" i="16"/>
  <c r="L324" i="16"/>
  <c r="N324" i="16"/>
  <c r="O324" i="16"/>
  <c r="P324" i="16"/>
  <c r="K325" i="16"/>
  <c r="H325" i="16"/>
  <c r="I325" i="16"/>
  <c r="J325" i="16"/>
  <c r="L325" i="16"/>
  <c r="N325" i="16"/>
  <c r="O325" i="16"/>
  <c r="P325" i="16"/>
  <c r="K326" i="16"/>
  <c r="H326" i="16"/>
  <c r="I326" i="16"/>
  <c r="J326" i="16"/>
  <c r="L326" i="16"/>
  <c r="N326" i="16"/>
  <c r="O326" i="16"/>
  <c r="P326" i="16"/>
  <c r="K327" i="16"/>
  <c r="H327" i="16"/>
  <c r="L327" i="16"/>
  <c r="N327" i="16"/>
  <c r="O327" i="16"/>
  <c r="P327" i="16"/>
  <c r="K328" i="16"/>
  <c r="H328" i="16"/>
  <c r="I328" i="16"/>
  <c r="J328" i="16"/>
  <c r="L328" i="16"/>
  <c r="N328" i="16"/>
  <c r="O328" i="16"/>
  <c r="P328" i="16"/>
  <c r="K329" i="16"/>
  <c r="H329" i="16"/>
  <c r="I329" i="16"/>
  <c r="J329" i="16"/>
  <c r="L329" i="16"/>
  <c r="N329" i="16"/>
  <c r="O329" i="16"/>
  <c r="P329" i="16"/>
  <c r="K330" i="16"/>
  <c r="H330" i="16"/>
  <c r="I330" i="16"/>
  <c r="J330" i="16"/>
  <c r="L330" i="16"/>
  <c r="N330" i="16"/>
  <c r="O330" i="16"/>
  <c r="P330" i="16"/>
  <c r="K331" i="16"/>
  <c r="H331" i="16"/>
  <c r="I331" i="16"/>
  <c r="J331" i="16"/>
  <c r="L331" i="16"/>
  <c r="N331" i="16"/>
  <c r="O331" i="16"/>
  <c r="P331" i="16"/>
  <c r="K332" i="16"/>
  <c r="H332" i="16"/>
  <c r="I332" i="16"/>
  <c r="J332" i="16"/>
  <c r="L332" i="16"/>
  <c r="N332" i="16"/>
  <c r="O332" i="16"/>
  <c r="P332" i="16"/>
  <c r="K333" i="16"/>
  <c r="H333" i="16"/>
  <c r="I333" i="16"/>
  <c r="J333" i="16"/>
  <c r="L333" i="16"/>
  <c r="N333" i="16"/>
  <c r="O333" i="16"/>
  <c r="P333" i="16"/>
  <c r="K334" i="16"/>
  <c r="H334" i="16"/>
  <c r="I334" i="16"/>
  <c r="J334" i="16"/>
  <c r="L334" i="16"/>
  <c r="N334" i="16"/>
  <c r="O334" i="16"/>
  <c r="P334" i="16"/>
  <c r="K335" i="16"/>
  <c r="H335" i="16"/>
  <c r="L335" i="16"/>
  <c r="N335" i="16"/>
  <c r="O335" i="16"/>
  <c r="P335" i="16"/>
  <c r="K336" i="16"/>
  <c r="H336" i="16"/>
  <c r="I336" i="16"/>
  <c r="J336" i="16"/>
  <c r="L336" i="16"/>
  <c r="N336" i="16"/>
  <c r="O336" i="16"/>
  <c r="P336" i="16"/>
  <c r="K337" i="16"/>
  <c r="H337" i="16"/>
  <c r="I337" i="16"/>
  <c r="J337" i="16"/>
  <c r="L337" i="16"/>
  <c r="N337" i="16"/>
  <c r="O337" i="16"/>
  <c r="P337" i="16"/>
  <c r="K338" i="16"/>
  <c r="H338" i="16"/>
  <c r="I338" i="16"/>
  <c r="J338" i="16"/>
  <c r="L338" i="16"/>
  <c r="N338" i="16"/>
  <c r="O338" i="16"/>
  <c r="P338" i="16"/>
  <c r="K339" i="16"/>
  <c r="H339" i="16"/>
  <c r="I339" i="16"/>
  <c r="J339" i="16"/>
  <c r="L339" i="16"/>
  <c r="N339" i="16"/>
  <c r="O339" i="16"/>
  <c r="P339" i="16"/>
  <c r="K340" i="16"/>
  <c r="H340" i="16"/>
  <c r="I340" i="16"/>
  <c r="J340" i="16"/>
  <c r="L340" i="16"/>
  <c r="N340" i="16"/>
  <c r="O340" i="16"/>
  <c r="P340" i="16"/>
  <c r="K341" i="16"/>
  <c r="H341" i="16"/>
  <c r="I341" i="16"/>
  <c r="J341" i="16"/>
  <c r="L341" i="16"/>
  <c r="N341" i="16"/>
  <c r="O341" i="16"/>
  <c r="P341" i="16"/>
  <c r="K342" i="16"/>
  <c r="H342" i="16"/>
  <c r="I342" i="16"/>
  <c r="J342" i="16"/>
  <c r="L342" i="16"/>
  <c r="N342" i="16"/>
  <c r="O342" i="16"/>
  <c r="P342" i="16"/>
  <c r="K343" i="16"/>
  <c r="I343" i="16"/>
  <c r="L343" i="16"/>
  <c r="N343" i="16"/>
  <c r="O343" i="16"/>
  <c r="P343" i="16"/>
  <c r="K344" i="16"/>
  <c r="H344" i="16"/>
  <c r="I344" i="16"/>
  <c r="J344" i="16"/>
  <c r="L344" i="16"/>
  <c r="N344" i="16"/>
  <c r="O344" i="16"/>
  <c r="P344" i="16"/>
  <c r="K345" i="16"/>
  <c r="H345" i="16"/>
  <c r="I345" i="16"/>
  <c r="J345" i="16"/>
  <c r="L345" i="16"/>
  <c r="N345" i="16"/>
  <c r="O345" i="16"/>
  <c r="P345" i="16"/>
  <c r="K346" i="16"/>
  <c r="H346" i="16"/>
  <c r="I346" i="16"/>
  <c r="J346" i="16"/>
  <c r="L346" i="16"/>
  <c r="N346" i="16"/>
  <c r="O346" i="16"/>
  <c r="P346" i="16"/>
  <c r="K347" i="16"/>
  <c r="H347" i="16"/>
  <c r="I347" i="16"/>
  <c r="J347" i="16"/>
  <c r="L347" i="16"/>
  <c r="N347" i="16"/>
  <c r="O347" i="16"/>
  <c r="P347" i="16"/>
  <c r="H348" i="16"/>
  <c r="I348" i="16"/>
  <c r="J348" i="16"/>
  <c r="K348" i="16"/>
  <c r="L348" i="16"/>
  <c r="N348" i="16"/>
  <c r="O348" i="16"/>
  <c r="P348" i="16"/>
  <c r="K349" i="16"/>
  <c r="H349" i="16"/>
  <c r="I349" i="16"/>
  <c r="J349" i="16"/>
  <c r="L349" i="16"/>
  <c r="N349" i="16"/>
  <c r="O349" i="16"/>
  <c r="P349" i="16"/>
  <c r="K350" i="16"/>
  <c r="H350" i="16"/>
  <c r="I350" i="16"/>
  <c r="J350" i="16"/>
  <c r="L350" i="16"/>
  <c r="N350" i="16"/>
  <c r="O350" i="16"/>
  <c r="P350" i="16"/>
  <c r="K351" i="16"/>
  <c r="I351" i="16"/>
  <c r="L351" i="16"/>
  <c r="N351" i="16"/>
  <c r="O351" i="16"/>
  <c r="P351" i="16"/>
  <c r="K352" i="16"/>
  <c r="H352" i="16"/>
  <c r="I352" i="16"/>
  <c r="J352" i="16"/>
  <c r="L352" i="16"/>
  <c r="N352" i="16"/>
  <c r="O352" i="16"/>
  <c r="P352" i="16"/>
  <c r="K353" i="16"/>
  <c r="H353" i="16"/>
  <c r="I353" i="16"/>
  <c r="J353" i="16"/>
  <c r="L353" i="16"/>
  <c r="N353" i="16"/>
  <c r="O353" i="16"/>
  <c r="P353" i="16"/>
  <c r="K354" i="16"/>
  <c r="H354" i="16"/>
  <c r="I354" i="16"/>
  <c r="J354" i="16"/>
  <c r="L354" i="16"/>
  <c r="N354" i="16"/>
  <c r="O354" i="16"/>
  <c r="P354" i="16"/>
  <c r="K355" i="16"/>
  <c r="H355" i="16"/>
  <c r="I355" i="16"/>
  <c r="J355" i="16"/>
  <c r="L355" i="16"/>
  <c r="N355" i="16"/>
  <c r="O355" i="16"/>
  <c r="P355" i="16"/>
  <c r="K356" i="16"/>
  <c r="H356" i="16"/>
  <c r="I356" i="16"/>
  <c r="J356" i="16"/>
  <c r="L356" i="16"/>
  <c r="N356" i="16"/>
  <c r="O356" i="16"/>
  <c r="P356" i="16"/>
  <c r="K357" i="16"/>
  <c r="H357" i="16"/>
  <c r="I357" i="16"/>
  <c r="J357" i="16"/>
  <c r="L357" i="16"/>
  <c r="N357" i="16"/>
  <c r="O357" i="16"/>
  <c r="P357" i="16"/>
  <c r="K358" i="16"/>
  <c r="H358" i="16"/>
  <c r="I358" i="16"/>
  <c r="J358" i="16"/>
  <c r="L358" i="16"/>
  <c r="N358" i="16"/>
  <c r="O358" i="16"/>
  <c r="P358" i="16"/>
  <c r="K359" i="16"/>
  <c r="L359" i="16"/>
  <c r="N359" i="16"/>
  <c r="O359" i="16"/>
  <c r="P359" i="16"/>
  <c r="K360" i="16"/>
  <c r="H360" i="16"/>
  <c r="I360" i="16"/>
  <c r="J360" i="16"/>
  <c r="L360" i="16"/>
  <c r="N360" i="16"/>
  <c r="O360" i="16"/>
  <c r="P360" i="16"/>
  <c r="K361" i="16"/>
  <c r="H361" i="16"/>
  <c r="I361" i="16"/>
  <c r="J361" i="16"/>
  <c r="L361" i="16"/>
  <c r="N361" i="16"/>
  <c r="O361" i="16"/>
  <c r="P361" i="16"/>
  <c r="K362" i="16"/>
  <c r="H362" i="16"/>
  <c r="I362" i="16"/>
  <c r="J362" i="16"/>
  <c r="L362" i="16"/>
  <c r="N362" i="16"/>
  <c r="O362" i="16"/>
  <c r="P362" i="16"/>
  <c r="K363" i="16"/>
  <c r="H363" i="16"/>
  <c r="I363" i="16"/>
  <c r="J363" i="16"/>
  <c r="L363" i="16"/>
  <c r="N363" i="16"/>
  <c r="O363" i="16"/>
  <c r="P363" i="16"/>
  <c r="K364" i="16"/>
  <c r="H364" i="16"/>
  <c r="I364" i="16"/>
  <c r="J364" i="16"/>
  <c r="L364" i="16"/>
  <c r="N364" i="16"/>
  <c r="O364" i="16"/>
  <c r="P364" i="16"/>
  <c r="K204" i="17"/>
  <c r="H204" i="17"/>
  <c r="I204" i="17"/>
  <c r="J204" i="17"/>
  <c r="L204" i="17"/>
  <c r="N204" i="17"/>
  <c r="O204" i="17"/>
  <c r="P204" i="17"/>
  <c r="K205" i="17"/>
  <c r="H205" i="17"/>
  <c r="I205" i="17"/>
  <c r="J205" i="17"/>
  <c r="L205" i="17"/>
  <c r="N205" i="17"/>
  <c r="O205" i="17"/>
  <c r="P205" i="17"/>
  <c r="H206" i="17"/>
  <c r="I206" i="17"/>
  <c r="J206" i="17"/>
  <c r="K206" i="17"/>
  <c r="L206" i="17"/>
  <c r="N206" i="17"/>
  <c r="O206" i="17"/>
  <c r="P206" i="17"/>
  <c r="H207" i="17"/>
  <c r="I207" i="17"/>
  <c r="J207" i="17"/>
  <c r="K207" i="17"/>
  <c r="L207" i="17"/>
  <c r="N207" i="17"/>
  <c r="O207" i="17"/>
  <c r="P207" i="17"/>
  <c r="K208" i="17"/>
  <c r="L208" i="17"/>
  <c r="N208" i="17"/>
  <c r="O208" i="17"/>
  <c r="P208" i="17"/>
  <c r="K209" i="17"/>
  <c r="H209" i="17"/>
  <c r="I209" i="17"/>
  <c r="J209" i="17"/>
  <c r="L209" i="17"/>
  <c r="N209" i="17"/>
  <c r="O209" i="17"/>
  <c r="P209" i="17"/>
  <c r="K210" i="17"/>
  <c r="H210" i="17"/>
  <c r="I210" i="17"/>
  <c r="J210" i="17"/>
  <c r="L210" i="17"/>
  <c r="N210" i="17"/>
  <c r="O210" i="17"/>
  <c r="P210" i="17"/>
  <c r="K211" i="17"/>
  <c r="H211" i="17"/>
  <c r="I211" i="17"/>
  <c r="J211" i="17"/>
  <c r="L211" i="17"/>
  <c r="N211" i="17"/>
  <c r="O211" i="17"/>
  <c r="P211" i="17"/>
  <c r="K212" i="17"/>
  <c r="H212" i="17"/>
  <c r="I212" i="17"/>
  <c r="J212" i="17"/>
  <c r="L212" i="17"/>
  <c r="N212" i="17"/>
  <c r="O212" i="17"/>
  <c r="P212" i="17"/>
  <c r="K213" i="17"/>
  <c r="H213" i="17"/>
  <c r="I213" i="17"/>
  <c r="J213" i="17"/>
  <c r="L213" i="17"/>
  <c r="N213" i="17"/>
  <c r="O213" i="17"/>
  <c r="P213" i="17"/>
  <c r="K214" i="17"/>
  <c r="H214" i="17"/>
  <c r="I214" i="17"/>
  <c r="J214" i="17"/>
  <c r="L214" i="17"/>
  <c r="N214" i="17"/>
  <c r="O214" i="17"/>
  <c r="P214" i="17"/>
  <c r="K215" i="17"/>
  <c r="H215" i="17"/>
  <c r="I215" i="17"/>
  <c r="J215" i="17"/>
  <c r="L215" i="17"/>
  <c r="N215" i="17"/>
  <c r="O215" i="17"/>
  <c r="P215" i="17"/>
  <c r="K216" i="17"/>
  <c r="I216" i="17"/>
  <c r="J216" i="17"/>
  <c r="L216" i="17"/>
  <c r="N216" i="17"/>
  <c r="O216" i="17"/>
  <c r="P216" i="17"/>
  <c r="K217" i="17"/>
  <c r="H217" i="17"/>
  <c r="I217" i="17"/>
  <c r="J217" i="17"/>
  <c r="L217" i="17"/>
  <c r="N217" i="17"/>
  <c r="O217" i="17"/>
  <c r="P217" i="17"/>
  <c r="K218" i="17"/>
  <c r="H218" i="17"/>
  <c r="I218" i="17"/>
  <c r="J218" i="17"/>
  <c r="L218" i="17"/>
  <c r="N218" i="17"/>
  <c r="O218" i="17"/>
  <c r="P218" i="17"/>
  <c r="K219" i="17"/>
  <c r="H219" i="17"/>
  <c r="I219" i="17"/>
  <c r="J219" i="17"/>
  <c r="L219" i="17"/>
  <c r="N219" i="17"/>
  <c r="O219" i="17"/>
  <c r="P219" i="17"/>
  <c r="K220" i="17"/>
  <c r="H220" i="17"/>
  <c r="I220" i="17"/>
  <c r="J220" i="17"/>
  <c r="L220" i="17"/>
  <c r="N220" i="17"/>
  <c r="O220" i="17"/>
  <c r="P220" i="17"/>
  <c r="K221" i="17"/>
  <c r="H221" i="17"/>
  <c r="I221" i="17"/>
  <c r="J221" i="17"/>
  <c r="L221" i="17"/>
  <c r="N221" i="17"/>
  <c r="O221" i="17"/>
  <c r="P221" i="17"/>
  <c r="H222" i="17"/>
  <c r="I222" i="17"/>
  <c r="J222" i="17"/>
  <c r="K222" i="17"/>
  <c r="L222" i="17"/>
  <c r="N222" i="17"/>
  <c r="O222" i="17"/>
  <c r="P222" i="17"/>
  <c r="K223" i="17"/>
  <c r="H223" i="17"/>
  <c r="I223" i="17"/>
  <c r="J223" i="17"/>
  <c r="L223" i="17"/>
  <c r="N223" i="17"/>
  <c r="O223" i="17"/>
  <c r="P223" i="17"/>
  <c r="K224" i="17"/>
  <c r="L224" i="17"/>
  <c r="N224" i="17"/>
  <c r="O224" i="17"/>
  <c r="P224" i="17"/>
  <c r="K225" i="17"/>
  <c r="H225" i="17"/>
  <c r="I225" i="17"/>
  <c r="J225" i="17"/>
  <c r="L225" i="17"/>
  <c r="N225" i="17"/>
  <c r="O225" i="17"/>
  <c r="P225" i="17"/>
  <c r="K226" i="17"/>
  <c r="H226" i="17"/>
  <c r="I226" i="17"/>
  <c r="J226" i="17"/>
  <c r="L226" i="17"/>
  <c r="N226" i="17"/>
  <c r="O226" i="17"/>
  <c r="P226" i="17"/>
  <c r="K227" i="17"/>
  <c r="H227" i="17"/>
  <c r="I227" i="17"/>
  <c r="J227" i="17"/>
  <c r="L227" i="17"/>
  <c r="N227" i="17"/>
  <c r="O227" i="17"/>
  <c r="P227" i="17"/>
  <c r="K228" i="17"/>
  <c r="H228" i="17"/>
  <c r="I228" i="17"/>
  <c r="J228" i="17"/>
  <c r="L228" i="17"/>
  <c r="N228" i="17"/>
  <c r="O228" i="17"/>
  <c r="P228" i="17"/>
  <c r="K229" i="17"/>
  <c r="H229" i="17"/>
  <c r="I229" i="17"/>
  <c r="J229" i="17"/>
  <c r="L229" i="17"/>
  <c r="N229" i="17"/>
  <c r="O229" i="17"/>
  <c r="P229" i="17"/>
  <c r="K230" i="17"/>
  <c r="H230" i="17"/>
  <c r="I230" i="17"/>
  <c r="J230" i="17"/>
  <c r="L230" i="17"/>
  <c r="N230" i="17"/>
  <c r="O230" i="17"/>
  <c r="P230" i="17"/>
  <c r="K231" i="17"/>
  <c r="H231" i="17"/>
  <c r="I231" i="17"/>
  <c r="J231" i="17"/>
  <c r="L231" i="17"/>
  <c r="N231" i="17"/>
  <c r="O231" i="17"/>
  <c r="P231" i="17"/>
  <c r="K232" i="17"/>
  <c r="H232" i="17"/>
  <c r="L232" i="17"/>
  <c r="N232" i="17"/>
  <c r="O232" i="17"/>
  <c r="P232" i="17"/>
  <c r="K233" i="17"/>
  <c r="H233" i="17"/>
  <c r="I233" i="17"/>
  <c r="J233" i="17"/>
  <c r="L233" i="17"/>
  <c r="N233" i="17"/>
  <c r="O233" i="17"/>
  <c r="P233" i="17"/>
  <c r="K234" i="17"/>
  <c r="H234" i="17"/>
  <c r="I234" i="17"/>
  <c r="J234" i="17"/>
  <c r="L234" i="17"/>
  <c r="N234" i="17"/>
  <c r="O234" i="17"/>
  <c r="P234" i="17"/>
  <c r="H235" i="17"/>
  <c r="I235" i="17"/>
  <c r="J235" i="17"/>
  <c r="K235" i="17"/>
  <c r="L235" i="17"/>
  <c r="N235" i="17"/>
  <c r="O235" i="17"/>
  <c r="P235" i="17"/>
  <c r="K236" i="17"/>
  <c r="H236" i="17"/>
  <c r="I236" i="17"/>
  <c r="J236" i="17"/>
  <c r="L236" i="17"/>
  <c r="N236" i="17"/>
  <c r="O236" i="17"/>
  <c r="P236" i="17"/>
  <c r="K237" i="17"/>
  <c r="H237" i="17"/>
  <c r="I237" i="17"/>
  <c r="J237" i="17"/>
  <c r="L237" i="17"/>
  <c r="N237" i="17"/>
  <c r="O237" i="17"/>
  <c r="P237" i="17"/>
  <c r="K238" i="17"/>
  <c r="H238" i="17"/>
  <c r="I238" i="17"/>
  <c r="J238" i="17"/>
  <c r="L238" i="17"/>
  <c r="N238" i="17"/>
  <c r="O238" i="17"/>
  <c r="P238" i="17"/>
  <c r="K239" i="17"/>
  <c r="H239" i="17"/>
  <c r="I239" i="17"/>
  <c r="J239" i="17"/>
  <c r="L239" i="17"/>
  <c r="N239" i="17"/>
  <c r="O239" i="17"/>
  <c r="P239" i="17"/>
  <c r="K240" i="17"/>
  <c r="I240" i="17"/>
  <c r="L240" i="17"/>
  <c r="N240" i="17"/>
  <c r="O240" i="17"/>
  <c r="P240" i="17"/>
  <c r="K241" i="17"/>
  <c r="H241" i="17"/>
  <c r="I241" i="17"/>
  <c r="J241" i="17"/>
  <c r="L241" i="17"/>
  <c r="N241" i="17"/>
  <c r="O241" i="17"/>
  <c r="P241" i="17"/>
  <c r="K242" i="17"/>
  <c r="H242" i="17"/>
  <c r="I242" i="17"/>
  <c r="J242" i="17"/>
  <c r="L242" i="17"/>
  <c r="N242" i="17"/>
  <c r="O242" i="17"/>
  <c r="P242" i="17"/>
  <c r="K243" i="17"/>
  <c r="H243" i="17"/>
  <c r="I243" i="17"/>
  <c r="J243" i="17"/>
  <c r="L243" i="17"/>
  <c r="N243" i="17"/>
  <c r="O243" i="17"/>
  <c r="P243" i="17"/>
  <c r="K244" i="17"/>
  <c r="H244" i="17"/>
  <c r="I244" i="17"/>
  <c r="J244" i="17"/>
  <c r="L244" i="17"/>
  <c r="N244" i="17"/>
  <c r="O244" i="17"/>
  <c r="P244" i="17"/>
  <c r="K245" i="17"/>
  <c r="H245" i="17"/>
  <c r="I245" i="17"/>
  <c r="J245" i="17"/>
  <c r="L245" i="17"/>
  <c r="N245" i="17"/>
  <c r="O245" i="17"/>
  <c r="P245" i="17"/>
  <c r="K246" i="17"/>
  <c r="H246" i="17"/>
  <c r="I246" i="17"/>
  <c r="J246" i="17"/>
  <c r="L246" i="17"/>
  <c r="N246" i="17"/>
  <c r="O246" i="17"/>
  <c r="P246" i="17"/>
  <c r="K247" i="17"/>
  <c r="H247" i="17"/>
  <c r="I247" i="17"/>
  <c r="J247" i="17"/>
  <c r="L247" i="17"/>
  <c r="N247" i="17"/>
  <c r="O247" i="17"/>
  <c r="P247" i="17"/>
  <c r="K248" i="17"/>
  <c r="I248" i="17"/>
  <c r="L248" i="17"/>
  <c r="N248" i="17"/>
  <c r="O248" i="17"/>
  <c r="P248" i="17"/>
  <c r="K249" i="17"/>
  <c r="H249" i="17"/>
  <c r="I249" i="17"/>
  <c r="J249" i="17"/>
  <c r="L249" i="17"/>
  <c r="N249" i="17"/>
  <c r="O249" i="17"/>
  <c r="P249" i="17"/>
  <c r="K250" i="17"/>
  <c r="H250" i="17"/>
  <c r="I250" i="17"/>
  <c r="J250" i="17"/>
  <c r="L250" i="17"/>
  <c r="N250" i="17"/>
  <c r="O250" i="17"/>
  <c r="P250" i="17"/>
  <c r="H251" i="17"/>
  <c r="I251" i="17"/>
  <c r="J251" i="17"/>
  <c r="K251" i="17"/>
  <c r="L251" i="17"/>
  <c r="N251" i="17"/>
  <c r="O251" i="17"/>
  <c r="P251" i="17"/>
  <c r="K252" i="17"/>
  <c r="H252" i="17"/>
  <c r="I252" i="17"/>
  <c r="J252" i="17"/>
  <c r="L252" i="17"/>
  <c r="N252" i="17"/>
  <c r="O252" i="17"/>
  <c r="P252" i="17"/>
  <c r="K253" i="17"/>
  <c r="H253" i="17"/>
  <c r="I253" i="17"/>
  <c r="J253" i="17"/>
  <c r="L253" i="17"/>
  <c r="N253" i="17"/>
  <c r="O253" i="17"/>
  <c r="P253" i="17"/>
  <c r="K254" i="17"/>
  <c r="H254" i="17"/>
  <c r="I254" i="17"/>
  <c r="J254" i="17"/>
  <c r="L254" i="17"/>
  <c r="N254" i="17"/>
  <c r="O254" i="17"/>
  <c r="P254" i="17"/>
  <c r="K255" i="17"/>
  <c r="H255" i="17"/>
  <c r="I255" i="17"/>
  <c r="J255" i="17"/>
  <c r="L255" i="17"/>
  <c r="N255" i="17"/>
  <c r="O255" i="17"/>
  <c r="P255" i="17"/>
  <c r="K256" i="17"/>
  <c r="L256" i="17"/>
  <c r="N256" i="17"/>
  <c r="O256" i="17"/>
  <c r="P256" i="17"/>
  <c r="K257" i="17"/>
  <c r="H257" i="17"/>
  <c r="I257" i="17"/>
  <c r="J257" i="17"/>
  <c r="L257" i="17"/>
  <c r="N257" i="17"/>
  <c r="O257" i="17"/>
  <c r="P257" i="17"/>
  <c r="K258" i="17"/>
  <c r="H258" i="17"/>
  <c r="I258" i="17"/>
  <c r="J258" i="17"/>
  <c r="L258" i="17"/>
  <c r="N258" i="17"/>
  <c r="O258" i="17"/>
  <c r="P258" i="17"/>
  <c r="K259" i="17"/>
  <c r="H259" i="17"/>
  <c r="I259" i="17"/>
  <c r="J259" i="17"/>
  <c r="L259" i="17"/>
  <c r="N259" i="17"/>
  <c r="O259" i="17"/>
  <c r="P259" i="17"/>
  <c r="K260" i="17"/>
  <c r="H260" i="17"/>
  <c r="I260" i="17"/>
  <c r="J260" i="17"/>
  <c r="L260" i="17"/>
  <c r="N260" i="17"/>
  <c r="O260" i="17"/>
  <c r="P260" i="17"/>
  <c r="K261" i="17"/>
  <c r="H261" i="17"/>
  <c r="I261" i="17"/>
  <c r="J261" i="17"/>
  <c r="L261" i="17"/>
  <c r="N261" i="17"/>
  <c r="O261" i="17"/>
  <c r="P261" i="17"/>
  <c r="K262" i="17"/>
  <c r="H262" i="17"/>
  <c r="I262" i="17"/>
  <c r="J262" i="17"/>
  <c r="L262" i="17"/>
  <c r="N262" i="17"/>
  <c r="O262" i="17"/>
  <c r="P262" i="17"/>
  <c r="K263" i="17"/>
  <c r="H263" i="17"/>
  <c r="I263" i="17"/>
  <c r="J263" i="17"/>
  <c r="L263" i="17"/>
  <c r="N263" i="17"/>
  <c r="O263" i="17"/>
  <c r="P263" i="17"/>
  <c r="K264" i="17"/>
  <c r="H264" i="17"/>
  <c r="L264" i="17"/>
  <c r="N264" i="17"/>
  <c r="O264" i="17"/>
  <c r="P264" i="17"/>
  <c r="K265" i="17"/>
  <c r="H265" i="17"/>
  <c r="I265" i="17"/>
  <c r="J265" i="17"/>
  <c r="L265" i="17"/>
  <c r="N265" i="17"/>
  <c r="O265" i="17"/>
  <c r="P265" i="17"/>
  <c r="K266" i="17"/>
  <c r="H266" i="17"/>
  <c r="I266" i="17"/>
  <c r="J266" i="17"/>
  <c r="L266" i="17"/>
  <c r="N266" i="17"/>
  <c r="O266" i="17"/>
  <c r="P266" i="17"/>
  <c r="K267" i="17"/>
  <c r="H267" i="17"/>
  <c r="I267" i="17"/>
  <c r="J267" i="17"/>
  <c r="L267" i="17"/>
  <c r="N267" i="17"/>
  <c r="O267" i="17"/>
  <c r="P267" i="17"/>
  <c r="K268" i="17"/>
  <c r="H268" i="17"/>
  <c r="I268" i="17"/>
  <c r="J268" i="17"/>
  <c r="L268" i="17"/>
  <c r="N268" i="17"/>
  <c r="O268" i="17"/>
  <c r="P268" i="17"/>
  <c r="K269" i="17"/>
  <c r="H269" i="17"/>
  <c r="I269" i="17"/>
  <c r="J269" i="17"/>
  <c r="L269" i="17"/>
  <c r="N269" i="17"/>
  <c r="O269" i="17"/>
  <c r="P269" i="17"/>
  <c r="K270" i="17"/>
  <c r="H270" i="17"/>
  <c r="I270" i="17"/>
  <c r="J270" i="17"/>
  <c r="L270" i="17"/>
  <c r="N270" i="17"/>
  <c r="O270" i="17"/>
  <c r="P270" i="17"/>
  <c r="K271" i="17"/>
  <c r="H271" i="17"/>
  <c r="I271" i="17"/>
  <c r="J271" i="17"/>
  <c r="L271" i="17"/>
  <c r="N271" i="17"/>
  <c r="O271" i="17"/>
  <c r="P271" i="17"/>
  <c r="K272" i="17"/>
  <c r="L272" i="17"/>
  <c r="N272" i="17"/>
  <c r="O272" i="17"/>
  <c r="P272" i="17"/>
  <c r="K273" i="17"/>
  <c r="H273" i="17"/>
  <c r="I273" i="17"/>
  <c r="J273" i="17"/>
  <c r="L273" i="17"/>
  <c r="N273" i="17"/>
  <c r="O273" i="17"/>
  <c r="P273" i="17"/>
  <c r="K274" i="17"/>
  <c r="H274" i="17"/>
  <c r="I274" i="17"/>
  <c r="J274" i="17"/>
  <c r="L274" i="17"/>
  <c r="N274" i="17"/>
  <c r="O274" i="17"/>
  <c r="P274" i="17"/>
  <c r="K275" i="17"/>
  <c r="H275" i="17"/>
  <c r="I275" i="17"/>
  <c r="J275" i="17"/>
  <c r="L275" i="17"/>
  <c r="N275" i="17"/>
  <c r="O275" i="17"/>
  <c r="P275" i="17"/>
  <c r="K276" i="17"/>
  <c r="H276" i="17"/>
  <c r="I276" i="17"/>
  <c r="J276" i="17"/>
  <c r="L276" i="17"/>
  <c r="N276" i="17"/>
  <c r="O276" i="17"/>
  <c r="P276" i="17"/>
  <c r="K277" i="17"/>
  <c r="H277" i="17"/>
  <c r="I277" i="17"/>
  <c r="J277" i="17"/>
  <c r="L277" i="17"/>
  <c r="N277" i="17"/>
  <c r="O277" i="17"/>
  <c r="P277" i="17"/>
  <c r="K278" i="17"/>
  <c r="H278" i="17"/>
  <c r="I278" i="17"/>
  <c r="J278" i="17"/>
  <c r="L278" i="17"/>
  <c r="N278" i="17"/>
  <c r="O278" i="17"/>
  <c r="P278" i="17"/>
  <c r="K279" i="17"/>
  <c r="H279" i="17"/>
  <c r="I279" i="17"/>
  <c r="J279" i="17"/>
  <c r="L279" i="17"/>
  <c r="N279" i="17"/>
  <c r="O279" i="17"/>
  <c r="P279" i="17"/>
  <c r="K280" i="17"/>
  <c r="H280" i="17"/>
  <c r="L280" i="17"/>
  <c r="N280" i="17"/>
  <c r="O280" i="17"/>
  <c r="P280" i="17"/>
  <c r="K281" i="17"/>
  <c r="H281" i="17"/>
  <c r="I281" i="17"/>
  <c r="J281" i="17"/>
  <c r="L281" i="17"/>
  <c r="N281" i="17"/>
  <c r="O281" i="17"/>
  <c r="P281" i="17"/>
  <c r="K282" i="17"/>
  <c r="H282" i="17"/>
  <c r="I282" i="17"/>
  <c r="J282" i="17"/>
  <c r="L282" i="17"/>
  <c r="N282" i="17"/>
  <c r="O282" i="17"/>
  <c r="P282" i="17"/>
  <c r="K283" i="17"/>
  <c r="H283" i="17"/>
  <c r="I283" i="17"/>
  <c r="J283" i="17"/>
  <c r="L283" i="17"/>
  <c r="N283" i="17"/>
  <c r="O283" i="17"/>
  <c r="P283" i="17"/>
  <c r="K284" i="17"/>
  <c r="H284" i="17"/>
  <c r="I284" i="17"/>
  <c r="J284" i="17"/>
  <c r="L284" i="17"/>
  <c r="N284" i="17"/>
  <c r="O284" i="17"/>
  <c r="P284" i="17"/>
  <c r="K285" i="17"/>
  <c r="H285" i="17"/>
  <c r="I285" i="17"/>
  <c r="J285" i="17"/>
  <c r="L285" i="17"/>
  <c r="N285" i="17"/>
  <c r="O285" i="17"/>
  <c r="P285" i="17"/>
  <c r="K286" i="17"/>
  <c r="H286" i="17"/>
  <c r="I286" i="17"/>
  <c r="J286" i="17"/>
  <c r="L286" i="17"/>
  <c r="N286" i="17"/>
  <c r="O286" i="17"/>
  <c r="P286" i="17"/>
  <c r="K287" i="17"/>
  <c r="H287" i="17"/>
  <c r="I287" i="17"/>
  <c r="J287" i="17"/>
  <c r="L287" i="17"/>
  <c r="N287" i="17"/>
  <c r="O287" i="17"/>
  <c r="P287" i="17"/>
  <c r="K288" i="17"/>
  <c r="H288" i="17"/>
  <c r="L288" i="17"/>
  <c r="N288" i="17"/>
  <c r="O288" i="17"/>
  <c r="P288" i="17"/>
  <c r="K289" i="17"/>
  <c r="H289" i="17"/>
  <c r="I289" i="17"/>
  <c r="J289" i="17"/>
  <c r="L289" i="17"/>
  <c r="N289" i="17"/>
  <c r="O289" i="17"/>
  <c r="P289" i="17"/>
  <c r="K290" i="17"/>
  <c r="H290" i="17"/>
  <c r="I290" i="17"/>
  <c r="J290" i="17"/>
  <c r="L290" i="17"/>
  <c r="N290" i="17"/>
  <c r="O290" i="17"/>
  <c r="P290" i="17"/>
  <c r="K291" i="17"/>
  <c r="H291" i="17"/>
  <c r="I291" i="17"/>
  <c r="J291" i="17"/>
  <c r="L291" i="17"/>
  <c r="N291" i="17"/>
  <c r="O291" i="17"/>
  <c r="P291" i="17"/>
  <c r="K292" i="17"/>
  <c r="H292" i="17"/>
  <c r="I292" i="17"/>
  <c r="J292" i="17"/>
  <c r="L292" i="17"/>
  <c r="N292" i="17"/>
  <c r="O292" i="17"/>
  <c r="P292" i="17"/>
  <c r="K293" i="17"/>
  <c r="H293" i="17"/>
  <c r="I293" i="17"/>
  <c r="J293" i="17"/>
  <c r="L293" i="17"/>
  <c r="N293" i="17"/>
  <c r="O293" i="17"/>
  <c r="P293" i="17"/>
  <c r="K294" i="17"/>
  <c r="H294" i="17"/>
  <c r="I294" i="17"/>
  <c r="J294" i="17"/>
  <c r="L294" i="17"/>
  <c r="N294" i="17"/>
  <c r="O294" i="17"/>
  <c r="P294" i="17"/>
  <c r="K295" i="17"/>
  <c r="H295" i="17"/>
  <c r="I295" i="17"/>
  <c r="J295" i="17"/>
  <c r="L295" i="17"/>
  <c r="N295" i="17"/>
  <c r="O295" i="17"/>
  <c r="P295" i="17"/>
  <c r="K296" i="17"/>
  <c r="I296" i="17"/>
  <c r="L296" i="17"/>
  <c r="N296" i="17"/>
  <c r="O296" i="17"/>
  <c r="P296" i="17"/>
  <c r="K297" i="17"/>
  <c r="H297" i="17"/>
  <c r="I297" i="17"/>
  <c r="J297" i="17"/>
  <c r="L297" i="17"/>
  <c r="N297" i="17"/>
  <c r="O297" i="17"/>
  <c r="P297" i="17"/>
  <c r="K298" i="17"/>
  <c r="H298" i="17"/>
  <c r="I298" i="17"/>
  <c r="J298" i="17"/>
  <c r="L298" i="17"/>
  <c r="N298" i="17"/>
  <c r="O298" i="17"/>
  <c r="P298" i="17"/>
  <c r="K299" i="17"/>
  <c r="H299" i="17"/>
  <c r="I299" i="17"/>
  <c r="J299" i="17"/>
  <c r="L299" i="17"/>
  <c r="N299" i="17"/>
  <c r="O299" i="17"/>
  <c r="P299" i="17"/>
  <c r="K300" i="17"/>
  <c r="H300" i="17"/>
  <c r="I300" i="17"/>
  <c r="J300" i="17"/>
  <c r="L300" i="17"/>
  <c r="N300" i="17"/>
  <c r="O300" i="17"/>
  <c r="P300" i="17"/>
  <c r="K301" i="17"/>
  <c r="H301" i="17"/>
  <c r="I301" i="17"/>
  <c r="J301" i="17"/>
  <c r="L301" i="17"/>
  <c r="N301" i="17"/>
  <c r="O301" i="17"/>
  <c r="P301" i="17"/>
  <c r="K302" i="17"/>
  <c r="H302" i="17"/>
  <c r="I302" i="17"/>
  <c r="J302" i="17"/>
  <c r="L302" i="17"/>
  <c r="N302" i="17"/>
  <c r="O302" i="17"/>
  <c r="P302" i="17"/>
  <c r="K303" i="17"/>
  <c r="H303" i="17"/>
  <c r="I303" i="17"/>
  <c r="J303" i="17"/>
  <c r="L303" i="17"/>
  <c r="N303" i="17"/>
  <c r="O303" i="17"/>
  <c r="P303" i="17"/>
  <c r="K304" i="17"/>
  <c r="I304" i="17"/>
  <c r="L304" i="17"/>
  <c r="N304" i="17"/>
  <c r="O304" i="17"/>
  <c r="P304" i="17"/>
  <c r="K305" i="17"/>
  <c r="H305" i="17"/>
  <c r="I305" i="17"/>
  <c r="J305" i="17"/>
  <c r="L305" i="17"/>
  <c r="N305" i="17"/>
  <c r="O305" i="17"/>
  <c r="P305" i="17"/>
  <c r="K306" i="17"/>
  <c r="H306" i="17"/>
  <c r="I306" i="17"/>
  <c r="J306" i="17"/>
  <c r="L306" i="17"/>
  <c r="N306" i="17"/>
  <c r="O306" i="17"/>
  <c r="P306" i="17"/>
  <c r="K307" i="17"/>
  <c r="H307" i="17"/>
  <c r="I307" i="17"/>
  <c r="J307" i="17"/>
  <c r="L307" i="17"/>
  <c r="N307" i="17"/>
  <c r="O307" i="17"/>
  <c r="P307" i="17"/>
  <c r="K308" i="17"/>
  <c r="H308" i="17"/>
  <c r="I308" i="17"/>
  <c r="J308" i="17"/>
  <c r="L308" i="17"/>
  <c r="N308" i="17"/>
  <c r="O308" i="17"/>
  <c r="P308" i="17"/>
  <c r="K309" i="17"/>
  <c r="H309" i="17"/>
  <c r="I309" i="17"/>
  <c r="J309" i="17"/>
  <c r="L309" i="17"/>
  <c r="N309" i="17"/>
  <c r="O309" i="17"/>
  <c r="P309" i="17"/>
  <c r="K310" i="17"/>
  <c r="H310" i="17"/>
  <c r="I310" i="17"/>
  <c r="J310" i="17"/>
  <c r="L310" i="17"/>
  <c r="N310" i="17"/>
  <c r="O310" i="17"/>
  <c r="P310" i="17"/>
  <c r="K311" i="17"/>
  <c r="H311" i="17"/>
  <c r="I311" i="17"/>
  <c r="J311" i="17"/>
  <c r="L311" i="17"/>
  <c r="N311" i="17"/>
  <c r="O311" i="17"/>
  <c r="P311" i="17"/>
  <c r="K312" i="17"/>
  <c r="H312" i="17"/>
  <c r="L312" i="17"/>
  <c r="N312" i="17"/>
  <c r="O312" i="17"/>
  <c r="P312" i="17"/>
  <c r="K313" i="17"/>
  <c r="H313" i="17"/>
  <c r="I313" i="17"/>
  <c r="J313" i="17"/>
  <c r="L313" i="17"/>
  <c r="N313" i="17"/>
  <c r="O313" i="17"/>
  <c r="P313" i="17"/>
  <c r="K314" i="17"/>
  <c r="H314" i="17"/>
  <c r="I314" i="17"/>
  <c r="J314" i="17"/>
  <c r="L314" i="17"/>
  <c r="N314" i="17"/>
  <c r="O314" i="17"/>
  <c r="P314" i="17"/>
  <c r="H315" i="17"/>
  <c r="I315" i="17"/>
  <c r="J315" i="17"/>
  <c r="K315" i="17"/>
  <c r="L315" i="17"/>
  <c r="N315" i="17"/>
  <c r="O315" i="17"/>
  <c r="P315" i="17"/>
  <c r="K316" i="17"/>
  <c r="H316" i="17"/>
  <c r="I316" i="17"/>
  <c r="J316" i="17"/>
  <c r="L316" i="17"/>
  <c r="N316" i="17"/>
  <c r="O316" i="17"/>
  <c r="P316" i="17"/>
  <c r="K317" i="17"/>
  <c r="H317" i="17"/>
  <c r="I317" i="17"/>
  <c r="J317" i="17"/>
  <c r="L317" i="17"/>
  <c r="N317" i="17"/>
  <c r="O317" i="17"/>
  <c r="P317" i="17"/>
  <c r="K318" i="17"/>
  <c r="H318" i="17"/>
  <c r="I318" i="17"/>
  <c r="J318" i="17"/>
  <c r="L318" i="17"/>
  <c r="N318" i="17"/>
  <c r="O318" i="17"/>
  <c r="P318" i="17"/>
  <c r="K319" i="17"/>
  <c r="H319" i="17"/>
  <c r="I319" i="17"/>
  <c r="J319" i="17"/>
  <c r="L319" i="17"/>
  <c r="N319" i="17"/>
  <c r="O319" i="17"/>
  <c r="P319" i="17"/>
  <c r="K320" i="17"/>
  <c r="L320" i="17"/>
  <c r="N320" i="17"/>
  <c r="O320" i="17"/>
  <c r="P320" i="17"/>
  <c r="K321" i="17"/>
  <c r="H321" i="17"/>
  <c r="I321" i="17"/>
  <c r="J321" i="17"/>
  <c r="L321" i="17"/>
  <c r="N321" i="17"/>
  <c r="O321" i="17"/>
  <c r="P321" i="17"/>
  <c r="K322" i="17"/>
  <c r="H322" i="17"/>
  <c r="I322" i="17"/>
  <c r="J322" i="17"/>
  <c r="L322" i="17"/>
  <c r="N322" i="17"/>
  <c r="O322" i="17"/>
  <c r="P322" i="17"/>
  <c r="K323" i="17"/>
  <c r="H323" i="17"/>
  <c r="I323" i="17"/>
  <c r="J323" i="17"/>
  <c r="L323" i="17"/>
  <c r="N323" i="17"/>
  <c r="O323" i="17"/>
  <c r="P323" i="17"/>
  <c r="K324" i="17"/>
  <c r="H324" i="17"/>
  <c r="I324" i="17"/>
  <c r="J324" i="17"/>
  <c r="L324" i="17"/>
  <c r="N324" i="17"/>
  <c r="O324" i="17"/>
  <c r="P324" i="17"/>
  <c r="K325" i="17"/>
  <c r="H325" i="17"/>
  <c r="I325" i="17"/>
  <c r="J325" i="17"/>
  <c r="L325" i="17"/>
  <c r="N325" i="17"/>
  <c r="O325" i="17"/>
  <c r="P325" i="17"/>
  <c r="K326" i="17"/>
  <c r="H326" i="17"/>
  <c r="I326" i="17"/>
  <c r="J326" i="17"/>
  <c r="L326" i="17"/>
  <c r="N326" i="17"/>
  <c r="O326" i="17"/>
  <c r="P326" i="17"/>
  <c r="K327" i="17"/>
  <c r="H327" i="17"/>
  <c r="I327" i="17"/>
  <c r="J327" i="17"/>
  <c r="L327" i="17"/>
  <c r="N327" i="17"/>
  <c r="O327" i="17"/>
  <c r="P327" i="17"/>
  <c r="K328" i="17"/>
  <c r="L328" i="17"/>
  <c r="N328" i="17"/>
  <c r="O328" i="17"/>
  <c r="P328" i="17"/>
  <c r="K329" i="17"/>
  <c r="H329" i="17"/>
  <c r="I329" i="17"/>
  <c r="J329" i="17"/>
  <c r="L329" i="17"/>
  <c r="N329" i="17"/>
  <c r="O329" i="17"/>
  <c r="P329" i="17"/>
  <c r="K330" i="17"/>
  <c r="H330" i="17"/>
  <c r="I330" i="17"/>
  <c r="J330" i="17"/>
  <c r="L330" i="17"/>
  <c r="N330" i="17"/>
  <c r="O330" i="17"/>
  <c r="P330" i="17"/>
  <c r="K331" i="17"/>
  <c r="H331" i="17"/>
  <c r="I331" i="17"/>
  <c r="J331" i="17"/>
  <c r="L331" i="17"/>
  <c r="N331" i="17"/>
  <c r="O331" i="17"/>
  <c r="P331" i="17"/>
  <c r="K332" i="17"/>
  <c r="H332" i="17"/>
  <c r="I332" i="17"/>
  <c r="J332" i="17"/>
  <c r="L332" i="17"/>
  <c r="N332" i="17"/>
  <c r="O332" i="17"/>
  <c r="P332" i="17"/>
  <c r="H333" i="17"/>
  <c r="I333" i="17"/>
  <c r="J333" i="17"/>
  <c r="K333" i="17"/>
  <c r="L333" i="17"/>
  <c r="N333" i="17"/>
  <c r="O333" i="17"/>
  <c r="P333" i="17"/>
  <c r="K334" i="17"/>
  <c r="H334" i="17"/>
  <c r="I334" i="17"/>
  <c r="J334" i="17"/>
  <c r="L334" i="17"/>
  <c r="N334" i="17"/>
  <c r="O334" i="17"/>
  <c r="P334" i="17"/>
  <c r="K335" i="17"/>
  <c r="H335" i="17"/>
  <c r="I335" i="17"/>
  <c r="J335" i="17"/>
  <c r="L335" i="17"/>
  <c r="N335" i="17"/>
  <c r="O335" i="17"/>
  <c r="P335" i="17"/>
  <c r="K336" i="17"/>
  <c r="L336" i="17"/>
  <c r="N336" i="17"/>
  <c r="O336" i="17"/>
  <c r="P336" i="17"/>
  <c r="K337" i="17"/>
  <c r="H337" i="17"/>
  <c r="I337" i="17"/>
  <c r="J337" i="17"/>
  <c r="L337" i="17"/>
  <c r="N337" i="17"/>
  <c r="O337" i="17"/>
  <c r="P337" i="17"/>
  <c r="K338" i="17"/>
  <c r="H338" i="17"/>
  <c r="I338" i="17"/>
  <c r="J338" i="17"/>
  <c r="L338" i="17"/>
  <c r="N338" i="17"/>
  <c r="O338" i="17"/>
  <c r="P338" i="17"/>
  <c r="K339" i="17"/>
  <c r="H339" i="17"/>
  <c r="I339" i="17"/>
  <c r="J339" i="17"/>
  <c r="L339" i="17"/>
  <c r="N339" i="17"/>
  <c r="O339" i="17"/>
  <c r="P339" i="17"/>
  <c r="K340" i="17"/>
  <c r="H340" i="17"/>
  <c r="I340" i="17"/>
  <c r="J340" i="17"/>
  <c r="L340" i="17"/>
  <c r="N340" i="17"/>
  <c r="O340" i="17"/>
  <c r="P340" i="17"/>
  <c r="K341" i="17"/>
  <c r="H341" i="17"/>
  <c r="I341" i="17"/>
  <c r="J341" i="17"/>
  <c r="L341" i="17"/>
  <c r="N341" i="17"/>
  <c r="O341" i="17"/>
  <c r="P341" i="17"/>
  <c r="K342" i="17"/>
  <c r="H342" i="17"/>
  <c r="I342" i="17"/>
  <c r="J342" i="17"/>
  <c r="L342" i="17"/>
  <c r="N342" i="17"/>
  <c r="O342" i="17"/>
  <c r="P342" i="17"/>
  <c r="K343" i="17"/>
  <c r="H343" i="17"/>
  <c r="I343" i="17"/>
  <c r="J343" i="17"/>
  <c r="L343" i="17"/>
  <c r="N343" i="17"/>
  <c r="O343" i="17"/>
  <c r="P343" i="17"/>
  <c r="K344" i="17"/>
  <c r="H344" i="17"/>
  <c r="L344" i="17"/>
  <c r="N344" i="17"/>
  <c r="O344" i="17"/>
  <c r="P344" i="17"/>
  <c r="K345" i="17"/>
  <c r="H345" i="17"/>
  <c r="I345" i="17"/>
  <c r="J345" i="17"/>
  <c r="L345" i="17"/>
  <c r="N345" i="17"/>
  <c r="O345" i="17"/>
  <c r="P345" i="17"/>
  <c r="K346" i="17"/>
  <c r="H346" i="17"/>
  <c r="I346" i="17"/>
  <c r="J346" i="17"/>
  <c r="L346" i="17"/>
  <c r="N346" i="17"/>
  <c r="O346" i="17"/>
  <c r="P346" i="17"/>
  <c r="K347" i="17"/>
  <c r="H347" i="17"/>
  <c r="I347" i="17"/>
  <c r="J347" i="17"/>
  <c r="L347" i="17"/>
  <c r="N347" i="17"/>
  <c r="O347" i="17"/>
  <c r="P347" i="17"/>
  <c r="K348" i="17"/>
  <c r="H348" i="17"/>
  <c r="I348" i="17"/>
  <c r="J348" i="17"/>
  <c r="L348" i="17"/>
  <c r="N348" i="17"/>
  <c r="O348" i="17"/>
  <c r="P348" i="17"/>
  <c r="K349" i="17"/>
  <c r="H349" i="17"/>
  <c r="I349" i="17"/>
  <c r="J349" i="17"/>
  <c r="L349" i="17"/>
  <c r="N349" i="17"/>
  <c r="O349" i="17"/>
  <c r="P349" i="17"/>
  <c r="K350" i="17"/>
  <c r="H350" i="17"/>
  <c r="I350" i="17"/>
  <c r="J350" i="17"/>
  <c r="L350" i="17"/>
  <c r="N350" i="17"/>
  <c r="O350" i="17"/>
  <c r="P350" i="17"/>
  <c r="K351" i="17"/>
  <c r="H351" i="17"/>
  <c r="I351" i="17"/>
  <c r="J351" i="17"/>
  <c r="L351" i="17"/>
  <c r="N351" i="17"/>
  <c r="O351" i="17"/>
  <c r="P351" i="17"/>
  <c r="K352" i="17"/>
  <c r="H352" i="17"/>
  <c r="L352" i="17"/>
  <c r="N352" i="17"/>
  <c r="O352" i="17"/>
  <c r="P352" i="17"/>
  <c r="K353" i="17"/>
  <c r="H353" i="17"/>
  <c r="I353" i="17"/>
  <c r="J353" i="17"/>
  <c r="L353" i="17"/>
  <c r="N353" i="17"/>
  <c r="O353" i="17"/>
  <c r="P353" i="17"/>
  <c r="K354" i="17"/>
  <c r="H354" i="17"/>
  <c r="I354" i="17"/>
  <c r="J354" i="17"/>
  <c r="L354" i="17"/>
  <c r="N354" i="17"/>
  <c r="O354" i="17"/>
  <c r="P354" i="17"/>
  <c r="K355" i="17"/>
  <c r="H355" i="17"/>
  <c r="I355" i="17"/>
  <c r="J355" i="17"/>
  <c r="L355" i="17"/>
  <c r="N355" i="17"/>
  <c r="O355" i="17"/>
  <c r="P355" i="17"/>
  <c r="K356" i="17"/>
  <c r="H356" i="17"/>
  <c r="I356" i="17"/>
  <c r="J356" i="17"/>
  <c r="L356" i="17"/>
  <c r="N356" i="17"/>
  <c r="O356" i="17"/>
  <c r="P356" i="17"/>
  <c r="H357" i="17"/>
  <c r="I357" i="17"/>
  <c r="J357" i="17"/>
  <c r="K357" i="17"/>
  <c r="L357" i="17"/>
  <c r="N357" i="17"/>
  <c r="O357" i="17"/>
  <c r="P357" i="17"/>
  <c r="K358" i="17"/>
  <c r="H358" i="17"/>
  <c r="I358" i="17"/>
  <c r="J358" i="17"/>
  <c r="L358" i="17"/>
  <c r="N358" i="17"/>
  <c r="O358" i="17"/>
  <c r="P358" i="17"/>
  <c r="K359" i="17"/>
  <c r="H359" i="17"/>
  <c r="I359" i="17"/>
  <c r="J359" i="17"/>
  <c r="L359" i="17"/>
  <c r="N359" i="17"/>
  <c r="O359" i="17"/>
  <c r="P359" i="17"/>
  <c r="K360" i="17"/>
  <c r="L360" i="17"/>
  <c r="N360" i="17"/>
  <c r="O360" i="17"/>
  <c r="P360" i="17"/>
  <c r="K361" i="17"/>
  <c r="H361" i="17"/>
  <c r="I361" i="17"/>
  <c r="J361" i="17"/>
  <c r="L361" i="17"/>
  <c r="N361" i="17"/>
  <c r="O361" i="17"/>
  <c r="P361" i="17"/>
  <c r="K362" i="17"/>
  <c r="H362" i="17"/>
  <c r="I362" i="17"/>
  <c r="J362" i="17"/>
  <c r="L362" i="17"/>
  <c r="N362" i="17"/>
  <c r="O362" i="17"/>
  <c r="P362" i="17"/>
  <c r="K363" i="17"/>
  <c r="H363" i="17"/>
  <c r="I363" i="17"/>
  <c r="J363" i="17"/>
  <c r="L363" i="17"/>
  <c r="N363" i="17"/>
  <c r="O363" i="17"/>
  <c r="P363" i="17"/>
  <c r="K364" i="17"/>
  <c r="H364" i="17"/>
  <c r="I364" i="17"/>
  <c r="J364" i="17"/>
  <c r="L364" i="17"/>
  <c r="N364" i="17"/>
  <c r="O364" i="17"/>
  <c r="P364" i="17"/>
  <c r="H204" i="18"/>
  <c r="I204" i="18"/>
  <c r="J204" i="18"/>
  <c r="K204" i="18"/>
  <c r="L204" i="18"/>
  <c r="N204" i="18"/>
  <c r="O204" i="18"/>
  <c r="P204" i="18"/>
  <c r="K205" i="18"/>
  <c r="H205" i="18"/>
  <c r="I205" i="18"/>
  <c r="J205" i="18"/>
  <c r="L205" i="18"/>
  <c r="N205" i="18"/>
  <c r="O205" i="18"/>
  <c r="P205" i="18"/>
  <c r="K206" i="18"/>
  <c r="H206" i="18"/>
  <c r="I206" i="18"/>
  <c r="J206" i="18"/>
  <c r="L206" i="18"/>
  <c r="N206" i="18"/>
  <c r="O206" i="18"/>
  <c r="P206" i="18"/>
  <c r="K207" i="18"/>
  <c r="H207" i="18"/>
  <c r="I207" i="18"/>
  <c r="L207" i="18"/>
  <c r="N207" i="18"/>
  <c r="O207" i="18"/>
  <c r="P207" i="18"/>
  <c r="K208" i="18"/>
  <c r="H208" i="18"/>
  <c r="I208" i="18"/>
  <c r="L208" i="18"/>
  <c r="N208" i="18"/>
  <c r="O208" i="18"/>
  <c r="P208" i="18"/>
  <c r="K209" i="18"/>
  <c r="H209" i="18"/>
  <c r="L209" i="18"/>
  <c r="N209" i="18"/>
  <c r="O209" i="18"/>
  <c r="P209" i="18"/>
  <c r="K210" i="18"/>
  <c r="H210" i="18"/>
  <c r="I210" i="18"/>
  <c r="L210" i="18"/>
  <c r="N210" i="18"/>
  <c r="O210" i="18"/>
  <c r="P210" i="18"/>
  <c r="K211" i="18"/>
  <c r="H211" i="18"/>
  <c r="I211" i="18"/>
  <c r="J211" i="18"/>
  <c r="L211" i="18"/>
  <c r="N211" i="18"/>
  <c r="O211" i="18"/>
  <c r="P211" i="18"/>
  <c r="K212" i="18"/>
  <c r="H212" i="18"/>
  <c r="I212" i="18"/>
  <c r="J212" i="18"/>
  <c r="L212" i="18"/>
  <c r="N212" i="18"/>
  <c r="O212" i="18"/>
  <c r="P212" i="18"/>
  <c r="K213" i="18"/>
  <c r="H213" i="18"/>
  <c r="I213" i="18"/>
  <c r="L213" i="18"/>
  <c r="N213" i="18"/>
  <c r="O213" i="18"/>
  <c r="P213" i="18"/>
  <c r="K214" i="18"/>
  <c r="H214" i="18"/>
  <c r="I214" i="18"/>
  <c r="J214" i="18"/>
  <c r="L214" i="18"/>
  <c r="N214" i="18"/>
  <c r="O214" i="18"/>
  <c r="P214" i="18"/>
  <c r="K215" i="18"/>
  <c r="H215" i="18"/>
  <c r="I215" i="18"/>
  <c r="L215" i="18"/>
  <c r="N215" i="18"/>
  <c r="O215" i="18"/>
  <c r="P215" i="18"/>
  <c r="K216" i="18"/>
  <c r="H216" i="18"/>
  <c r="I216" i="18"/>
  <c r="J216" i="18"/>
  <c r="L216" i="18"/>
  <c r="N216" i="18"/>
  <c r="O216" i="18"/>
  <c r="P216" i="18"/>
  <c r="K217" i="18"/>
  <c r="L217" i="18"/>
  <c r="N217" i="18"/>
  <c r="O217" i="18"/>
  <c r="P217" i="18"/>
  <c r="K218" i="18"/>
  <c r="H218" i="18"/>
  <c r="I218" i="18"/>
  <c r="L218" i="18"/>
  <c r="N218" i="18"/>
  <c r="O218" i="18"/>
  <c r="P218" i="18"/>
  <c r="K219" i="18"/>
  <c r="H219" i="18"/>
  <c r="I219" i="18"/>
  <c r="L219" i="18"/>
  <c r="N219" i="18"/>
  <c r="O219" i="18"/>
  <c r="P219" i="18"/>
  <c r="K220" i="18"/>
  <c r="H220" i="18"/>
  <c r="I220" i="18"/>
  <c r="J220" i="18"/>
  <c r="L220" i="18"/>
  <c r="N220" i="18"/>
  <c r="O220" i="18"/>
  <c r="P220" i="18"/>
  <c r="K221" i="18"/>
  <c r="H221" i="18"/>
  <c r="I221" i="18"/>
  <c r="J221" i="18"/>
  <c r="L221" i="18"/>
  <c r="N221" i="18"/>
  <c r="O221" i="18"/>
  <c r="P221" i="18"/>
  <c r="K222" i="18"/>
  <c r="H222" i="18"/>
  <c r="I222" i="18"/>
  <c r="J222" i="18"/>
  <c r="L222" i="18"/>
  <c r="N222" i="18"/>
  <c r="O222" i="18"/>
  <c r="P222" i="18"/>
  <c r="H223" i="18"/>
  <c r="I223" i="18"/>
  <c r="K223" i="18"/>
  <c r="L223" i="18"/>
  <c r="N223" i="18"/>
  <c r="O223" i="18"/>
  <c r="P223" i="18"/>
  <c r="K224" i="18"/>
  <c r="H224" i="18"/>
  <c r="I224" i="18"/>
  <c r="L224" i="18"/>
  <c r="N224" i="18"/>
  <c r="O224" i="18"/>
  <c r="P224" i="18"/>
  <c r="K225" i="18"/>
  <c r="L225" i="18"/>
  <c r="N225" i="18"/>
  <c r="O225" i="18"/>
  <c r="P225" i="18"/>
  <c r="K226" i="18"/>
  <c r="H226" i="18"/>
  <c r="I226" i="18"/>
  <c r="L226" i="18"/>
  <c r="N226" i="18"/>
  <c r="O226" i="18"/>
  <c r="P226" i="18"/>
  <c r="K227" i="18"/>
  <c r="H227" i="18"/>
  <c r="I227" i="18"/>
  <c r="J227" i="18"/>
  <c r="L227" i="18"/>
  <c r="N227" i="18"/>
  <c r="O227" i="18"/>
  <c r="P227" i="18"/>
  <c r="K228" i="18"/>
  <c r="H228" i="18"/>
  <c r="I228" i="18"/>
  <c r="L228" i="18"/>
  <c r="N228" i="18"/>
  <c r="O228" i="18"/>
  <c r="P228" i="18"/>
  <c r="K229" i="18"/>
  <c r="H229" i="18"/>
  <c r="I229" i="18"/>
  <c r="L229" i="18"/>
  <c r="N229" i="18"/>
  <c r="O229" i="18"/>
  <c r="P229" i="18"/>
  <c r="K230" i="18"/>
  <c r="H230" i="18"/>
  <c r="I230" i="18"/>
  <c r="J230" i="18"/>
  <c r="L230" i="18"/>
  <c r="N230" i="18"/>
  <c r="O230" i="18"/>
  <c r="P230" i="18"/>
  <c r="K231" i="18"/>
  <c r="H231" i="18"/>
  <c r="I231" i="18"/>
  <c r="L231" i="18"/>
  <c r="N231" i="18"/>
  <c r="O231" i="18"/>
  <c r="P231" i="18"/>
  <c r="K232" i="18"/>
  <c r="H232" i="18"/>
  <c r="I232" i="18"/>
  <c r="J232" i="18"/>
  <c r="L232" i="18"/>
  <c r="N232" i="18"/>
  <c r="O232" i="18"/>
  <c r="P232" i="18"/>
  <c r="K233" i="18"/>
  <c r="L233" i="18"/>
  <c r="N233" i="18"/>
  <c r="O233" i="18"/>
  <c r="P233" i="18"/>
  <c r="K234" i="18"/>
  <c r="H234" i="18"/>
  <c r="I234" i="18"/>
  <c r="J234" i="18"/>
  <c r="L234" i="18"/>
  <c r="N234" i="18"/>
  <c r="O234" i="18"/>
  <c r="P234" i="18"/>
  <c r="K235" i="18"/>
  <c r="H235" i="18"/>
  <c r="I235" i="18"/>
  <c r="L235" i="18"/>
  <c r="N235" i="18"/>
  <c r="O235" i="18"/>
  <c r="P235" i="18"/>
  <c r="K236" i="18"/>
  <c r="H236" i="18"/>
  <c r="I236" i="18"/>
  <c r="J236" i="18"/>
  <c r="L236" i="18"/>
  <c r="N236" i="18"/>
  <c r="O236" i="18"/>
  <c r="P236" i="18"/>
  <c r="K237" i="18"/>
  <c r="H237" i="18"/>
  <c r="I237" i="18"/>
  <c r="J237" i="18"/>
  <c r="L237" i="18"/>
  <c r="N237" i="18"/>
  <c r="O237" i="18"/>
  <c r="P237" i="18"/>
  <c r="K238" i="18"/>
  <c r="H238" i="18"/>
  <c r="I238" i="18"/>
  <c r="J238" i="18"/>
  <c r="L238" i="18"/>
  <c r="N238" i="18"/>
  <c r="O238" i="18"/>
  <c r="P238" i="18"/>
  <c r="K239" i="18"/>
  <c r="H239" i="18"/>
  <c r="I239" i="18"/>
  <c r="J239" i="18"/>
  <c r="L239" i="18"/>
  <c r="N239" i="18"/>
  <c r="O239" i="18"/>
  <c r="P239" i="18"/>
  <c r="K240" i="18"/>
  <c r="H240" i="18"/>
  <c r="I240" i="18"/>
  <c r="J240" i="18"/>
  <c r="L240" i="18"/>
  <c r="N240" i="18"/>
  <c r="O240" i="18"/>
  <c r="P240" i="18"/>
  <c r="K241" i="18"/>
  <c r="I241" i="18"/>
  <c r="L241" i="18"/>
  <c r="N241" i="18"/>
  <c r="O241" i="18"/>
  <c r="P241" i="18"/>
  <c r="K242" i="18"/>
  <c r="H242" i="18"/>
  <c r="I242" i="18"/>
  <c r="J242" i="18"/>
  <c r="L242" i="18"/>
  <c r="N242" i="18"/>
  <c r="O242" i="18"/>
  <c r="P242" i="18"/>
  <c r="K243" i="18"/>
  <c r="H243" i="18"/>
  <c r="I243" i="18"/>
  <c r="J243" i="18"/>
  <c r="L243" i="18"/>
  <c r="N243" i="18"/>
  <c r="O243" i="18"/>
  <c r="P243" i="18"/>
  <c r="K244" i="18"/>
  <c r="H244" i="18"/>
  <c r="I244" i="18"/>
  <c r="J244" i="18"/>
  <c r="L244" i="18"/>
  <c r="N244" i="18"/>
  <c r="O244" i="18"/>
  <c r="P244" i="18"/>
  <c r="K245" i="18"/>
  <c r="H245" i="18"/>
  <c r="I245" i="18"/>
  <c r="J245" i="18"/>
  <c r="L245" i="18"/>
  <c r="N245" i="18"/>
  <c r="O245" i="18"/>
  <c r="P245" i="18"/>
  <c r="K246" i="18"/>
  <c r="H246" i="18"/>
  <c r="I246" i="18"/>
  <c r="L246" i="18"/>
  <c r="N246" i="18"/>
  <c r="O246" i="18"/>
  <c r="P246" i="18"/>
  <c r="K247" i="18"/>
  <c r="H247" i="18"/>
  <c r="I247" i="18"/>
  <c r="J247" i="18"/>
  <c r="L247" i="18"/>
  <c r="N247" i="18"/>
  <c r="O247" i="18"/>
  <c r="P247" i="18"/>
  <c r="K248" i="18"/>
  <c r="H248" i="18"/>
  <c r="I248" i="18"/>
  <c r="L248" i="18"/>
  <c r="N248" i="18"/>
  <c r="O248" i="18"/>
  <c r="P248" i="18"/>
  <c r="K249" i="18"/>
  <c r="L249" i="18"/>
  <c r="N249" i="18"/>
  <c r="O249" i="18"/>
  <c r="P249" i="18"/>
  <c r="H250" i="18"/>
  <c r="I250" i="18"/>
  <c r="J250" i="18"/>
  <c r="K250" i="18"/>
  <c r="L250" i="18"/>
  <c r="N250" i="18"/>
  <c r="O250" i="18"/>
  <c r="P250" i="18"/>
  <c r="K251" i="18"/>
  <c r="H251" i="18"/>
  <c r="I251" i="18"/>
  <c r="J251" i="18"/>
  <c r="L251" i="18"/>
  <c r="N251" i="18"/>
  <c r="O251" i="18"/>
  <c r="P251" i="18"/>
  <c r="K252" i="18"/>
  <c r="H252" i="18"/>
  <c r="I252" i="18"/>
  <c r="J252" i="18"/>
  <c r="L252" i="18"/>
  <c r="N252" i="18"/>
  <c r="O252" i="18"/>
  <c r="P252" i="18"/>
  <c r="K253" i="18"/>
  <c r="H253" i="18"/>
  <c r="I253" i="18"/>
  <c r="J253" i="18"/>
  <c r="L253" i="18"/>
  <c r="N253" i="18"/>
  <c r="O253" i="18"/>
  <c r="P253" i="18"/>
  <c r="K254" i="18"/>
  <c r="H254" i="18"/>
  <c r="I254" i="18"/>
  <c r="L254" i="18"/>
  <c r="N254" i="18"/>
  <c r="O254" i="18"/>
  <c r="P254" i="18"/>
  <c r="K255" i="18"/>
  <c r="H255" i="18"/>
  <c r="I255" i="18"/>
  <c r="L255" i="18"/>
  <c r="N255" i="18"/>
  <c r="O255" i="18"/>
  <c r="P255" i="18"/>
  <c r="K256" i="18"/>
  <c r="H256" i="18"/>
  <c r="I256" i="18"/>
  <c r="L256" i="18"/>
  <c r="N256" i="18"/>
  <c r="O256" i="18"/>
  <c r="P256" i="18"/>
  <c r="K257" i="18"/>
  <c r="L257" i="18"/>
  <c r="N257" i="18"/>
  <c r="O257" i="18"/>
  <c r="P257" i="18"/>
  <c r="K258" i="18"/>
  <c r="H258" i="18"/>
  <c r="I258" i="18"/>
  <c r="J258" i="18"/>
  <c r="L258" i="18"/>
  <c r="N258" i="18"/>
  <c r="O258" i="18"/>
  <c r="P258" i="18"/>
  <c r="K259" i="18"/>
  <c r="H259" i="18"/>
  <c r="I259" i="18"/>
  <c r="L259" i="18"/>
  <c r="N259" i="18"/>
  <c r="O259" i="18"/>
  <c r="P259" i="18"/>
  <c r="K260" i="18"/>
  <c r="H260" i="18"/>
  <c r="I260" i="18"/>
  <c r="J260" i="18"/>
  <c r="L260" i="18"/>
  <c r="N260" i="18"/>
  <c r="O260" i="18"/>
  <c r="P260" i="18"/>
  <c r="K261" i="18"/>
  <c r="H261" i="18"/>
  <c r="I261" i="18"/>
  <c r="J261" i="18"/>
  <c r="L261" i="18"/>
  <c r="N261" i="18"/>
  <c r="O261" i="18"/>
  <c r="P261" i="18"/>
  <c r="K262" i="18"/>
  <c r="H262" i="18"/>
  <c r="I262" i="18"/>
  <c r="J262" i="18"/>
  <c r="L262" i="18"/>
  <c r="N262" i="18"/>
  <c r="O262" i="18"/>
  <c r="P262" i="18"/>
  <c r="K263" i="18"/>
  <c r="H263" i="18"/>
  <c r="I263" i="18"/>
  <c r="L263" i="18"/>
  <c r="N263" i="18"/>
  <c r="O263" i="18"/>
  <c r="P263" i="18"/>
  <c r="K264" i="18"/>
  <c r="H264" i="18"/>
  <c r="I264" i="18"/>
  <c r="J264" i="18"/>
  <c r="L264" i="18"/>
  <c r="N264" i="18"/>
  <c r="O264" i="18"/>
  <c r="P264" i="18"/>
  <c r="K265" i="18"/>
  <c r="H265" i="18"/>
  <c r="L265" i="18"/>
  <c r="N265" i="18"/>
  <c r="O265" i="18"/>
  <c r="P265" i="18"/>
  <c r="K266" i="18"/>
  <c r="H266" i="18"/>
  <c r="I266" i="18"/>
  <c r="J266" i="18"/>
  <c r="L266" i="18"/>
  <c r="N266" i="18"/>
  <c r="O266" i="18"/>
  <c r="P266" i="18"/>
  <c r="K267" i="18"/>
  <c r="H267" i="18"/>
  <c r="I267" i="18"/>
  <c r="J267" i="18"/>
  <c r="L267" i="18"/>
  <c r="N267" i="18"/>
  <c r="O267" i="18"/>
  <c r="P267" i="18"/>
  <c r="K268" i="18"/>
  <c r="H268" i="18"/>
  <c r="I268" i="18"/>
  <c r="J268" i="18"/>
  <c r="L268" i="18"/>
  <c r="N268" i="18"/>
  <c r="O268" i="18"/>
  <c r="P268" i="18"/>
  <c r="K269" i="18"/>
  <c r="H269" i="18"/>
  <c r="I269" i="18"/>
  <c r="L269" i="18"/>
  <c r="N269" i="18"/>
  <c r="O269" i="18"/>
  <c r="P269" i="18"/>
  <c r="K270" i="18"/>
  <c r="H270" i="18"/>
  <c r="I270" i="18"/>
  <c r="J270" i="18"/>
  <c r="L270" i="18"/>
  <c r="N270" i="18"/>
  <c r="O270" i="18"/>
  <c r="P270" i="18"/>
  <c r="K271" i="18"/>
  <c r="H271" i="18"/>
  <c r="I271" i="18"/>
  <c r="J271" i="18"/>
  <c r="L271" i="18"/>
  <c r="N271" i="18"/>
  <c r="O271" i="18"/>
  <c r="P271" i="18"/>
  <c r="K272" i="18"/>
  <c r="H272" i="18"/>
  <c r="I272" i="18"/>
  <c r="J272" i="18"/>
  <c r="L272" i="18"/>
  <c r="N272" i="18"/>
  <c r="O272" i="18"/>
  <c r="P272" i="18"/>
  <c r="K273" i="18"/>
  <c r="H273" i="18"/>
  <c r="L273" i="18"/>
  <c r="N273" i="18"/>
  <c r="O273" i="18"/>
  <c r="P273" i="18"/>
  <c r="K274" i="18"/>
  <c r="H274" i="18"/>
  <c r="I274" i="18"/>
  <c r="J274" i="18"/>
  <c r="L274" i="18"/>
  <c r="N274" i="18"/>
  <c r="O274" i="18"/>
  <c r="P274" i="18"/>
  <c r="K275" i="18"/>
  <c r="H275" i="18"/>
  <c r="I275" i="18"/>
  <c r="L275" i="18"/>
  <c r="N275" i="18"/>
  <c r="O275" i="18"/>
  <c r="P275" i="18"/>
  <c r="K276" i="18"/>
  <c r="H276" i="18"/>
  <c r="I276" i="18"/>
  <c r="J276" i="18"/>
  <c r="L276" i="18"/>
  <c r="N276" i="18"/>
  <c r="O276" i="18"/>
  <c r="P276" i="18"/>
  <c r="K277" i="18"/>
  <c r="H277" i="18"/>
  <c r="I277" i="18"/>
  <c r="J277" i="18"/>
  <c r="L277" i="18"/>
  <c r="N277" i="18"/>
  <c r="O277" i="18"/>
  <c r="P277" i="18"/>
  <c r="K278" i="18"/>
  <c r="H278" i="18"/>
  <c r="I278" i="18"/>
  <c r="J278" i="18"/>
  <c r="L278" i="18"/>
  <c r="N278" i="18"/>
  <c r="O278" i="18"/>
  <c r="P278" i="18"/>
  <c r="K279" i="18"/>
  <c r="H279" i="18"/>
  <c r="I279" i="18"/>
  <c r="L279" i="18"/>
  <c r="N279" i="18"/>
  <c r="O279" i="18"/>
  <c r="P279" i="18"/>
  <c r="K280" i="18"/>
  <c r="H280" i="18"/>
  <c r="I280" i="18"/>
  <c r="J280" i="18"/>
  <c r="L280" i="18"/>
  <c r="N280" i="18"/>
  <c r="O280" i="18"/>
  <c r="P280" i="18"/>
  <c r="I281" i="18"/>
  <c r="K281" i="18"/>
  <c r="L281" i="18"/>
  <c r="N281" i="18"/>
  <c r="O281" i="18"/>
  <c r="P281" i="18"/>
  <c r="K282" i="18"/>
  <c r="H282" i="18"/>
  <c r="I282" i="18"/>
  <c r="L282" i="18"/>
  <c r="N282" i="18"/>
  <c r="O282" i="18"/>
  <c r="P282" i="18"/>
  <c r="K283" i="18"/>
  <c r="H283" i="18"/>
  <c r="I283" i="18"/>
  <c r="J283" i="18"/>
  <c r="L283" i="18"/>
  <c r="N283" i="18"/>
  <c r="O283" i="18"/>
  <c r="P283" i="18"/>
  <c r="K284" i="18"/>
  <c r="H284" i="18"/>
  <c r="I284" i="18"/>
  <c r="L284" i="18"/>
  <c r="N284" i="18"/>
  <c r="O284" i="18"/>
  <c r="P284" i="18"/>
  <c r="K285" i="18"/>
  <c r="H285" i="18"/>
  <c r="I285" i="18"/>
  <c r="J285" i="18"/>
  <c r="L285" i="18"/>
  <c r="N285" i="18"/>
  <c r="O285" i="18"/>
  <c r="P285" i="18"/>
  <c r="H286" i="18"/>
  <c r="I286" i="18"/>
  <c r="K286" i="18"/>
  <c r="L286" i="18"/>
  <c r="N286" i="18"/>
  <c r="O286" i="18"/>
  <c r="P286" i="18"/>
  <c r="K287" i="18"/>
  <c r="H287" i="18"/>
  <c r="I287" i="18"/>
  <c r="J287" i="18"/>
  <c r="L287" i="18"/>
  <c r="N287" i="18"/>
  <c r="O287" i="18"/>
  <c r="P287" i="18"/>
  <c r="K288" i="18"/>
  <c r="H288" i="18"/>
  <c r="I288" i="18"/>
  <c r="J288" i="18"/>
  <c r="L288" i="18"/>
  <c r="N288" i="18"/>
  <c r="O288" i="18"/>
  <c r="P288" i="18"/>
  <c r="K289" i="18"/>
  <c r="L289" i="18"/>
  <c r="N289" i="18"/>
  <c r="O289" i="18"/>
  <c r="P289" i="18"/>
  <c r="K290" i="18"/>
  <c r="H290" i="18"/>
  <c r="I290" i="18"/>
  <c r="L290" i="18"/>
  <c r="N290" i="18"/>
  <c r="O290" i="18"/>
  <c r="P290" i="18"/>
  <c r="K291" i="18"/>
  <c r="H291" i="18"/>
  <c r="I291" i="18"/>
  <c r="J291" i="18"/>
  <c r="L291" i="18"/>
  <c r="N291" i="18"/>
  <c r="O291" i="18"/>
  <c r="P291" i="18"/>
  <c r="K292" i="18"/>
  <c r="H292" i="18"/>
  <c r="I292" i="18"/>
  <c r="L292" i="18"/>
  <c r="N292" i="18"/>
  <c r="O292" i="18"/>
  <c r="P292" i="18"/>
  <c r="K293" i="18"/>
  <c r="H293" i="18"/>
  <c r="I293" i="18"/>
  <c r="J293" i="18"/>
  <c r="L293" i="18"/>
  <c r="N293" i="18"/>
  <c r="O293" i="18"/>
  <c r="P293" i="18"/>
  <c r="K294" i="18"/>
  <c r="H294" i="18"/>
  <c r="I294" i="18"/>
  <c r="L294" i="18"/>
  <c r="N294" i="18"/>
  <c r="O294" i="18"/>
  <c r="P294" i="18"/>
  <c r="K295" i="18"/>
  <c r="H295" i="18"/>
  <c r="I295" i="18"/>
  <c r="J295" i="18"/>
  <c r="L295" i="18"/>
  <c r="N295" i="18"/>
  <c r="O295" i="18"/>
  <c r="P295" i="18"/>
  <c r="K296" i="18"/>
  <c r="H296" i="18"/>
  <c r="I296" i="18"/>
  <c r="L296" i="18"/>
  <c r="N296" i="18"/>
  <c r="O296" i="18"/>
  <c r="P296" i="18"/>
  <c r="K297" i="18"/>
  <c r="L297" i="18"/>
  <c r="N297" i="18"/>
  <c r="O297" i="18"/>
  <c r="P297" i="18"/>
  <c r="K298" i="18"/>
  <c r="H298" i="18"/>
  <c r="I298" i="18"/>
  <c r="L298" i="18"/>
  <c r="N298" i="18"/>
  <c r="O298" i="18"/>
  <c r="P298" i="18"/>
  <c r="K299" i="18"/>
  <c r="H299" i="18"/>
  <c r="I299" i="18"/>
  <c r="J299" i="18"/>
  <c r="L299" i="18"/>
  <c r="N299" i="18"/>
  <c r="O299" i="18"/>
  <c r="P299" i="18"/>
  <c r="K300" i="18"/>
  <c r="H300" i="18"/>
  <c r="I300" i="18"/>
  <c r="J300" i="18"/>
  <c r="L300" i="18"/>
  <c r="N300" i="18"/>
  <c r="O300" i="18"/>
  <c r="P300" i="18"/>
  <c r="K301" i="18"/>
  <c r="H301" i="18"/>
  <c r="I301" i="18"/>
  <c r="J301" i="18"/>
  <c r="L301" i="18"/>
  <c r="N301" i="18"/>
  <c r="O301" i="18"/>
  <c r="P301" i="18"/>
  <c r="H302" i="18"/>
  <c r="I302" i="18"/>
  <c r="K302" i="18"/>
  <c r="L302" i="18"/>
  <c r="N302" i="18"/>
  <c r="O302" i="18"/>
  <c r="P302" i="18"/>
  <c r="K303" i="18"/>
  <c r="H303" i="18"/>
  <c r="I303" i="18"/>
  <c r="J303" i="18"/>
  <c r="L303" i="18"/>
  <c r="N303" i="18"/>
  <c r="O303" i="18"/>
  <c r="P303" i="18"/>
  <c r="K304" i="18"/>
  <c r="H304" i="18"/>
  <c r="I304" i="18"/>
  <c r="J304" i="18"/>
  <c r="L304" i="18"/>
  <c r="N304" i="18"/>
  <c r="O304" i="18"/>
  <c r="P304" i="18"/>
  <c r="K305" i="18"/>
  <c r="I305" i="18"/>
  <c r="L305" i="18"/>
  <c r="N305" i="18"/>
  <c r="O305" i="18"/>
  <c r="P305" i="18"/>
  <c r="K306" i="18"/>
  <c r="Q306" i="18" s="1"/>
  <c r="H306" i="18"/>
  <c r="I306" i="18"/>
  <c r="L306" i="18"/>
  <c r="N306" i="18"/>
  <c r="O306" i="18"/>
  <c r="P306" i="18"/>
  <c r="K307" i="18"/>
  <c r="H307" i="18"/>
  <c r="I307" i="18"/>
  <c r="J307" i="18"/>
  <c r="L307" i="18"/>
  <c r="N307" i="18"/>
  <c r="O307" i="18"/>
  <c r="P307" i="18"/>
  <c r="K308" i="18"/>
  <c r="H308" i="18"/>
  <c r="I308" i="18"/>
  <c r="J308" i="18"/>
  <c r="L308" i="18"/>
  <c r="N308" i="18"/>
  <c r="O308" i="18"/>
  <c r="P308" i="18"/>
  <c r="K309" i="18"/>
  <c r="H309" i="18"/>
  <c r="I309" i="18"/>
  <c r="J309" i="18"/>
  <c r="L309" i="18"/>
  <c r="N309" i="18"/>
  <c r="O309" i="18"/>
  <c r="P309" i="18"/>
  <c r="K310" i="18"/>
  <c r="H310" i="18"/>
  <c r="I310" i="18"/>
  <c r="J310" i="18"/>
  <c r="L310" i="18"/>
  <c r="N310" i="18"/>
  <c r="O310" i="18"/>
  <c r="P310" i="18"/>
  <c r="K311" i="18"/>
  <c r="H311" i="18"/>
  <c r="I311" i="18"/>
  <c r="J311" i="18"/>
  <c r="L311" i="18"/>
  <c r="N311" i="18"/>
  <c r="O311" i="18"/>
  <c r="P311" i="18"/>
  <c r="K312" i="18"/>
  <c r="H312" i="18"/>
  <c r="I312" i="18"/>
  <c r="J312" i="18"/>
  <c r="L312" i="18"/>
  <c r="N312" i="18"/>
  <c r="O312" i="18"/>
  <c r="P312" i="18"/>
  <c r="K313" i="18"/>
  <c r="I313" i="18"/>
  <c r="L313" i="18"/>
  <c r="N313" i="18"/>
  <c r="O313" i="18"/>
  <c r="P313" i="18"/>
  <c r="K314" i="18"/>
  <c r="H314" i="18"/>
  <c r="I314" i="18"/>
  <c r="L314" i="18"/>
  <c r="N314" i="18"/>
  <c r="O314" i="18"/>
  <c r="P314" i="18"/>
  <c r="K315" i="18"/>
  <c r="H315" i="18"/>
  <c r="I315" i="18"/>
  <c r="J315" i="18"/>
  <c r="L315" i="18"/>
  <c r="N315" i="18"/>
  <c r="O315" i="18"/>
  <c r="P315" i="18"/>
  <c r="K316" i="18"/>
  <c r="H316" i="18"/>
  <c r="I316" i="18"/>
  <c r="J316" i="18"/>
  <c r="L316" i="18"/>
  <c r="N316" i="18"/>
  <c r="O316" i="18"/>
  <c r="P316" i="18"/>
  <c r="K317" i="18"/>
  <c r="H317" i="18"/>
  <c r="I317" i="18"/>
  <c r="J317" i="18"/>
  <c r="L317" i="18"/>
  <c r="N317" i="18"/>
  <c r="O317" i="18"/>
  <c r="P317" i="18"/>
  <c r="K318" i="18"/>
  <c r="H318" i="18"/>
  <c r="I318" i="18"/>
  <c r="L318" i="18"/>
  <c r="N318" i="18"/>
  <c r="O318" i="18"/>
  <c r="P318" i="18"/>
  <c r="K319" i="18"/>
  <c r="H319" i="18"/>
  <c r="I319" i="18"/>
  <c r="J319" i="18"/>
  <c r="L319" i="18"/>
  <c r="N319" i="18"/>
  <c r="O319" i="18"/>
  <c r="P319" i="18"/>
  <c r="H320" i="18"/>
  <c r="I320" i="18"/>
  <c r="J320" i="18"/>
  <c r="K320" i="18"/>
  <c r="L320" i="18"/>
  <c r="N320" i="18"/>
  <c r="O320" i="18"/>
  <c r="P320" i="18"/>
  <c r="K321" i="18"/>
  <c r="L321" i="18"/>
  <c r="N321" i="18"/>
  <c r="O321" i="18"/>
  <c r="P321" i="18"/>
  <c r="K322" i="18"/>
  <c r="H322" i="18"/>
  <c r="I322" i="18"/>
  <c r="J322" i="18"/>
  <c r="L322" i="18"/>
  <c r="N322" i="18"/>
  <c r="O322" i="18"/>
  <c r="P322" i="18"/>
  <c r="K323" i="18"/>
  <c r="H323" i="18"/>
  <c r="I323" i="18"/>
  <c r="J323" i="18"/>
  <c r="L323" i="18"/>
  <c r="N323" i="18"/>
  <c r="O323" i="18"/>
  <c r="P323" i="18"/>
  <c r="K324" i="18"/>
  <c r="H324" i="18"/>
  <c r="I324" i="18"/>
  <c r="J324" i="18"/>
  <c r="L324" i="18"/>
  <c r="N324" i="18"/>
  <c r="O324" i="18"/>
  <c r="P324" i="18"/>
  <c r="K325" i="18"/>
  <c r="H325" i="18"/>
  <c r="I325" i="18"/>
  <c r="J325" i="18"/>
  <c r="L325" i="18"/>
  <c r="N325" i="18"/>
  <c r="O325" i="18"/>
  <c r="P325" i="18"/>
  <c r="K326" i="18"/>
  <c r="H326" i="18"/>
  <c r="I326" i="18"/>
  <c r="L326" i="18"/>
  <c r="N326" i="18"/>
  <c r="O326" i="18"/>
  <c r="P326" i="18"/>
  <c r="K327" i="18"/>
  <c r="H327" i="18"/>
  <c r="I327" i="18"/>
  <c r="J327" i="18"/>
  <c r="L327" i="18"/>
  <c r="N327" i="18"/>
  <c r="O327" i="18"/>
  <c r="P327" i="18"/>
  <c r="K328" i="18"/>
  <c r="H328" i="18"/>
  <c r="I328" i="18"/>
  <c r="J328" i="18"/>
  <c r="L328" i="18"/>
  <c r="N328" i="18"/>
  <c r="O328" i="18"/>
  <c r="P328" i="18"/>
  <c r="K329" i="18"/>
  <c r="I329" i="18"/>
  <c r="L329" i="18"/>
  <c r="N329" i="18"/>
  <c r="O329" i="18"/>
  <c r="P329" i="18"/>
  <c r="K330" i="18"/>
  <c r="H330" i="18"/>
  <c r="I330" i="18"/>
  <c r="L330" i="18"/>
  <c r="N330" i="18"/>
  <c r="O330" i="18"/>
  <c r="P330" i="18"/>
  <c r="H331" i="18"/>
  <c r="I331" i="18"/>
  <c r="J331" i="18"/>
  <c r="K331" i="18"/>
  <c r="L331" i="18"/>
  <c r="N331" i="18"/>
  <c r="O331" i="18"/>
  <c r="P331" i="18"/>
  <c r="K332" i="18"/>
  <c r="H332" i="18"/>
  <c r="I332" i="18"/>
  <c r="J332" i="18"/>
  <c r="L332" i="18"/>
  <c r="N332" i="18"/>
  <c r="O332" i="18"/>
  <c r="P332" i="18"/>
  <c r="K333" i="18"/>
  <c r="H333" i="18"/>
  <c r="I333" i="18"/>
  <c r="J333" i="18"/>
  <c r="L333" i="18"/>
  <c r="N333" i="18"/>
  <c r="O333" i="18"/>
  <c r="P333" i="18"/>
  <c r="K334" i="18"/>
  <c r="H334" i="18"/>
  <c r="I334" i="18"/>
  <c r="L334" i="18"/>
  <c r="N334" i="18"/>
  <c r="O334" i="18"/>
  <c r="P334" i="18"/>
  <c r="K335" i="18"/>
  <c r="H335" i="18"/>
  <c r="I335" i="18"/>
  <c r="J335" i="18"/>
  <c r="L335" i="18"/>
  <c r="N335" i="18"/>
  <c r="O335" i="18"/>
  <c r="P335" i="18"/>
  <c r="K336" i="18"/>
  <c r="H336" i="18"/>
  <c r="I336" i="18"/>
  <c r="J336" i="18"/>
  <c r="L336" i="18"/>
  <c r="N336" i="18"/>
  <c r="O336" i="18"/>
  <c r="P336" i="18"/>
  <c r="K337" i="18"/>
  <c r="H337" i="18"/>
  <c r="L337" i="18"/>
  <c r="N337" i="18"/>
  <c r="O337" i="18"/>
  <c r="P337" i="18"/>
  <c r="K338" i="18"/>
  <c r="H338" i="18"/>
  <c r="I338" i="18"/>
  <c r="J338" i="18"/>
  <c r="L338" i="18"/>
  <c r="N338" i="18"/>
  <c r="O338" i="18"/>
  <c r="P338" i="18"/>
  <c r="K339" i="18"/>
  <c r="H339" i="18"/>
  <c r="I339" i="18"/>
  <c r="J339" i="18"/>
  <c r="L339" i="18"/>
  <c r="N339" i="18"/>
  <c r="O339" i="18"/>
  <c r="P339" i="18"/>
  <c r="K340" i="18"/>
  <c r="H340" i="18"/>
  <c r="I340" i="18"/>
  <c r="J340" i="18"/>
  <c r="L340" i="18"/>
  <c r="N340" i="18"/>
  <c r="O340" i="18"/>
  <c r="P340" i="18"/>
  <c r="K341" i="18"/>
  <c r="H341" i="18"/>
  <c r="I341" i="18"/>
  <c r="J341" i="18"/>
  <c r="L341" i="18"/>
  <c r="N341" i="18"/>
  <c r="O341" i="18"/>
  <c r="P341" i="18"/>
  <c r="K342" i="18"/>
  <c r="H342" i="18"/>
  <c r="I342" i="18"/>
  <c r="J342" i="18"/>
  <c r="L342" i="18"/>
  <c r="N342" i="18"/>
  <c r="O342" i="18"/>
  <c r="P342" i="18"/>
  <c r="K343" i="18"/>
  <c r="H343" i="18"/>
  <c r="I343" i="18"/>
  <c r="J343" i="18"/>
  <c r="L343" i="18"/>
  <c r="N343" i="18"/>
  <c r="O343" i="18"/>
  <c r="P343" i="18"/>
  <c r="K344" i="18"/>
  <c r="H344" i="18"/>
  <c r="I344" i="18"/>
  <c r="J344" i="18"/>
  <c r="L344" i="18"/>
  <c r="N344" i="18"/>
  <c r="O344" i="18"/>
  <c r="P344" i="18"/>
  <c r="K345" i="18"/>
  <c r="I345" i="18"/>
  <c r="L345" i="18"/>
  <c r="N345" i="18"/>
  <c r="O345" i="18"/>
  <c r="P345" i="18"/>
  <c r="K346" i="18"/>
  <c r="H346" i="18"/>
  <c r="I346" i="18"/>
  <c r="J346" i="18"/>
  <c r="L346" i="18"/>
  <c r="N346" i="18"/>
  <c r="O346" i="18"/>
  <c r="P346" i="18"/>
  <c r="K347" i="18"/>
  <c r="H347" i="18"/>
  <c r="I347" i="18"/>
  <c r="J347" i="18"/>
  <c r="L347" i="18"/>
  <c r="N347" i="18"/>
  <c r="O347" i="18"/>
  <c r="P347" i="18"/>
  <c r="K348" i="18"/>
  <c r="H348" i="18"/>
  <c r="I348" i="18"/>
  <c r="J348" i="18"/>
  <c r="L348" i="18"/>
  <c r="N348" i="18"/>
  <c r="O348" i="18"/>
  <c r="P348" i="18"/>
  <c r="K349" i="18"/>
  <c r="H349" i="18"/>
  <c r="I349" i="18"/>
  <c r="J349" i="18"/>
  <c r="L349" i="18"/>
  <c r="N349" i="18"/>
  <c r="O349" i="18"/>
  <c r="P349" i="18"/>
  <c r="H350" i="18"/>
  <c r="I350" i="18"/>
  <c r="J350" i="18"/>
  <c r="K350" i="18"/>
  <c r="L350" i="18"/>
  <c r="N350" i="18"/>
  <c r="O350" i="18"/>
  <c r="P350" i="18"/>
  <c r="K351" i="18"/>
  <c r="H351" i="18"/>
  <c r="I351" i="18"/>
  <c r="J351" i="18"/>
  <c r="L351" i="18"/>
  <c r="N351" i="18"/>
  <c r="O351" i="18"/>
  <c r="P351" i="18"/>
  <c r="K352" i="18"/>
  <c r="H352" i="18"/>
  <c r="I352" i="18"/>
  <c r="J352" i="18"/>
  <c r="L352" i="18"/>
  <c r="N352" i="18"/>
  <c r="O352" i="18"/>
  <c r="P352" i="18"/>
  <c r="K353" i="18"/>
  <c r="L353" i="18"/>
  <c r="N353" i="18"/>
  <c r="O353" i="18"/>
  <c r="P353" i="18"/>
  <c r="K354" i="18"/>
  <c r="H354" i="18"/>
  <c r="I354" i="18"/>
  <c r="J354" i="18"/>
  <c r="L354" i="18"/>
  <c r="N354" i="18"/>
  <c r="O354" i="18"/>
  <c r="P354" i="18"/>
  <c r="K355" i="18"/>
  <c r="H355" i="18"/>
  <c r="I355" i="18"/>
  <c r="J355" i="18"/>
  <c r="L355" i="18"/>
  <c r="N355" i="18"/>
  <c r="O355" i="18"/>
  <c r="P355" i="18"/>
  <c r="K356" i="18"/>
  <c r="H356" i="18"/>
  <c r="I356" i="18"/>
  <c r="J356" i="18"/>
  <c r="L356" i="18"/>
  <c r="N356" i="18"/>
  <c r="O356" i="18"/>
  <c r="P356" i="18"/>
  <c r="K357" i="18"/>
  <c r="H357" i="18"/>
  <c r="I357" i="18"/>
  <c r="J357" i="18"/>
  <c r="L357" i="18"/>
  <c r="N357" i="18"/>
  <c r="O357" i="18"/>
  <c r="P357" i="18"/>
  <c r="K358" i="18"/>
  <c r="H358" i="18"/>
  <c r="I358" i="18"/>
  <c r="J358" i="18"/>
  <c r="L358" i="18"/>
  <c r="N358" i="18"/>
  <c r="O358" i="18"/>
  <c r="P358" i="18"/>
  <c r="K359" i="18"/>
  <c r="H359" i="18"/>
  <c r="I359" i="18"/>
  <c r="J359" i="18"/>
  <c r="L359" i="18"/>
  <c r="N359" i="18"/>
  <c r="O359" i="18"/>
  <c r="P359" i="18"/>
  <c r="K360" i="18"/>
  <c r="H360" i="18"/>
  <c r="I360" i="18"/>
  <c r="J360" i="18"/>
  <c r="L360" i="18"/>
  <c r="N360" i="18"/>
  <c r="O360" i="18"/>
  <c r="P360" i="18"/>
  <c r="K361" i="18"/>
  <c r="H361" i="18"/>
  <c r="L361" i="18"/>
  <c r="N361" i="18"/>
  <c r="O361" i="18"/>
  <c r="P361" i="18"/>
  <c r="K362" i="18"/>
  <c r="H362" i="18"/>
  <c r="I362" i="18"/>
  <c r="J362" i="18"/>
  <c r="L362" i="18"/>
  <c r="N362" i="18"/>
  <c r="O362" i="18"/>
  <c r="P362" i="18"/>
  <c r="K363" i="18"/>
  <c r="H363" i="18"/>
  <c r="I363" i="18"/>
  <c r="J363" i="18"/>
  <c r="L363" i="18"/>
  <c r="N363" i="18"/>
  <c r="O363" i="18"/>
  <c r="P363" i="18"/>
  <c r="K364" i="18"/>
  <c r="H364" i="18"/>
  <c r="I364" i="18"/>
  <c r="J364" i="18"/>
  <c r="L364" i="18"/>
  <c r="N364" i="18"/>
  <c r="O364" i="18"/>
  <c r="P364" i="18"/>
  <c r="K204" i="19"/>
  <c r="H204" i="19"/>
  <c r="I204" i="19"/>
  <c r="L204" i="19"/>
  <c r="N204" i="19"/>
  <c r="O204" i="19"/>
  <c r="P204" i="19"/>
  <c r="K205" i="19"/>
  <c r="H205" i="19"/>
  <c r="I205" i="19"/>
  <c r="J205" i="19"/>
  <c r="L205" i="19"/>
  <c r="N205" i="19"/>
  <c r="O205" i="19"/>
  <c r="P205" i="19"/>
  <c r="K206" i="19"/>
  <c r="H206" i="19"/>
  <c r="I206" i="19"/>
  <c r="J206" i="19"/>
  <c r="L206" i="19"/>
  <c r="N206" i="19"/>
  <c r="O206" i="19"/>
  <c r="P206" i="19"/>
  <c r="K207" i="19"/>
  <c r="H207" i="19"/>
  <c r="I207" i="19"/>
  <c r="J207" i="19"/>
  <c r="L207" i="19"/>
  <c r="N207" i="19"/>
  <c r="O207" i="19"/>
  <c r="P207" i="19"/>
  <c r="K208" i="19"/>
  <c r="H208" i="19"/>
  <c r="I208" i="19"/>
  <c r="J208" i="19"/>
  <c r="L208" i="19"/>
  <c r="N208" i="19"/>
  <c r="O208" i="19"/>
  <c r="P208" i="19"/>
  <c r="K209" i="19"/>
  <c r="H209" i="19"/>
  <c r="I209" i="19"/>
  <c r="J209" i="19"/>
  <c r="L209" i="19"/>
  <c r="N209" i="19"/>
  <c r="O209" i="19"/>
  <c r="P209" i="19"/>
  <c r="K210" i="19"/>
  <c r="L210" i="19"/>
  <c r="N210" i="19"/>
  <c r="O210" i="19"/>
  <c r="P210" i="19"/>
  <c r="K211" i="19"/>
  <c r="H211" i="19"/>
  <c r="I211" i="19"/>
  <c r="L211" i="19"/>
  <c r="N211" i="19"/>
  <c r="O211" i="19"/>
  <c r="P211" i="19"/>
  <c r="K212" i="19"/>
  <c r="H212" i="19"/>
  <c r="I212" i="19"/>
  <c r="L212" i="19"/>
  <c r="N212" i="19"/>
  <c r="O212" i="19"/>
  <c r="P212" i="19"/>
  <c r="K213" i="19"/>
  <c r="H213" i="19"/>
  <c r="I213" i="19"/>
  <c r="L213" i="19"/>
  <c r="N213" i="19"/>
  <c r="O213" i="19"/>
  <c r="P213" i="19"/>
  <c r="K214" i="19"/>
  <c r="H214" i="19"/>
  <c r="I214" i="19"/>
  <c r="L214" i="19"/>
  <c r="N214" i="19"/>
  <c r="O214" i="19"/>
  <c r="P214" i="19"/>
  <c r="K215" i="19"/>
  <c r="H215" i="19"/>
  <c r="I215" i="19"/>
  <c r="J215" i="19"/>
  <c r="L215" i="19"/>
  <c r="N215" i="19"/>
  <c r="O215" i="19"/>
  <c r="P215" i="19"/>
  <c r="H216" i="19"/>
  <c r="I216" i="19"/>
  <c r="J216" i="19"/>
  <c r="K216" i="19"/>
  <c r="L216" i="19"/>
  <c r="N216" i="19"/>
  <c r="O216" i="19"/>
  <c r="P216" i="19"/>
  <c r="H217" i="19"/>
  <c r="I217" i="19"/>
  <c r="J217" i="19"/>
  <c r="K217" i="19"/>
  <c r="L217" i="19"/>
  <c r="N217" i="19"/>
  <c r="O217" i="19"/>
  <c r="P217" i="19"/>
  <c r="K218" i="19"/>
  <c r="H218" i="19"/>
  <c r="L218" i="19"/>
  <c r="N218" i="19"/>
  <c r="O218" i="19"/>
  <c r="P218" i="19"/>
  <c r="K219" i="19"/>
  <c r="H219" i="19"/>
  <c r="I219" i="19"/>
  <c r="J219" i="19"/>
  <c r="L219" i="19"/>
  <c r="N219" i="19"/>
  <c r="O219" i="19"/>
  <c r="P219" i="19"/>
  <c r="K220" i="19"/>
  <c r="H220" i="19"/>
  <c r="I220" i="19"/>
  <c r="L220" i="19"/>
  <c r="N220" i="19"/>
  <c r="O220" i="19"/>
  <c r="P220" i="19"/>
  <c r="K221" i="19"/>
  <c r="H221" i="19"/>
  <c r="I221" i="19"/>
  <c r="L221" i="19"/>
  <c r="N221" i="19"/>
  <c r="O221" i="19"/>
  <c r="P221" i="19"/>
  <c r="K222" i="19"/>
  <c r="H222" i="19"/>
  <c r="I222" i="19"/>
  <c r="L222" i="19"/>
  <c r="N222" i="19"/>
  <c r="O222" i="19"/>
  <c r="P222" i="19"/>
  <c r="K223" i="19"/>
  <c r="H223" i="19"/>
  <c r="I223" i="19"/>
  <c r="L223" i="19"/>
  <c r="N223" i="19"/>
  <c r="O223" i="19"/>
  <c r="P223" i="19"/>
  <c r="K224" i="19"/>
  <c r="H224" i="19"/>
  <c r="I224" i="19"/>
  <c r="L224" i="19"/>
  <c r="N224" i="19"/>
  <c r="O224" i="19"/>
  <c r="P224" i="19"/>
  <c r="K225" i="19"/>
  <c r="H225" i="19"/>
  <c r="I225" i="19"/>
  <c r="J225" i="19"/>
  <c r="L225" i="19"/>
  <c r="N225" i="19"/>
  <c r="O225" i="19"/>
  <c r="P225" i="19"/>
  <c r="K226" i="19"/>
  <c r="L226" i="19"/>
  <c r="N226" i="19"/>
  <c r="O226" i="19"/>
  <c r="P226" i="19"/>
  <c r="K227" i="19"/>
  <c r="H227" i="19"/>
  <c r="I227" i="19"/>
  <c r="J227" i="19"/>
  <c r="L227" i="19"/>
  <c r="N227" i="19"/>
  <c r="O227" i="19"/>
  <c r="P227" i="19"/>
  <c r="K228" i="19"/>
  <c r="H228" i="19"/>
  <c r="I228" i="19"/>
  <c r="J228" i="19"/>
  <c r="L228" i="19"/>
  <c r="N228" i="19"/>
  <c r="O228" i="19"/>
  <c r="P228" i="19"/>
  <c r="K229" i="19"/>
  <c r="H229" i="19"/>
  <c r="I229" i="19"/>
  <c r="L229" i="19"/>
  <c r="N229" i="19"/>
  <c r="O229" i="19"/>
  <c r="P229" i="19"/>
  <c r="K230" i="19"/>
  <c r="H230" i="19"/>
  <c r="I230" i="19"/>
  <c r="L230" i="19"/>
  <c r="N230" i="19"/>
  <c r="O230" i="19"/>
  <c r="P230" i="19"/>
  <c r="K231" i="19"/>
  <c r="H231" i="19"/>
  <c r="I231" i="19"/>
  <c r="J231" i="19"/>
  <c r="L231" i="19"/>
  <c r="N231" i="19"/>
  <c r="O231" i="19"/>
  <c r="P231" i="19"/>
  <c r="K232" i="19"/>
  <c r="H232" i="19"/>
  <c r="I232" i="19"/>
  <c r="J232" i="19"/>
  <c r="L232" i="19"/>
  <c r="N232" i="19"/>
  <c r="O232" i="19"/>
  <c r="P232" i="19"/>
  <c r="K233" i="19"/>
  <c r="H233" i="19"/>
  <c r="I233" i="19"/>
  <c r="J233" i="19"/>
  <c r="L233" i="19"/>
  <c r="N233" i="19"/>
  <c r="O233" i="19"/>
  <c r="P233" i="19"/>
  <c r="K234" i="19"/>
  <c r="H234" i="19"/>
  <c r="L234" i="19"/>
  <c r="N234" i="19"/>
  <c r="O234" i="19"/>
  <c r="P234" i="19"/>
  <c r="K235" i="19"/>
  <c r="H235" i="19"/>
  <c r="I235" i="19"/>
  <c r="L235" i="19"/>
  <c r="N235" i="19"/>
  <c r="O235" i="19"/>
  <c r="P235" i="19"/>
  <c r="K236" i="19"/>
  <c r="H236" i="19"/>
  <c r="I236" i="19"/>
  <c r="L236" i="19"/>
  <c r="N236" i="19"/>
  <c r="O236" i="19"/>
  <c r="P236" i="19"/>
  <c r="K237" i="19"/>
  <c r="H237" i="19"/>
  <c r="I237" i="19"/>
  <c r="J237" i="19"/>
  <c r="L237" i="19"/>
  <c r="N237" i="19"/>
  <c r="O237" i="19"/>
  <c r="P237" i="19"/>
  <c r="K238" i="19"/>
  <c r="H238" i="19"/>
  <c r="I238" i="19"/>
  <c r="J238" i="19"/>
  <c r="L238" i="19"/>
  <c r="N238" i="19"/>
  <c r="O238" i="19"/>
  <c r="P238" i="19"/>
  <c r="K239" i="19"/>
  <c r="H239" i="19"/>
  <c r="I239" i="19"/>
  <c r="J239" i="19"/>
  <c r="L239" i="19"/>
  <c r="N239" i="19"/>
  <c r="O239" i="19"/>
  <c r="P239" i="19"/>
  <c r="K240" i="19"/>
  <c r="H240" i="19"/>
  <c r="I240" i="19"/>
  <c r="J240" i="19"/>
  <c r="L240" i="19"/>
  <c r="N240" i="19"/>
  <c r="O240" i="19"/>
  <c r="P240" i="19"/>
  <c r="K241" i="19"/>
  <c r="H241" i="19"/>
  <c r="I241" i="19"/>
  <c r="J241" i="19"/>
  <c r="L241" i="19"/>
  <c r="N241" i="19"/>
  <c r="O241" i="19"/>
  <c r="P241" i="19"/>
  <c r="K242" i="19"/>
  <c r="L242" i="19"/>
  <c r="N242" i="19"/>
  <c r="O242" i="19"/>
  <c r="P242" i="19"/>
  <c r="K243" i="19"/>
  <c r="H243" i="19"/>
  <c r="I243" i="19"/>
  <c r="J243" i="19"/>
  <c r="L243" i="19"/>
  <c r="N243" i="19"/>
  <c r="O243" i="19"/>
  <c r="P243" i="19"/>
  <c r="K244" i="19"/>
  <c r="H244" i="19"/>
  <c r="I244" i="19"/>
  <c r="L244" i="19"/>
  <c r="N244" i="19"/>
  <c r="O244" i="19"/>
  <c r="P244" i="19"/>
  <c r="K245" i="19"/>
  <c r="H245" i="19"/>
  <c r="I245" i="19"/>
  <c r="L245" i="19"/>
  <c r="N245" i="19"/>
  <c r="O245" i="19"/>
  <c r="P245" i="19"/>
  <c r="K246" i="19"/>
  <c r="H246" i="19"/>
  <c r="I246" i="19"/>
  <c r="L246" i="19"/>
  <c r="N246" i="19"/>
  <c r="O246" i="19"/>
  <c r="P246" i="19"/>
  <c r="K247" i="19"/>
  <c r="H247" i="19"/>
  <c r="I247" i="19"/>
  <c r="J247" i="19"/>
  <c r="L247" i="19"/>
  <c r="N247" i="19"/>
  <c r="O247" i="19"/>
  <c r="P247" i="19"/>
  <c r="K248" i="19"/>
  <c r="H248" i="19"/>
  <c r="I248" i="19"/>
  <c r="J248" i="19"/>
  <c r="L248" i="19"/>
  <c r="N248" i="19"/>
  <c r="O248" i="19"/>
  <c r="P248" i="19"/>
  <c r="K249" i="19"/>
  <c r="H249" i="19"/>
  <c r="I249" i="19"/>
  <c r="J249" i="19"/>
  <c r="L249" i="19"/>
  <c r="N249" i="19"/>
  <c r="O249" i="19"/>
  <c r="P249" i="19"/>
  <c r="K250" i="19"/>
  <c r="L250" i="19"/>
  <c r="N250" i="19"/>
  <c r="O250" i="19"/>
  <c r="P250" i="19"/>
  <c r="K251" i="19"/>
  <c r="H251" i="19"/>
  <c r="I251" i="19"/>
  <c r="J251" i="19"/>
  <c r="L251" i="19"/>
  <c r="N251" i="19"/>
  <c r="O251" i="19"/>
  <c r="P251" i="19"/>
  <c r="K252" i="19"/>
  <c r="H252" i="19"/>
  <c r="I252" i="19"/>
  <c r="L252" i="19"/>
  <c r="N252" i="19"/>
  <c r="O252" i="19"/>
  <c r="P252" i="19"/>
  <c r="K253" i="19"/>
  <c r="H253" i="19"/>
  <c r="I253" i="19"/>
  <c r="L253" i="19"/>
  <c r="N253" i="19"/>
  <c r="O253" i="19"/>
  <c r="P253" i="19"/>
  <c r="K254" i="19"/>
  <c r="H254" i="19"/>
  <c r="I254" i="19"/>
  <c r="L254" i="19"/>
  <c r="N254" i="19"/>
  <c r="O254" i="19"/>
  <c r="P254" i="19"/>
  <c r="K255" i="19"/>
  <c r="H255" i="19"/>
  <c r="I255" i="19"/>
  <c r="L255" i="19"/>
  <c r="N255" i="19"/>
  <c r="O255" i="19"/>
  <c r="P255" i="19"/>
  <c r="K256" i="19"/>
  <c r="H256" i="19"/>
  <c r="I256" i="19"/>
  <c r="L256" i="19"/>
  <c r="N256" i="19"/>
  <c r="O256" i="19"/>
  <c r="P256" i="19"/>
  <c r="K257" i="19"/>
  <c r="H257" i="19"/>
  <c r="I257" i="19"/>
  <c r="L257" i="19"/>
  <c r="N257" i="19"/>
  <c r="O257" i="19"/>
  <c r="P257" i="19"/>
  <c r="K258" i="19"/>
  <c r="L258" i="19"/>
  <c r="N258" i="19"/>
  <c r="O258" i="19"/>
  <c r="P258" i="19"/>
  <c r="K259" i="19"/>
  <c r="H259" i="19"/>
  <c r="I259" i="19"/>
  <c r="L259" i="19"/>
  <c r="N259" i="19"/>
  <c r="O259" i="19"/>
  <c r="P259" i="19"/>
  <c r="K260" i="19"/>
  <c r="H260" i="19"/>
  <c r="I260" i="19"/>
  <c r="J260" i="19"/>
  <c r="L260" i="19"/>
  <c r="N260" i="19"/>
  <c r="O260" i="19"/>
  <c r="P260" i="19"/>
  <c r="K261" i="19"/>
  <c r="H261" i="19"/>
  <c r="I261" i="19"/>
  <c r="L261" i="19"/>
  <c r="N261" i="19"/>
  <c r="O261" i="19"/>
  <c r="P261" i="19"/>
  <c r="K262" i="19"/>
  <c r="H262" i="19"/>
  <c r="I262" i="19"/>
  <c r="L262" i="19"/>
  <c r="N262" i="19"/>
  <c r="O262" i="19"/>
  <c r="P262" i="19"/>
  <c r="K263" i="19"/>
  <c r="H263" i="19"/>
  <c r="I263" i="19"/>
  <c r="J263" i="19"/>
  <c r="L263" i="19"/>
  <c r="N263" i="19"/>
  <c r="O263" i="19"/>
  <c r="P263" i="19"/>
  <c r="H264" i="19"/>
  <c r="I264" i="19"/>
  <c r="J264" i="19"/>
  <c r="K264" i="19"/>
  <c r="L264" i="19"/>
  <c r="N264" i="19"/>
  <c r="O264" i="19"/>
  <c r="P264" i="19"/>
  <c r="K265" i="19"/>
  <c r="H265" i="19"/>
  <c r="I265" i="19"/>
  <c r="J265" i="19"/>
  <c r="L265" i="19"/>
  <c r="N265" i="19"/>
  <c r="O265" i="19"/>
  <c r="P265" i="19"/>
  <c r="K266" i="19"/>
  <c r="L266" i="19"/>
  <c r="N266" i="19"/>
  <c r="O266" i="19"/>
  <c r="P266" i="19"/>
  <c r="K267" i="19"/>
  <c r="H267" i="19"/>
  <c r="I267" i="19"/>
  <c r="J267" i="19"/>
  <c r="L267" i="19"/>
  <c r="N267" i="19"/>
  <c r="O267" i="19"/>
  <c r="P267" i="19"/>
  <c r="K268" i="19"/>
  <c r="H268" i="19"/>
  <c r="I268" i="19"/>
  <c r="L268" i="19"/>
  <c r="N268" i="19"/>
  <c r="O268" i="19"/>
  <c r="P268" i="19"/>
  <c r="H269" i="19"/>
  <c r="I269" i="19"/>
  <c r="J269" i="19"/>
  <c r="K269" i="19"/>
  <c r="L269" i="19"/>
  <c r="N269" i="19"/>
  <c r="O269" i="19"/>
  <c r="P269" i="19"/>
  <c r="K270" i="19"/>
  <c r="H270" i="19"/>
  <c r="I270" i="19"/>
  <c r="J270" i="19"/>
  <c r="L270" i="19"/>
  <c r="N270" i="19"/>
  <c r="O270" i="19"/>
  <c r="P270" i="19"/>
  <c r="K271" i="19"/>
  <c r="H271" i="19"/>
  <c r="I271" i="19"/>
  <c r="J271" i="19"/>
  <c r="L271" i="19"/>
  <c r="N271" i="19"/>
  <c r="O271" i="19"/>
  <c r="P271" i="19"/>
  <c r="K272" i="19"/>
  <c r="H272" i="19"/>
  <c r="I272" i="19"/>
  <c r="J272" i="19"/>
  <c r="L272" i="19"/>
  <c r="N272" i="19"/>
  <c r="O272" i="19"/>
  <c r="P272" i="19"/>
  <c r="K273" i="19"/>
  <c r="H273" i="19"/>
  <c r="I273" i="19"/>
  <c r="J273" i="19"/>
  <c r="L273" i="19"/>
  <c r="N273" i="19"/>
  <c r="O273" i="19"/>
  <c r="P273" i="19"/>
  <c r="K274" i="19"/>
  <c r="L274" i="19"/>
  <c r="N274" i="19"/>
  <c r="O274" i="19"/>
  <c r="P274" i="19"/>
  <c r="K275" i="19"/>
  <c r="H275" i="19"/>
  <c r="I275" i="19"/>
  <c r="J275" i="19"/>
  <c r="L275" i="19"/>
  <c r="N275" i="19"/>
  <c r="O275" i="19"/>
  <c r="P275" i="19"/>
  <c r="K276" i="19"/>
  <c r="H276" i="19"/>
  <c r="I276" i="19"/>
  <c r="L276" i="19"/>
  <c r="N276" i="19"/>
  <c r="O276" i="19"/>
  <c r="P276" i="19"/>
  <c r="K277" i="19"/>
  <c r="H277" i="19"/>
  <c r="I277" i="19"/>
  <c r="L277" i="19"/>
  <c r="N277" i="19"/>
  <c r="O277" i="19"/>
  <c r="P277" i="19"/>
  <c r="K278" i="19"/>
  <c r="H278" i="19"/>
  <c r="I278" i="19"/>
  <c r="L278" i="19"/>
  <c r="N278" i="19"/>
  <c r="O278" i="19"/>
  <c r="P278" i="19"/>
  <c r="K279" i="19"/>
  <c r="H279" i="19"/>
  <c r="I279" i="19"/>
  <c r="J279" i="19"/>
  <c r="L279" i="19"/>
  <c r="N279" i="19"/>
  <c r="O279" i="19"/>
  <c r="P279" i="19"/>
  <c r="K280" i="19"/>
  <c r="H280" i="19"/>
  <c r="I280" i="19"/>
  <c r="J280" i="19"/>
  <c r="L280" i="19"/>
  <c r="N280" i="19"/>
  <c r="O280" i="19"/>
  <c r="P280" i="19"/>
  <c r="K281" i="19"/>
  <c r="H281" i="19"/>
  <c r="I281" i="19"/>
  <c r="J281" i="19"/>
  <c r="L281" i="19"/>
  <c r="N281" i="19"/>
  <c r="O281" i="19"/>
  <c r="P281" i="19"/>
  <c r="K282" i="19"/>
  <c r="L282" i="19"/>
  <c r="N282" i="19"/>
  <c r="O282" i="19"/>
  <c r="P282" i="19"/>
  <c r="K283" i="19"/>
  <c r="H283" i="19"/>
  <c r="I283" i="19"/>
  <c r="J283" i="19"/>
  <c r="L283" i="19"/>
  <c r="N283" i="19"/>
  <c r="O283" i="19"/>
  <c r="P283" i="19"/>
  <c r="K284" i="19"/>
  <c r="H284" i="19"/>
  <c r="I284" i="19"/>
  <c r="L284" i="19"/>
  <c r="N284" i="19"/>
  <c r="O284" i="19"/>
  <c r="P284" i="19"/>
  <c r="K285" i="19"/>
  <c r="H285" i="19"/>
  <c r="I285" i="19"/>
  <c r="L285" i="19"/>
  <c r="N285" i="19"/>
  <c r="O285" i="19"/>
  <c r="P285" i="19"/>
  <c r="K286" i="19"/>
  <c r="H286" i="19"/>
  <c r="I286" i="19"/>
  <c r="L286" i="19"/>
  <c r="N286" i="19"/>
  <c r="O286" i="19"/>
  <c r="P286" i="19"/>
  <c r="K287" i="19"/>
  <c r="H287" i="19"/>
  <c r="I287" i="19"/>
  <c r="L287" i="19"/>
  <c r="N287" i="19"/>
  <c r="O287" i="19"/>
  <c r="P287" i="19"/>
  <c r="K288" i="19"/>
  <c r="H288" i="19"/>
  <c r="I288" i="19"/>
  <c r="L288" i="19"/>
  <c r="N288" i="19"/>
  <c r="O288" i="19"/>
  <c r="P288" i="19"/>
  <c r="K289" i="19"/>
  <c r="H289" i="19"/>
  <c r="I289" i="19"/>
  <c r="L289" i="19"/>
  <c r="N289" i="19"/>
  <c r="O289" i="19"/>
  <c r="P289" i="19"/>
  <c r="K290" i="19"/>
  <c r="L290" i="19"/>
  <c r="N290" i="19"/>
  <c r="O290" i="19"/>
  <c r="P290" i="19"/>
  <c r="K291" i="19"/>
  <c r="H291" i="19"/>
  <c r="I291" i="19"/>
  <c r="L291" i="19"/>
  <c r="N291" i="19"/>
  <c r="O291" i="19"/>
  <c r="P291" i="19"/>
  <c r="K292" i="19"/>
  <c r="H292" i="19"/>
  <c r="I292" i="19"/>
  <c r="J292" i="19"/>
  <c r="L292" i="19"/>
  <c r="N292" i="19"/>
  <c r="O292" i="19"/>
  <c r="P292" i="19"/>
  <c r="K293" i="19"/>
  <c r="H293" i="19"/>
  <c r="I293" i="19"/>
  <c r="L293" i="19"/>
  <c r="N293" i="19"/>
  <c r="O293" i="19"/>
  <c r="P293" i="19"/>
  <c r="K294" i="19"/>
  <c r="H294" i="19"/>
  <c r="I294" i="19"/>
  <c r="L294" i="19"/>
  <c r="N294" i="19"/>
  <c r="O294" i="19"/>
  <c r="P294" i="19"/>
  <c r="K295" i="19"/>
  <c r="H295" i="19"/>
  <c r="I295" i="19"/>
  <c r="J295" i="19"/>
  <c r="L295" i="19"/>
  <c r="N295" i="19"/>
  <c r="O295" i="19"/>
  <c r="P295" i="19"/>
  <c r="K296" i="19"/>
  <c r="H296" i="19"/>
  <c r="I296" i="19"/>
  <c r="J296" i="19"/>
  <c r="L296" i="19"/>
  <c r="N296" i="19"/>
  <c r="O296" i="19"/>
  <c r="P296" i="19"/>
  <c r="K297" i="19"/>
  <c r="H297" i="19"/>
  <c r="I297" i="19"/>
  <c r="J297" i="19"/>
  <c r="L297" i="19"/>
  <c r="N297" i="19"/>
  <c r="O297" i="19"/>
  <c r="P297" i="19"/>
  <c r="K298" i="19"/>
  <c r="L298" i="19"/>
  <c r="N298" i="19"/>
  <c r="O298" i="19"/>
  <c r="P298" i="19"/>
  <c r="K299" i="19"/>
  <c r="H299" i="19"/>
  <c r="I299" i="19"/>
  <c r="L299" i="19"/>
  <c r="N299" i="19"/>
  <c r="O299" i="19"/>
  <c r="P299" i="19"/>
  <c r="K300" i="19"/>
  <c r="H300" i="19"/>
  <c r="I300" i="19"/>
  <c r="L300" i="19"/>
  <c r="N300" i="19"/>
  <c r="O300" i="19"/>
  <c r="P300" i="19"/>
  <c r="K301" i="19"/>
  <c r="H301" i="19"/>
  <c r="I301" i="19"/>
  <c r="J301" i="19"/>
  <c r="L301" i="19"/>
  <c r="N301" i="19"/>
  <c r="O301" i="19"/>
  <c r="P301" i="19"/>
  <c r="H302" i="19"/>
  <c r="I302" i="19"/>
  <c r="J302" i="19"/>
  <c r="K302" i="19"/>
  <c r="L302" i="19"/>
  <c r="N302" i="19"/>
  <c r="O302" i="19"/>
  <c r="P302" i="19"/>
  <c r="K303" i="19"/>
  <c r="H303" i="19"/>
  <c r="I303" i="19"/>
  <c r="J303" i="19"/>
  <c r="L303" i="19"/>
  <c r="N303" i="19"/>
  <c r="O303" i="19"/>
  <c r="P303" i="19"/>
  <c r="K304" i="19"/>
  <c r="H304" i="19"/>
  <c r="I304" i="19"/>
  <c r="J304" i="19"/>
  <c r="L304" i="19"/>
  <c r="N304" i="19"/>
  <c r="O304" i="19"/>
  <c r="P304" i="19"/>
  <c r="K305" i="19"/>
  <c r="H305" i="19"/>
  <c r="I305" i="19"/>
  <c r="J305" i="19"/>
  <c r="L305" i="19"/>
  <c r="N305" i="19"/>
  <c r="O305" i="19"/>
  <c r="P305" i="19"/>
  <c r="K306" i="19"/>
  <c r="L306" i="19"/>
  <c r="N306" i="19"/>
  <c r="O306" i="19"/>
  <c r="P306" i="19"/>
  <c r="K307" i="19"/>
  <c r="H307" i="19"/>
  <c r="I307" i="19"/>
  <c r="J307" i="19"/>
  <c r="L307" i="19"/>
  <c r="N307" i="19"/>
  <c r="O307" i="19"/>
  <c r="P307" i="19"/>
  <c r="K308" i="19"/>
  <c r="H308" i="19"/>
  <c r="I308" i="19"/>
  <c r="L308" i="19"/>
  <c r="N308" i="19"/>
  <c r="O308" i="19"/>
  <c r="P308" i="19"/>
  <c r="K309" i="19"/>
  <c r="H309" i="19"/>
  <c r="I309" i="19"/>
  <c r="J309" i="19"/>
  <c r="L309" i="19"/>
  <c r="N309" i="19"/>
  <c r="O309" i="19"/>
  <c r="P309" i="19"/>
  <c r="K310" i="19"/>
  <c r="Q310" i="19" s="1"/>
  <c r="H310" i="19"/>
  <c r="I310" i="19"/>
  <c r="L310" i="19"/>
  <c r="N310" i="19"/>
  <c r="O310" i="19"/>
  <c r="P310" i="19"/>
  <c r="K311" i="19"/>
  <c r="H311" i="19"/>
  <c r="I311" i="19"/>
  <c r="J311" i="19"/>
  <c r="L311" i="19"/>
  <c r="N311" i="19"/>
  <c r="O311" i="19"/>
  <c r="P311" i="19"/>
  <c r="K312" i="19"/>
  <c r="H312" i="19"/>
  <c r="I312" i="19"/>
  <c r="J312" i="19"/>
  <c r="L312" i="19"/>
  <c r="N312" i="19"/>
  <c r="O312" i="19"/>
  <c r="P312" i="19"/>
  <c r="K313" i="19"/>
  <c r="H313" i="19"/>
  <c r="I313" i="19"/>
  <c r="J313" i="19"/>
  <c r="L313" i="19"/>
  <c r="N313" i="19"/>
  <c r="O313" i="19"/>
  <c r="P313" i="19"/>
  <c r="K314" i="19"/>
  <c r="H314" i="19"/>
  <c r="L314" i="19"/>
  <c r="N314" i="19"/>
  <c r="O314" i="19"/>
  <c r="P314" i="19"/>
  <c r="K315" i="19"/>
  <c r="H315" i="19"/>
  <c r="I315" i="19"/>
  <c r="J315" i="19"/>
  <c r="L315" i="19"/>
  <c r="N315" i="19"/>
  <c r="O315" i="19"/>
  <c r="P315" i="19"/>
  <c r="K316" i="19"/>
  <c r="H316" i="19"/>
  <c r="I316" i="19"/>
  <c r="L316" i="19"/>
  <c r="N316" i="19"/>
  <c r="O316" i="19"/>
  <c r="P316" i="19"/>
  <c r="H317" i="19"/>
  <c r="I317" i="19"/>
  <c r="K317" i="19"/>
  <c r="L317" i="19"/>
  <c r="N317" i="19"/>
  <c r="O317" i="19"/>
  <c r="P317" i="19"/>
  <c r="H318" i="19"/>
  <c r="I318" i="19"/>
  <c r="K318" i="19"/>
  <c r="L318" i="19"/>
  <c r="N318" i="19"/>
  <c r="O318" i="19"/>
  <c r="P318" i="19"/>
  <c r="K319" i="19"/>
  <c r="H319" i="19"/>
  <c r="I319" i="19"/>
  <c r="L319" i="19"/>
  <c r="N319" i="19"/>
  <c r="O319" i="19"/>
  <c r="P319" i="19"/>
  <c r="K320" i="19"/>
  <c r="H320" i="19"/>
  <c r="I320" i="19"/>
  <c r="L320" i="19"/>
  <c r="N320" i="19"/>
  <c r="O320" i="19"/>
  <c r="P320" i="19"/>
  <c r="K321" i="19"/>
  <c r="Q321" i="19" s="1"/>
  <c r="H321" i="19"/>
  <c r="I321" i="19"/>
  <c r="L321" i="19"/>
  <c r="N321" i="19"/>
  <c r="O321" i="19"/>
  <c r="P321" i="19"/>
  <c r="K322" i="19"/>
  <c r="L322" i="19"/>
  <c r="N322" i="19"/>
  <c r="O322" i="19"/>
  <c r="P322" i="19"/>
  <c r="K323" i="19"/>
  <c r="H323" i="19"/>
  <c r="I323" i="19"/>
  <c r="L323" i="19"/>
  <c r="N323" i="19"/>
  <c r="O323" i="19"/>
  <c r="P323" i="19"/>
  <c r="K324" i="19"/>
  <c r="H324" i="19"/>
  <c r="I324" i="19"/>
  <c r="L324" i="19"/>
  <c r="N324" i="19"/>
  <c r="O324" i="19"/>
  <c r="P324" i="19"/>
  <c r="K325" i="19"/>
  <c r="H325" i="19"/>
  <c r="I325" i="19"/>
  <c r="L325" i="19"/>
  <c r="N325" i="19"/>
  <c r="O325" i="19"/>
  <c r="P325" i="19"/>
  <c r="K326" i="19"/>
  <c r="H326" i="19"/>
  <c r="I326" i="19"/>
  <c r="J326" i="19"/>
  <c r="L326" i="19"/>
  <c r="N326" i="19"/>
  <c r="O326" i="19"/>
  <c r="P326" i="19"/>
  <c r="K327" i="19"/>
  <c r="H327" i="19"/>
  <c r="I327" i="19"/>
  <c r="L327" i="19"/>
  <c r="N327" i="19"/>
  <c r="O327" i="19"/>
  <c r="P327" i="19"/>
  <c r="K328" i="19"/>
  <c r="H328" i="19"/>
  <c r="I328" i="19"/>
  <c r="L328" i="19"/>
  <c r="N328" i="19"/>
  <c r="O328" i="19"/>
  <c r="P328" i="19"/>
  <c r="K329" i="19"/>
  <c r="H329" i="19"/>
  <c r="I329" i="19"/>
  <c r="L329" i="19"/>
  <c r="N329" i="19"/>
  <c r="O329" i="19"/>
  <c r="P329" i="19"/>
  <c r="K330" i="19"/>
  <c r="L330" i="19"/>
  <c r="N330" i="19"/>
  <c r="O330" i="19"/>
  <c r="P330" i="19"/>
  <c r="K331" i="19"/>
  <c r="H331" i="19"/>
  <c r="I331" i="19"/>
  <c r="J331" i="19"/>
  <c r="L331" i="19"/>
  <c r="N331" i="19"/>
  <c r="O331" i="19"/>
  <c r="P331" i="19"/>
  <c r="K332" i="19"/>
  <c r="H332" i="19"/>
  <c r="I332" i="19"/>
  <c r="L332" i="19"/>
  <c r="N332" i="19"/>
  <c r="O332" i="19"/>
  <c r="P332" i="19"/>
  <c r="K333" i="19"/>
  <c r="H333" i="19"/>
  <c r="I333" i="19"/>
  <c r="L333" i="19"/>
  <c r="N333" i="19"/>
  <c r="O333" i="19"/>
  <c r="P333" i="19"/>
  <c r="K334" i="19"/>
  <c r="H334" i="19"/>
  <c r="I334" i="19"/>
  <c r="J334" i="19"/>
  <c r="L334" i="19"/>
  <c r="N334" i="19"/>
  <c r="O334" i="19"/>
  <c r="P334" i="19"/>
  <c r="K335" i="19"/>
  <c r="H335" i="19"/>
  <c r="I335" i="19"/>
  <c r="L335" i="19"/>
  <c r="N335" i="19"/>
  <c r="O335" i="19"/>
  <c r="P335" i="19"/>
  <c r="H336" i="19"/>
  <c r="I336" i="19"/>
  <c r="J336" i="19"/>
  <c r="K336" i="19"/>
  <c r="L336" i="19"/>
  <c r="N336" i="19"/>
  <c r="O336" i="19"/>
  <c r="P336" i="19"/>
  <c r="K337" i="19"/>
  <c r="H337" i="19"/>
  <c r="I337" i="19"/>
  <c r="L337" i="19"/>
  <c r="N337" i="19"/>
  <c r="O337" i="19"/>
  <c r="P337" i="19"/>
  <c r="K338" i="19"/>
  <c r="H338" i="19"/>
  <c r="L338" i="19"/>
  <c r="N338" i="19"/>
  <c r="O338" i="19"/>
  <c r="P338" i="19"/>
  <c r="K339" i="19"/>
  <c r="H339" i="19"/>
  <c r="I339" i="19"/>
  <c r="L339" i="19"/>
  <c r="N339" i="19"/>
  <c r="O339" i="19"/>
  <c r="P339" i="19"/>
  <c r="K340" i="19"/>
  <c r="H340" i="19"/>
  <c r="I340" i="19"/>
  <c r="J340" i="19"/>
  <c r="L340" i="19"/>
  <c r="N340" i="19"/>
  <c r="O340" i="19"/>
  <c r="P340" i="19"/>
  <c r="K341" i="19"/>
  <c r="H341" i="19"/>
  <c r="I341" i="19"/>
  <c r="L341" i="19"/>
  <c r="N341" i="19"/>
  <c r="O341" i="19"/>
  <c r="P341" i="19"/>
  <c r="K342" i="19"/>
  <c r="H342" i="19"/>
  <c r="I342" i="19"/>
  <c r="J342" i="19"/>
  <c r="L342" i="19"/>
  <c r="N342" i="19"/>
  <c r="O342" i="19"/>
  <c r="P342" i="19"/>
  <c r="K343" i="19"/>
  <c r="H343" i="19"/>
  <c r="I343" i="19"/>
  <c r="J343" i="19"/>
  <c r="L343" i="19"/>
  <c r="N343" i="19"/>
  <c r="O343" i="19"/>
  <c r="P343" i="19"/>
  <c r="K344" i="19"/>
  <c r="H344" i="19"/>
  <c r="I344" i="19"/>
  <c r="L344" i="19"/>
  <c r="N344" i="19"/>
  <c r="O344" i="19"/>
  <c r="P344" i="19"/>
  <c r="K345" i="19"/>
  <c r="H345" i="19"/>
  <c r="I345" i="19"/>
  <c r="L345" i="19"/>
  <c r="N345" i="19"/>
  <c r="O345" i="19"/>
  <c r="P345" i="19"/>
  <c r="K346" i="19"/>
  <c r="L346" i="19"/>
  <c r="N346" i="19"/>
  <c r="O346" i="19"/>
  <c r="P346" i="19"/>
  <c r="K347" i="19"/>
  <c r="H347" i="19"/>
  <c r="I347" i="19"/>
  <c r="L347" i="19"/>
  <c r="N347" i="19"/>
  <c r="O347" i="19"/>
  <c r="P347" i="19"/>
  <c r="K348" i="19"/>
  <c r="H348" i="19"/>
  <c r="I348" i="19"/>
  <c r="J348" i="19"/>
  <c r="L348" i="19"/>
  <c r="N348" i="19"/>
  <c r="O348" i="19"/>
  <c r="P348" i="19"/>
  <c r="K349" i="19"/>
  <c r="H349" i="19"/>
  <c r="I349" i="19"/>
  <c r="L349" i="19"/>
  <c r="N349" i="19"/>
  <c r="O349" i="19"/>
  <c r="P349" i="19"/>
  <c r="K350" i="19"/>
  <c r="H350" i="19"/>
  <c r="I350" i="19"/>
  <c r="L350" i="19"/>
  <c r="N350" i="19"/>
  <c r="O350" i="19"/>
  <c r="P350" i="19"/>
  <c r="K351" i="19"/>
  <c r="H351" i="19"/>
  <c r="I351" i="19"/>
  <c r="L351" i="19"/>
  <c r="N351" i="19"/>
  <c r="O351" i="19"/>
  <c r="P351" i="19"/>
  <c r="K352" i="19"/>
  <c r="H352" i="19"/>
  <c r="I352" i="19"/>
  <c r="J352" i="19"/>
  <c r="L352" i="19"/>
  <c r="N352" i="19"/>
  <c r="O352" i="19"/>
  <c r="P352" i="19"/>
  <c r="K353" i="19"/>
  <c r="H353" i="19"/>
  <c r="I353" i="19"/>
  <c r="J353" i="19"/>
  <c r="L353" i="19"/>
  <c r="N353" i="19"/>
  <c r="O353" i="19"/>
  <c r="P353" i="19"/>
  <c r="K354" i="19"/>
  <c r="I354" i="19"/>
  <c r="L354" i="19"/>
  <c r="N354" i="19"/>
  <c r="O354" i="19"/>
  <c r="P354" i="19"/>
  <c r="K355" i="19"/>
  <c r="H355" i="19"/>
  <c r="I355" i="19"/>
  <c r="J355" i="19"/>
  <c r="L355" i="19"/>
  <c r="N355" i="19"/>
  <c r="O355" i="19"/>
  <c r="P355" i="19"/>
  <c r="K356" i="19"/>
  <c r="H356" i="19"/>
  <c r="I356" i="19"/>
  <c r="L356" i="19"/>
  <c r="N356" i="19"/>
  <c r="O356" i="19"/>
  <c r="P356" i="19"/>
  <c r="K357" i="19"/>
  <c r="H357" i="19"/>
  <c r="I357" i="19"/>
  <c r="L357" i="19"/>
  <c r="N357" i="19"/>
  <c r="O357" i="19"/>
  <c r="P357" i="19"/>
  <c r="K358" i="19"/>
  <c r="H358" i="19"/>
  <c r="I358" i="19"/>
  <c r="L358" i="19"/>
  <c r="N358" i="19"/>
  <c r="O358" i="19"/>
  <c r="P358" i="19"/>
  <c r="K359" i="19"/>
  <c r="H359" i="19"/>
  <c r="I359" i="19"/>
  <c r="J359" i="19"/>
  <c r="L359" i="19"/>
  <c r="N359" i="19"/>
  <c r="O359" i="19"/>
  <c r="P359" i="19"/>
  <c r="K360" i="19"/>
  <c r="H360" i="19"/>
  <c r="I360" i="19"/>
  <c r="J360" i="19"/>
  <c r="L360" i="19"/>
  <c r="N360" i="19"/>
  <c r="O360" i="19"/>
  <c r="P360" i="19"/>
  <c r="K361" i="19"/>
  <c r="H361" i="19"/>
  <c r="I361" i="19"/>
  <c r="L361" i="19"/>
  <c r="N361" i="19"/>
  <c r="O361" i="19"/>
  <c r="P361" i="19"/>
  <c r="K362" i="19"/>
  <c r="L362" i="19"/>
  <c r="N362" i="19"/>
  <c r="O362" i="19"/>
  <c r="P362" i="19"/>
  <c r="K363" i="19"/>
  <c r="H363" i="19"/>
  <c r="I363" i="19"/>
  <c r="J363" i="19"/>
  <c r="L363" i="19"/>
  <c r="N363" i="19"/>
  <c r="O363" i="19"/>
  <c r="P363" i="19"/>
  <c r="K364" i="19"/>
  <c r="H364" i="19"/>
  <c r="I364" i="19"/>
  <c r="J364" i="19"/>
  <c r="L364" i="19"/>
  <c r="N364" i="19"/>
  <c r="O364" i="19"/>
  <c r="P364" i="19"/>
  <c r="H204" i="20"/>
  <c r="I204" i="20"/>
  <c r="K204" i="20"/>
  <c r="L204" i="20"/>
  <c r="N204" i="20"/>
  <c r="O204" i="20"/>
  <c r="P204" i="20"/>
  <c r="K205" i="20"/>
  <c r="H205" i="20"/>
  <c r="I205" i="20"/>
  <c r="L205" i="20"/>
  <c r="N205" i="20"/>
  <c r="O205" i="20"/>
  <c r="P205" i="20"/>
  <c r="K206" i="20"/>
  <c r="H206" i="20"/>
  <c r="I206" i="20"/>
  <c r="L206" i="20"/>
  <c r="N206" i="20"/>
  <c r="O206" i="20"/>
  <c r="P206" i="20"/>
  <c r="K207" i="20"/>
  <c r="H207" i="20"/>
  <c r="I207" i="20"/>
  <c r="L207" i="20"/>
  <c r="N207" i="20"/>
  <c r="O207" i="20"/>
  <c r="P207" i="20"/>
  <c r="K208" i="20"/>
  <c r="H208" i="20"/>
  <c r="I208" i="20"/>
  <c r="L208" i="20"/>
  <c r="N208" i="20"/>
  <c r="O208" i="20"/>
  <c r="P208" i="20"/>
  <c r="K209" i="20"/>
  <c r="H209" i="20"/>
  <c r="I209" i="20"/>
  <c r="L209" i="20"/>
  <c r="N209" i="20"/>
  <c r="O209" i="20"/>
  <c r="P209" i="20"/>
  <c r="K210" i="20"/>
  <c r="H210" i="20"/>
  <c r="I210" i="20"/>
  <c r="L210" i="20"/>
  <c r="N210" i="20"/>
  <c r="O210" i="20"/>
  <c r="P210" i="20"/>
  <c r="K211" i="20"/>
  <c r="L211" i="20"/>
  <c r="N211" i="20"/>
  <c r="O211" i="20"/>
  <c r="P211" i="20"/>
  <c r="K212" i="20"/>
  <c r="H212" i="20"/>
  <c r="I212" i="20"/>
  <c r="J212" i="20"/>
  <c r="L212" i="20"/>
  <c r="N212" i="20"/>
  <c r="O212" i="20"/>
  <c r="P212" i="20"/>
  <c r="K213" i="20"/>
  <c r="H213" i="20"/>
  <c r="I213" i="20"/>
  <c r="L213" i="20"/>
  <c r="N213" i="20"/>
  <c r="O213" i="20"/>
  <c r="P213" i="20"/>
  <c r="K214" i="20"/>
  <c r="H214" i="20"/>
  <c r="I214" i="20"/>
  <c r="L214" i="20"/>
  <c r="N214" i="20"/>
  <c r="O214" i="20"/>
  <c r="P214" i="20"/>
  <c r="K215" i="20"/>
  <c r="H215" i="20"/>
  <c r="I215" i="20"/>
  <c r="L215" i="20"/>
  <c r="N215" i="20"/>
  <c r="O215" i="20"/>
  <c r="P215" i="20"/>
  <c r="K216" i="20"/>
  <c r="H216" i="20"/>
  <c r="I216" i="20"/>
  <c r="L216" i="20"/>
  <c r="N216" i="20"/>
  <c r="O216" i="20"/>
  <c r="P216" i="20"/>
  <c r="K217" i="20"/>
  <c r="H217" i="20"/>
  <c r="I217" i="20"/>
  <c r="L217" i="20"/>
  <c r="N217" i="20"/>
  <c r="O217" i="20"/>
  <c r="P217" i="20"/>
  <c r="K218" i="20"/>
  <c r="H218" i="20"/>
  <c r="I218" i="20"/>
  <c r="L218" i="20"/>
  <c r="N218" i="20"/>
  <c r="O218" i="20"/>
  <c r="P218" i="20"/>
  <c r="K219" i="20"/>
  <c r="L219" i="20"/>
  <c r="N219" i="20"/>
  <c r="O219" i="20"/>
  <c r="P219" i="20"/>
  <c r="K220" i="20"/>
  <c r="H220" i="20"/>
  <c r="I220" i="20"/>
  <c r="L220" i="20"/>
  <c r="N220" i="20"/>
  <c r="O220" i="20"/>
  <c r="P220" i="20"/>
  <c r="K221" i="20"/>
  <c r="H221" i="20"/>
  <c r="I221" i="20"/>
  <c r="L221" i="20"/>
  <c r="N221" i="20"/>
  <c r="O221" i="20"/>
  <c r="P221" i="20"/>
  <c r="K222" i="20"/>
  <c r="H222" i="20"/>
  <c r="I222" i="20"/>
  <c r="J222" i="20"/>
  <c r="L222" i="20"/>
  <c r="N222" i="20"/>
  <c r="O222" i="20"/>
  <c r="P222" i="20"/>
  <c r="H223" i="20"/>
  <c r="I223" i="20"/>
  <c r="K223" i="20"/>
  <c r="L223" i="20"/>
  <c r="N223" i="20"/>
  <c r="O223" i="20"/>
  <c r="P223" i="20"/>
  <c r="K224" i="20"/>
  <c r="H224" i="20"/>
  <c r="I224" i="20"/>
  <c r="L224" i="20"/>
  <c r="N224" i="20"/>
  <c r="O224" i="20"/>
  <c r="P224" i="20"/>
  <c r="K225" i="20"/>
  <c r="H225" i="20"/>
  <c r="I225" i="20"/>
  <c r="L225" i="20"/>
  <c r="N225" i="20"/>
  <c r="O225" i="20"/>
  <c r="P225" i="20"/>
  <c r="K226" i="20"/>
  <c r="H226" i="20"/>
  <c r="I226" i="20"/>
  <c r="L226" i="20"/>
  <c r="N226" i="20"/>
  <c r="O226" i="20"/>
  <c r="P226" i="20"/>
  <c r="K227" i="20"/>
  <c r="L227" i="20"/>
  <c r="N227" i="20"/>
  <c r="O227" i="20"/>
  <c r="P227" i="20"/>
  <c r="K228" i="20"/>
  <c r="H228" i="20"/>
  <c r="I228" i="20"/>
  <c r="L228" i="20"/>
  <c r="N228" i="20"/>
  <c r="O228" i="20"/>
  <c r="P228" i="20"/>
  <c r="K229" i="20"/>
  <c r="H229" i="20"/>
  <c r="I229" i="20"/>
  <c r="J229" i="20"/>
  <c r="L229" i="20"/>
  <c r="N229" i="20"/>
  <c r="O229" i="20"/>
  <c r="P229" i="20"/>
  <c r="K230" i="20"/>
  <c r="H230" i="20"/>
  <c r="I230" i="20"/>
  <c r="L230" i="20"/>
  <c r="N230" i="20"/>
  <c r="O230" i="20"/>
  <c r="P230" i="20"/>
  <c r="H231" i="20"/>
  <c r="I231" i="20"/>
  <c r="K231" i="20"/>
  <c r="L231" i="20"/>
  <c r="N231" i="20"/>
  <c r="O231" i="20"/>
  <c r="P231" i="20"/>
  <c r="K232" i="20"/>
  <c r="H232" i="20"/>
  <c r="I232" i="20"/>
  <c r="L232" i="20"/>
  <c r="N232" i="20"/>
  <c r="O232" i="20"/>
  <c r="P232" i="20"/>
  <c r="H233" i="20"/>
  <c r="I233" i="20"/>
  <c r="J233" i="20"/>
  <c r="K233" i="20"/>
  <c r="L233" i="20"/>
  <c r="N233" i="20"/>
  <c r="O233" i="20"/>
  <c r="P233" i="20"/>
  <c r="K234" i="20"/>
  <c r="H234" i="20"/>
  <c r="I234" i="20"/>
  <c r="J234" i="20"/>
  <c r="L234" i="20"/>
  <c r="N234" i="20"/>
  <c r="O234" i="20"/>
  <c r="P234" i="20"/>
  <c r="K235" i="20"/>
  <c r="L235" i="20"/>
  <c r="N235" i="20"/>
  <c r="O235" i="20"/>
  <c r="P235" i="20"/>
  <c r="K236" i="20"/>
  <c r="H236" i="20"/>
  <c r="I236" i="20"/>
  <c r="L236" i="20"/>
  <c r="N236" i="20"/>
  <c r="O236" i="20"/>
  <c r="P236" i="20"/>
  <c r="K237" i="20"/>
  <c r="H237" i="20"/>
  <c r="I237" i="20"/>
  <c r="L237" i="20"/>
  <c r="N237" i="20"/>
  <c r="O237" i="20"/>
  <c r="P237" i="20"/>
  <c r="H238" i="20"/>
  <c r="I238" i="20"/>
  <c r="K238" i="20"/>
  <c r="L238" i="20"/>
  <c r="N238" i="20"/>
  <c r="O238" i="20"/>
  <c r="P238" i="20"/>
  <c r="K239" i="20"/>
  <c r="H239" i="20"/>
  <c r="I239" i="20"/>
  <c r="L239" i="20"/>
  <c r="N239" i="20"/>
  <c r="O239" i="20"/>
  <c r="P239" i="20"/>
  <c r="K240" i="20"/>
  <c r="Q240" i="20" s="1"/>
  <c r="H240" i="20"/>
  <c r="I240" i="20"/>
  <c r="L240" i="20"/>
  <c r="N240" i="20"/>
  <c r="O240" i="20"/>
  <c r="P240" i="20"/>
  <c r="K241" i="20"/>
  <c r="H241" i="20"/>
  <c r="I241" i="20"/>
  <c r="L241" i="20"/>
  <c r="N241" i="20"/>
  <c r="O241" i="20"/>
  <c r="P241" i="20"/>
  <c r="K242" i="20"/>
  <c r="H242" i="20"/>
  <c r="I242" i="20"/>
  <c r="L242" i="20"/>
  <c r="N242" i="20"/>
  <c r="O242" i="20"/>
  <c r="P242" i="20"/>
  <c r="K243" i="20"/>
  <c r="L243" i="20"/>
  <c r="N243" i="20"/>
  <c r="O243" i="20"/>
  <c r="P243" i="20"/>
  <c r="K244" i="20"/>
  <c r="H244" i="20"/>
  <c r="I244" i="20"/>
  <c r="L244" i="20"/>
  <c r="N244" i="20"/>
  <c r="O244" i="20"/>
  <c r="P244" i="20"/>
  <c r="K245" i="20"/>
  <c r="H245" i="20"/>
  <c r="I245" i="20"/>
  <c r="L245" i="20"/>
  <c r="N245" i="20"/>
  <c r="O245" i="20"/>
  <c r="P245" i="20"/>
  <c r="K246" i="20"/>
  <c r="H246" i="20"/>
  <c r="I246" i="20"/>
  <c r="L246" i="20"/>
  <c r="N246" i="20"/>
  <c r="O246" i="20"/>
  <c r="P246" i="20"/>
  <c r="K247" i="20"/>
  <c r="H247" i="20"/>
  <c r="I247" i="20"/>
  <c r="L247" i="20"/>
  <c r="N247" i="20"/>
  <c r="O247" i="20"/>
  <c r="P247" i="20"/>
  <c r="K248" i="20"/>
  <c r="H248" i="20"/>
  <c r="I248" i="20"/>
  <c r="L248" i="20"/>
  <c r="N248" i="20"/>
  <c r="O248" i="20"/>
  <c r="P248" i="20"/>
  <c r="K249" i="20"/>
  <c r="H249" i="20"/>
  <c r="I249" i="20"/>
  <c r="L249" i="20"/>
  <c r="N249" i="20"/>
  <c r="O249" i="20"/>
  <c r="P249" i="20"/>
  <c r="K250" i="20"/>
  <c r="H250" i="20"/>
  <c r="I250" i="20"/>
  <c r="L250" i="20"/>
  <c r="N250" i="20"/>
  <c r="O250" i="20"/>
  <c r="P250" i="20"/>
  <c r="K251" i="20"/>
  <c r="L251" i="20"/>
  <c r="N251" i="20"/>
  <c r="O251" i="20"/>
  <c r="P251" i="20"/>
  <c r="K252" i="20"/>
  <c r="H252" i="20"/>
  <c r="I252" i="20"/>
  <c r="L252" i="20"/>
  <c r="N252" i="20"/>
  <c r="O252" i="20"/>
  <c r="P252" i="20"/>
  <c r="K253" i="20"/>
  <c r="H253" i="20"/>
  <c r="I253" i="20"/>
  <c r="L253" i="20"/>
  <c r="N253" i="20"/>
  <c r="O253" i="20"/>
  <c r="P253" i="20"/>
  <c r="K254" i="20"/>
  <c r="H254" i="20"/>
  <c r="I254" i="20"/>
  <c r="J254" i="20"/>
  <c r="L254" i="20"/>
  <c r="N254" i="20"/>
  <c r="O254" i="20"/>
  <c r="P254" i="20"/>
  <c r="K255" i="20"/>
  <c r="H255" i="20"/>
  <c r="I255" i="20"/>
  <c r="L255" i="20"/>
  <c r="N255" i="20"/>
  <c r="O255" i="20"/>
  <c r="P255" i="20"/>
  <c r="K256" i="20"/>
  <c r="H256" i="20"/>
  <c r="I256" i="20"/>
  <c r="L256" i="20"/>
  <c r="N256" i="20"/>
  <c r="O256" i="20"/>
  <c r="P256" i="20"/>
  <c r="K257" i="20"/>
  <c r="H257" i="20"/>
  <c r="I257" i="20"/>
  <c r="L257" i="20"/>
  <c r="N257" i="20"/>
  <c r="O257" i="20"/>
  <c r="P257" i="20"/>
  <c r="K258" i="20"/>
  <c r="H258" i="20"/>
  <c r="I258" i="20"/>
  <c r="L258" i="20"/>
  <c r="N258" i="20"/>
  <c r="O258" i="20"/>
  <c r="P258" i="20"/>
  <c r="K259" i="20"/>
  <c r="L259" i="20"/>
  <c r="N259" i="20"/>
  <c r="O259" i="20"/>
  <c r="P259" i="20"/>
  <c r="K260" i="20"/>
  <c r="H260" i="20"/>
  <c r="I260" i="20"/>
  <c r="L260" i="20"/>
  <c r="N260" i="20"/>
  <c r="O260" i="20"/>
  <c r="P260" i="20"/>
  <c r="K261" i="20"/>
  <c r="H261" i="20"/>
  <c r="I261" i="20"/>
  <c r="J261" i="20"/>
  <c r="L261" i="20"/>
  <c r="N261" i="20"/>
  <c r="O261" i="20"/>
  <c r="P261" i="20"/>
  <c r="K262" i="20"/>
  <c r="H262" i="20"/>
  <c r="I262" i="20"/>
  <c r="L262" i="20"/>
  <c r="N262" i="20"/>
  <c r="O262" i="20"/>
  <c r="P262" i="20"/>
  <c r="K263" i="20"/>
  <c r="H263" i="20"/>
  <c r="I263" i="20"/>
  <c r="L263" i="20"/>
  <c r="N263" i="20"/>
  <c r="O263" i="20"/>
  <c r="P263" i="20"/>
  <c r="K264" i="20"/>
  <c r="H264" i="20"/>
  <c r="I264" i="20"/>
  <c r="J264" i="20"/>
  <c r="L264" i="20"/>
  <c r="N264" i="20"/>
  <c r="O264" i="20"/>
  <c r="P264" i="20"/>
  <c r="K265" i="20"/>
  <c r="H265" i="20"/>
  <c r="I265" i="20"/>
  <c r="J265" i="20"/>
  <c r="L265" i="20"/>
  <c r="N265" i="20"/>
  <c r="O265" i="20"/>
  <c r="P265" i="20"/>
  <c r="K266" i="20"/>
  <c r="H266" i="20"/>
  <c r="I266" i="20"/>
  <c r="J266" i="20"/>
  <c r="L266" i="20"/>
  <c r="N266" i="20"/>
  <c r="O266" i="20"/>
  <c r="P266" i="20"/>
  <c r="K267" i="20"/>
  <c r="L267" i="20"/>
  <c r="N267" i="20"/>
  <c r="O267" i="20"/>
  <c r="P267" i="20"/>
  <c r="K268" i="20"/>
  <c r="H268" i="20"/>
  <c r="I268" i="20"/>
  <c r="L268" i="20"/>
  <c r="N268" i="20"/>
  <c r="O268" i="20"/>
  <c r="P268" i="20"/>
  <c r="K269" i="20"/>
  <c r="H269" i="20"/>
  <c r="I269" i="20"/>
  <c r="L269" i="20"/>
  <c r="N269" i="20"/>
  <c r="O269" i="20"/>
  <c r="P269" i="20"/>
  <c r="K270" i="20"/>
  <c r="H270" i="20"/>
  <c r="I270" i="20"/>
  <c r="L270" i="20"/>
  <c r="N270" i="20"/>
  <c r="O270" i="20"/>
  <c r="P270" i="20"/>
  <c r="K271" i="20"/>
  <c r="H271" i="20"/>
  <c r="I271" i="20"/>
  <c r="L271" i="20"/>
  <c r="N271" i="20"/>
  <c r="O271" i="20"/>
  <c r="P271" i="20"/>
  <c r="K272" i="20"/>
  <c r="H272" i="20"/>
  <c r="I272" i="20"/>
  <c r="L272" i="20"/>
  <c r="N272" i="20"/>
  <c r="O272" i="20"/>
  <c r="P272" i="20"/>
  <c r="K273" i="20"/>
  <c r="H273" i="20"/>
  <c r="I273" i="20"/>
  <c r="J273" i="20"/>
  <c r="L273" i="20"/>
  <c r="N273" i="20"/>
  <c r="O273" i="20"/>
  <c r="P273" i="20"/>
  <c r="K274" i="20"/>
  <c r="H274" i="20"/>
  <c r="I274" i="20"/>
  <c r="L274" i="20"/>
  <c r="N274" i="20"/>
  <c r="O274" i="20"/>
  <c r="P274" i="20"/>
  <c r="K275" i="20"/>
  <c r="L275" i="20"/>
  <c r="N275" i="20"/>
  <c r="O275" i="20"/>
  <c r="P275" i="20"/>
  <c r="K276" i="20"/>
  <c r="H276" i="20"/>
  <c r="I276" i="20"/>
  <c r="L276" i="20"/>
  <c r="N276" i="20"/>
  <c r="O276" i="20"/>
  <c r="P276" i="20"/>
  <c r="K277" i="20"/>
  <c r="H277" i="20"/>
  <c r="I277" i="20"/>
  <c r="L277" i="20"/>
  <c r="N277" i="20"/>
  <c r="O277" i="20"/>
  <c r="P277" i="20"/>
  <c r="K278" i="20"/>
  <c r="H278" i="20"/>
  <c r="I278" i="20"/>
  <c r="L278" i="20"/>
  <c r="N278" i="20"/>
  <c r="O278" i="20"/>
  <c r="P278" i="20"/>
  <c r="K279" i="20"/>
  <c r="H279" i="20"/>
  <c r="I279" i="20"/>
  <c r="J279" i="20"/>
  <c r="L279" i="20"/>
  <c r="N279" i="20"/>
  <c r="O279" i="20"/>
  <c r="P279" i="20"/>
  <c r="K280" i="20"/>
  <c r="H280" i="20"/>
  <c r="I280" i="20"/>
  <c r="L280" i="20"/>
  <c r="N280" i="20"/>
  <c r="O280" i="20"/>
  <c r="P280" i="20"/>
  <c r="K281" i="20"/>
  <c r="H281" i="20"/>
  <c r="I281" i="20"/>
  <c r="L281" i="20"/>
  <c r="N281" i="20"/>
  <c r="O281" i="20"/>
  <c r="P281" i="20"/>
  <c r="K282" i="20"/>
  <c r="H282" i="20"/>
  <c r="I282" i="20"/>
  <c r="J282" i="20"/>
  <c r="L282" i="20"/>
  <c r="N282" i="20"/>
  <c r="O282" i="20"/>
  <c r="P282" i="20"/>
  <c r="K283" i="20"/>
  <c r="L283" i="20"/>
  <c r="N283" i="20"/>
  <c r="O283" i="20"/>
  <c r="P283" i="20"/>
  <c r="K284" i="20"/>
  <c r="H284" i="20"/>
  <c r="I284" i="20"/>
  <c r="J284" i="20"/>
  <c r="L284" i="20"/>
  <c r="N284" i="20"/>
  <c r="O284" i="20"/>
  <c r="P284" i="20"/>
  <c r="K285" i="20"/>
  <c r="H285" i="20"/>
  <c r="I285" i="20"/>
  <c r="L285" i="20"/>
  <c r="N285" i="20"/>
  <c r="O285" i="20"/>
  <c r="P285" i="20"/>
  <c r="K286" i="20"/>
  <c r="H286" i="20"/>
  <c r="I286" i="20"/>
  <c r="L286" i="20"/>
  <c r="N286" i="20"/>
  <c r="O286" i="20"/>
  <c r="P286" i="20"/>
  <c r="K287" i="20"/>
  <c r="H287" i="20"/>
  <c r="I287" i="20"/>
  <c r="L287" i="20"/>
  <c r="N287" i="20"/>
  <c r="O287" i="20"/>
  <c r="P287" i="20"/>
  <c r="K288" i="20"/>
  <c r="H288" i="20"/>
  <c r="I288" i="20"/>
  <c r="L288" i="20"/>
  <c r="N288" i="20"/>
  <c r="O288" i="20"/>
  <c r="P288" i="20"/>
  <c r="K289" i="20"/>
  <c r="H289" i="20"/>
  <c r="I289" i="20"/>
  <c r="L289" i="20"/>
  <c r="N289" i="20"/>
  <c r="O289" i="20"/>
  <c r="P289" i="20"/>
  <c r="K290" i="20"/>
  <c r="H290" i="20"/>
  <c r="I290" i="20"/>
  <c r="J290" i="20"/>
  <c r="L290" i="20"/>
  <c r="N290" i="20"/>
  <c r="O290" i="20"/>
  <c r="P290" i="20"/>
  <c r="K291" i="20"/>
  <c r="L291" i="20"/>
  <c r="N291" i="20"/>
  <c r="O291" i="20"/>
  <c r="P291" i="20"/>
  <c r="K292" i="20"/>
  <c r="H292" i="20"/>
  <c r="I292" i="20"/>
  <c r="J292" i="20"/>
  <c r="L292" i="20"/>
  <c r="N292" i="20"/>
  <c r="O292" i="20"/>
  <c r="P292" i="20"/>
  <c r="K293" i="20"/>
  <c r="H293" i="20"/>
  <c r="I293" i="20"/>
  <c r="L293" i="20"/>
  <c r="N293" i="20"/>
  <c r="O293" i="20"/>
  <c r="P293" i="20"/>
  <c r="K294" i="20"/>
  <c r="H294" i="20"/>
  <c r="I294" i="20"/>
  <c r="J294" i="20"/>
  <c r="L294" i="20"/>
  <c r="N294" i="20"/>
  <c r="O294" i="20"/>
  <c r="P294" i="20"/>
  <c r="K295" i="20"/>
  <c r="Q295" i="20" s="1"/>
  <c r="H295" i="20"/>
  <c r="I295" i="20"/>
  <c r="L295" i="20"/>
  <c r="N295" i="20"/>
  <c r="O295" i="20"/>
  <c r="P295" i="20"/>
  <c r="H296" i="20"/>
  <c r="I296" i="20"/>
  <c r="J296" i="20"/>
  <c r="K296" i="20"/>
  <c r="L296" i="20"/>
  <c r="N296" i="20"/>
  <c r="O296" i="20"/>
  <c r="P296" i="20"/>
  <c r="K297" i="20"/>
  <c r="H297" i="20"/>
  <c r="I297" i="20"/>
  <c r="J297" i="20"/>
  <c r="L297" i="20"/>
  <c r="N297" i="20"/>
  <c r="O297" i="20"/>
  <c r="P297" i="20"/>
  <c r="K298" i="20"/>
  <c r="H298" i="20"/>
  <c r="I298" i="20"/>
  <c r="J298" i="20"/>
  <c r="L298" i="20"/>
  <c r="N298" i="20"/>
  <c r="O298" i="20"/>
  <c r="P298" i="20"/>
  <c r="K299" i="20"/>
  <c r="I299" i="20"/>
  <c r="L299" i="20"/>
  <c r="N299" i="20"/>
  <c r="O299" i="20"/>
  <c r="P299" i="20"/>
  <c r="K300" i="20"/>
  <c r="H300" i="20"/>
  <c r="I300" i="20"/>
  <c r="L300" i="20"/>
  <c r="N300" i="20"/>
  <c r="O300" i="20"/>
  <c r="P300" i="20"/>
  <c r="K301" i="20"/>
  <c r="H301" i="20"/>
  <c r="I301" i="20"/>
  <c r="L301" i="20"/>
  <c r="N301" i="20"/>
  <c r="O301" i="20"/>
  <c r="P301" i="20"/>
  <c r="K302" i="20"/>
  <c r="H302" i="20"/>
  <c r="I302" i="20"/>
  <c r="L302" i="20"/>
  <c r="N302" i="20"/>
  <c r="O302" i="20"/>
  <c r="P302" i="20"/>
  <c r="K303" i="20"/>
  <c r="H303" i="20"/>
  <c r="I303" i="20"/>
  <c r="L303" i="20"/>
  <c r="N303" i="20"/>
  <c r="O303" i="20"/>
  <c r="P303" i="20"/>
  <c r="K304" i="20"/>
  <c r="H304" i="20"/>
  <c r="I304" i="20"/>
  <c r="J304" i="20"/>
  <c r="L304" i="20"/>
  <c r="N304" i="20"/>
  <c r="O304" i="20"/>
  <c r="P304" i="20"/>
  <c r="K305" i="20"/>
  <c r="H305" i="20"/>
  <c r="I305" i="20"/>
  <c r="L305" i="20"/>
  <c r="N305" i="20"/>
  <c r="O305" i="20"/>
  <c r="P305" i="20"/>
  <c r="K306" i="20"/>
  <c r="H306" i="20"/>
  <c r="I306" i="20"/>
  <c r="L306" i="20"/>
  <c r="N306" i="20"/>
  <c r="O306" i="20"/>
  <c r="P306" i="20"/>
  <c r="K307" i="20"/>
  <c r="H307" i="20"/>
  <c r="L307" i="20"/>
  <c r="N307" i="20"/>
  <c r="O307" i="20"/>
  <c r="P307" i="20"/>
  <c r="K308" i="20"/>
  <c r="H308" i="20"/>
  <c r="I308" i="20"/>
  <c r="L308" i="20"/>
  <c r="N308" i="20"/>
  <c r="O308" i="20"/>
  <c r="P308" i="20"/>
  <c r="K309" i="20"/>
  <c r="H309" i="20"/>
  <c r="I309" i="20"/>
  <c r="J309" i="20"/>
  <c r="L309" i="20"/>
  <c r="N309" i="20"/>
  <c r="O309" i="20"/>
  <c r="P309" i="20"/>
  <c r="K310" i="20"/>
  <c r="H310" i="20"/>
  <c r="I310" i="20"/>
  <c r="L310" i="20"/>
  <c r="N310" i="20"/>
  <c r="O310" i="20"/>
  <c r="P310" i="20"/>
  <c r="K311" i="20"/>
  <c r="H311" i="20"/>
  <c r="I311" i="20"/>
  <c r="L311" i="20"/>
  <c r="N311" i="20"/>
  <c r="O311" i="20"/>
  <c r="P311" i="20"/>
  <c r="K312" i="20"/>
  <c r="H312" i="20"/>
  <c r="I312" i="20"/>
  <c r="L312" i="20"/>
  <c r="N312" i="20"/>
  <c r="O312" i="20"/>
  <c r="P312" i="20"/>
  <c r="K313" i="20"/>
  <c r="H313" i="20"/>
  <c r="I313" i="20"/>
  <c r="L313" i="20"/>
  <c r="N313" i="20"/>
  <c r="O313" i="20"/>
  <c r="P313" i="20"/>
  <c r="K314" i="20"/>
  <c r="H314" i="20"/>
  <c r="I314" i="20"/>
  <c r="L314" i="20"/>
  <c r="N314" i="20"/>
  <c r="O314" i="20"/>
  <c r="P314" i="20"/>
  <c r="K315" i="20"/>
  <c r="L315" i="20"/>
  <c r="N315" i="20"/>
  <c r="O315" i="20"/>
  <c r="P315" i="20"/>
  <c r="K316" i="20"/>
  <c r="H316" i="20"/>
  <c r="I316" i="20"/>
  <c r="L316" i="20"/>
  <c r="N316" i="20"/>
  <c r="O316" i="20"/>
  <c r="P316" i="20"/>
  <c r="K317" i="20"/>
  <c r="H317" i="20"/>
  <c r="I317" i="20"/>
  <c r="L317" i="20"/>
  <c r="N317" i="20"/>
  <c r="O317" i="20"/>
  <c r="P317" i="20"/>
  <c r="K318" i="20"/>
  <c r="H318" i="20"/>
  <c r="I318" i="20"/>
  <c r="L318" i="20"/>
  <c r="N318" i="20"/>
  <c r="O318" i="20"/>
  <c r="P318" i="20"/>
  <c r="K319" i="20"/>
  <c r="H319" i="20"/>
  <c r="I319" i="20"/>
  <c r="L319" i="20"/>
  <c r="N319" i="20"/>
  <c r="O319" i="20"/>
  <c r="P319" i="20"/>
  <c r="K320" i="20"/>
  <c r="H320" i="20"/>
  <c r="I320" i="20"/>
  <c r="L320" i="20"/>
  <c r="N320" i="20"/>
  <c r="O320" i="20"/>
  <c r="P320" i="20"/>
  <c r="K321" i="20"/>
  <c r="H321" i="20"/>
  <c r="I321" i="20"/>
  <c r="L321" i="20"/>
  <c r="N321" i="20"/>
  <c r="O321" i="20"/>
  <c r="P321" i="20"/>
  <c r="K322" i="20"/>
  <c r="H322" i="20"/>
  <c r="I322" i="20"/>
  <c r="J322" i="20"/>
  <c r="L322" i="20"/>
  <c r="N322" i="20"/>
  <c r="O322" i="20"/>
  <c r="P322" i="20"/>
  <c r="K323" i="20"/>
  <c r="L323" i="20"/>
  <c r="N323" i="20"/>
  <c r="O323" i="20"/>
  <c r="P323" i="20"/>
  <c r="K324" i="20"/>
  <c r="H324" i="20"/>
  <c r="I324" i="20"/>
  <c r="J324" i="20"/>
  <c r="L324" i="20"/>
  <c r="N324" i="20"/>
  <c r="O324" i="20"/>
  <c r="P324" i="20"/>
  <c r="K325" i="20"/>
  <c r="H325" i="20"/>
  <c r="I325" i="20"/>
  <c r="L325" i="20"/>
  <c r="N325" i="20"/>
  <c r="O325" i="20"/>
  <c r="P325" i="20"/>
  <c r="K326" i="20"/>
  <c r="H326" i="20"/>
  <c r="I326" i="20"/>
  <c r="L326" i="20"/>
  <c r="N326" i="20"/>
  <c r="O326" i="20"/>
  <c r="P326" i="20"/>
  <c r="H327" i="20"/>
  <c r="I327" i="20"/>
  <c r="K327" i="20"/>
  <c r="L327" i="20"/>
  <c r="N327" i="20"/>
  <c r="O327" i="20"/>
  <c r="P327" i="20"/>
  <c r="K328" i="20"/>
  <c r="H328" i="20"/>
  <c r="I328" i="20"/>
  <c r="L328" i="20"/>
  <c r="N328" i="20"/>
  <c r="O328" i="20"/>
  <c r="P328" i="20"/>
  <c r="K329" i="20"/>
  <c r="H329" i="20"/>
  <c r="I329" i="20"/>
  <c r="L329" i="20"/>
  <c r="N329" i="20"/>
  <c r="O329" i="20"/>
  <c r="P329" i="20"/>
  <c r="K330" i="20"/>
  <c r="H330" i="20"/>
  <c r="I330" i="20"/>
  <c r="L330" i="20"/>
  <c r="N330" i="20"/>
  <c r="O330" i="20"/>
  <c r="P330" i="20"/>
  <c r="K331" i="20"/>
  <c r="I331" i="20"/>
  <c r="L331" i="20"/>
  <c r="N331" i="20"/>
  <c r="O331" i="20"/>
  <c r="P331" i="20"/>
  <c r="K332" i="20"/>
  <c r="H332" i="20"/>
  <c r="I332" i="20"/>
  <c r="L332" i="20"/>
  <c r="N332" i="20"/>
  <c r="O332" i="20"/>
  <c r="P332" i="20"/>
  <c r="K333" i="20"/>
  <c r="H333" i="20"/>
  <c r="I333" i="20"/>
  <c r="J333" i="20"/>
  <c r="L333" i="20"/>
  <c r="N333" i="20"/>
  <c r="O333" i="20"/>
  <c r="P333" i="20"/>
  <c r="K334" i="20"/>
  <c r="H334" i="20"/>
  <c r="I334" i="20"/>
  <c r="L334" i="20"/>
  <c r="N334" i="20"/>
  <c r="O334" i="20"/>
  <c r="P334" i="20"/>
  <c r="K335" i="20"/>
  <c r="H335" i="20"/>
  <c r="I335" i="20"/>
  <c r="L335" i="20"/>
  <c r="N335" i="20"/>
  <c r="O335" i="20"/>
  <c r="P335" i="20"/>
  <c r="K336" i="20"/>
  <c r="H336" i="20"/>
  <c r="I336" i="20"/>
  <c r="L336" i="20"/>
  <c r="N336" i="20"/>
  <c r="O336" i="20"/>
  <c r="P336" i="20"/>
  <c r="K337" i="20"/>
  <c r="H337" i="20"/>
  <c r="I337" i="20"/>
  <c r="J337" i="20"/>
  <c r="L337" i="20"/>
  <c r="N337" i="20"/>
  <c r="O337" i="20"/>
  <c r="P337" i="20"/>
  <c r="K338" i="20"/>
  <c r="H338" i="20"/>
  <c r="I338" i="20"/>
  <c r="J338" i="20"/>
  <c r="L338" i="20"/>
  <c r="N338" i="20"/>
  <c r="O338" i="20"/>
  <c r="P338" i="20"/>
  <c r="K339" i="20"/>
  <c r="H339" i="20"/>
  <c r="L339" i="20"/>
  <c r="N339" i="20"/>
  <c r="O339" i="20"/>
  <c r="P339" i="20"/>
  <c r="K340" i="20"/>
  <c r="H340" i="20"/>
  <c r="I340" i="20"/>
  <c r="J340" i="20"/>
  <c r="L340" i="20"/>
  <c r="N340" i="20"/>
  <c r="O340" i="20"/>
  <c r="P340" i="20"/>
  <c r="K341" i="20"/>
  <c r="H341" i="20"/>
  <c r="I341" i="20"/>
  <c r="J341" i="20"/>
  <c r="L341" i="20"/>
  <c r="N341" i="20"/>
  <c r="O341" i="20"/>
  <c r="P341" i="20"/>
  <c r="K342" i="20"/>
  <c r="H342" i="20"/>
  <c r="I342" i="20"/>
  <c r="L342" i="20"/>
  <c r="N342" i="20"/>
  <c r="O342" i="20"/>
  <c r="P342" i="20"/>
  <c r="K343" i="20"/>
  <c r="H343" i="20"/>
  <c r="I343" i="20"/>
  <c r="J343" i="20"/>
  <c r="L343" i="20"/>
  <c r="N343" i="20"/>
  <c r="O343" i="20"/>
  <c r="P343" i="20"/>
  <c r="K344" i="20"/>
  <c r="H344" i="20"/>
  <c r="I344" i="20"/>
  <c r="L344" i="20"/>
  <c r="N344" i="20"/>
  <c r="O344" i="20"/>
  <c r="P344" i="20"/>
  <c r="K345" i="20"/>
  <c r="H345" i="20"/>
  <c r="I345" i="20"/>
  <c r="L345" i="20"/>
  <c r="N345" i="20"/>
  <c r="O345" i="20"/>
  <c r="P345" i="20"/>
  <c r="H346" i="20"/>
  <c r="I346" i="20"/>
  <c r="K346" i="20"/>
  <c r="L346" i="20"/>
  <c r="N346" i="20"/>
  <c r="O346" i="20"/>
  <c r="P346" i="20"/>
  <c r="K347" i="20"/>
  <c r="I347" i="20"/>
  <c r="L347" i="20"/>
  <c r="N347" i="20"/>
  <c r="O347" i="20"/>
  <c r="P347" i="20"/>
  <c r="K348" i="20"/>
  <c r="Q348" i="20" s="1"/>
  <c r="H348" i="20"/>
  <c r="I348" i="20"/>
  <c r="L348" i="20"/>
  <c r="N348" i="20"/>
  <c r="O348" i="20"/>
  <c r="P348" i="20"/>
  <c r="K349" i="20"/>
  <c r="H349" i="20"/>
  <c r="I349" i="20"/>
  <c r="J349" i="20"/>
  <c r="L349" i="20"/>
  <c r="N349" i="20"/>
  <c r="O349" i="20"/>
  <c r="P349" i="20"/>
  <c r="K350" i="20"/>
  <c r="H350" i="20"/>
  <c r="I350" i="20"/>
  <c r="L350" i="20"/>
  <c r="N350" i="20"/>
  <c r="O350" i="20"/>
  <c r="P350" i="20"/>
  <c r="K351" i="20"/>
  <c r="H351" i="20"/>
  <c r="I351" i="20"/>
  <c r="L351" i="20"/>
  <c r="N351" i="20"/>
  <c r="O351" i="20"/>
  <c r="P351" i="20"/>
  <c r="K352" i="20"/>
  <c r="H352" i="20"/>
  <c r="I352" i="20"/>
  <c r="L352" i="20"/>
  <c r="N352" i="20"/>
  <c r="O352" i="20"/>
  <c r="P352" i="20"/>
  <c r="K353" i="20"/>
  <c r="H353" i="20"/>
  <c r="I353" i="20"/>
  <c r="J353" i="20"/>
  <c r="L353" i="20"/>
  <c r="N353" i="20"/>
  <c r="O353" i="20"/>
  <c r="P353" i="20"/>
  <c r="K354" i="20"/>
  <c r="H354" i="20"/>
  <c r="I354" i="20"/>
  <c r="L354" i="20"/>
  <c r="N354" i="20"/>
  <c r="O354" i="20"/>
  <c r="P354" i="20"/>
  <c r="K355" i="20"/>
  <c r="I355" i="20"/>
  <c r="L355" i="20"/>
  <c r="N355" i="20"/>
  <c r="O355" i="20"/>
  <c r="P355" i="20"/>
  <c r="K356" i="20"/>
  <c r="H356" i="20"/>
  <c r="I356" i="20"/>
  <c r="L356" i="20"/>
  <c r="N356" i="20"/>
  <c r="O356" i="20"/>
  <c r="P356" i="20"/>
  <c r="K357" i="20"/>
  <c r="H357" i="20"/>
  <c r="I357" i="20"/>
  <c r="J357" i="20"/>
  <c r="L357" i="20"/>
  <c r="N357" i="20"/>
  <c r="O357" i="20"/>
  <c r="P357" i="20"/>
  <c r="K358" i="20"/>
  <c r="H358" i="20"/>
  <c r="I358" i="20"/>
  <c r="L358" i="20"/>
  <c r="N358" i="20"/>
  <c r="O358" i="20"/>
  <c r="P358" i="20"/>
  <c r="K359" i="20"/>
  <c r="H359" i="20"/>
  <c r="I359" i="20"/>
  <c r="J359" i="20"/>
  <c r="L359" i="20"/>
  <c r="N359" i="20"/>
  <c r="O359" i="20"/>
  <c r="P359" i="20"/>
  <c r="K360" i="20"/>
  <c r="H360" i="20"/>
  <c r="I360" i="20"/>
  <c r="L360" i="20"/>
  <c r="N360" i="20"/>
  <c r="O360" i="20"/>
  <c r="P360" i="20"/>
  <c r="K361" i="20"/>
  <c r="H361" i="20"/>
  <c r="I361" i="20"/>
  <c r="L361" i="20"/>
  <c r="N361" i="20"/>
  <c r="O361" i="20"/>
  <c r="P361" i="20"/>
  <c r="K362" i="20"/>
  <c r="H362" i="20"/>
  <c r="I362" i="20"/>
  <c r="L362" i="20"/>
  <c r="N362" i="20"/>
  <c r="O362" i="20"/>
  <c r="P362" i="20"/>
  <c r="K363" i="20"/>
  <c r="I363" i="20"/>
  <c r="L363" i="20"/>
  <c r="N363" i="20"/>
  <c r="O363" i="20"/>
  <c r="P363" i="20"/>
  <c r="K364" i="20"/>
  <c r="H364" i="20"/>
  <c r="I364" i="20"/>
  <c r="L364" i="20"/>
  <c r="N364" i="20"/>
  <c r="O364" i="20"/>
  <c r="P364" i="20"/>
  <c r="K204" i="21"/>
  <c r="L204" i="21"/>
  <c r="N204" i="21"/>
  <c r="O204" i="21"/>
  <c r="P204" i="21"/>
  <c r="K205" i="21"/>
  <c r="H205" i="21"/>
  <c r="I205" i="21"/>
  <c r="J205" i="21"/>
  <c r="L205" i="21"/>
  <c r="N205" i="21"/>
  <c r="O205" i="21"/>
  <c r="P205" i="21"/>
  <c r="K206" i="21"/>
  <c r="H206" i="21"/>
  <c r="I206" i="21"/>
  <c r="L206" i="21"/>
  <c r="N206" i="21"/>
  <c r="O206" i="21"/>
  <c r="P206" i="21"/>
  <c r="K207" i="21"/>
  <c r="H207" i="21"/>
  <c r="I207" i="21"/>
  <c r="L207" i="21"/>
  <c r="N207" i="21"/>
  <c r="O207" i="21"/>
  <c r="P207" i="21"/>
  <c r="K208" i="21"/>
  <c r="H208" i="21"/>
  <c r="I208" i="21"/>
  <c r="L208" i="21"/>
  <c r="N208" i="21"/>
  <c r="O208" i="21"/>
  <c r="P208" i="21"/>
  <c r="K209" i="21"/>
  <c r="H209" i="21"/>
  <c r="I209" i="21"/>
  <c r="L209" i="21"/>
  <c r="N209" i="21"/>
  <c r="O209" i="21"/>
  <c r="P209" i="21"/>
  <c r="K210" i="21"/>
  <c r="H210" i="21"/>
  <c r="I210" i="21"/>
  <c r="L210" i="21"/>
  <c r="N210" i="21"/>
  <c r="O210" i="21"/>
  <c r="P210" i="21"/>
  <c r="K211" i="21"/>
  <c r="H211" i="21"/>
  <c r="I211" i="21"/>
  <c r="L211" i="21"/>
  <c r="N211" i="21"/>
  <c r="O211" i="21"/>
  <c r="P211" i="21"/>
  <c r="K212" i="21"/>
  <c r="L212" i="21"/>
  <c r="N212" i="21"/>
  <c r="O212" i="21"/>
  <c r="P212" i="21"/>
  <c r="K213" i="21"/>
  <c r="H213" i="21"/>
  <c r="I213" i="21"/>
  <c r="J213" i="21"/>
  <c r="L213" i="21"/>
  <c r="N213" i="21"/>
  <c r="O213" i="21"/>
  <c r="P213" i="21"/>
  <c r="K214" i="21"/>
  <c r="H214" i="21"/>
  <c r="I214" i="21"/>
  <c r="L214" i="21"/>
  <c r="N214" i="21"/>
  <c r="O214" i="21"/>
  <c r="P214" i="21"/>
  <c r="K215" i="21"/>
  <c r="H215" i="21"/>
  <c r="I215" i="21"/>
  <c r="L215" i="21"/>
  <c r="N215" i="21"/>
  <c r="O215" i="21"/>
  <c r="P215" i="21"/>
  <c r="K216" i="21"/>
  <c r="H216" i="21"/>
  <c r="I216" i="21"/>
  <c r="L216" i="21"/>
  <c r="N216" i="21"/>
  <c r="O216" i="21"/>
  <c r="P216" i="21"/>
  <c r="H217" i="21"/>
  <c r="I217" i="21"/>
  <c r="K217" i="21"/>
  <c r="L217" i="21"/>
  <c r="N217" i="21"/>
  <c r="O217" i="21"/>
  <c r="P217" i="21"/>
  <c r="H218" i="21"/>
  <c r="I218" i="21"/>
  <c r="K218" i="21"/>
  <c r="L218" i="21"/>
  <c r="N218" i="21"/>
  <c r="O218" i="21"/>
  <c r="P218" i="21"/>
  <c r="K219" i="21"/>
  <c r="H219" i="21"/>
  <c r="I219" i="21"/>
  <c r="L219" i="21"/>
  <c r="N219" i="21"/>
  <c r="O219" i="21"/>
  <c r="P219" i="21"/>
  <c r="K220" i="21"/>
  <c r="H220" i="21"/>
  <c r="L220" i="21"/>
  <c r="N220" i="21"/>
  <c r="O220" i="21"/>
  <c r="P220" i="21"/>
  <c r="H221" i="21"/>
  <c r="I221" i="21"/>
  <c r="J221" i="21"/>
  <c r="K221" i="21"/>
  <c r="L221" i="21"/>
  <c r="N221" i="21"/>
  <c r="O221" i="21"/>
  <c r="P221" i="21"/>
  <c r="K222" i="21"/>
  <c r="H222" i="21"/>
  <c r="I222" i="21"/>
  <c r="L222" i="21"/>
  <c r="N222" i="21"/>
  <c r="O222" i="21"/>
  <c r="P222" i="21"/>
  <c r="K223" i="21"/>
  <c r="H223" i="21"/>
  <c r="I223" i="21"/>
  <c r="J223" i="21"/>
  <c r="L223" i="21"/>
  <c r="N223" i="21"/>
  <c r="O223" i="21"/>
  <c r="P223" i="21"/>
  <c r="K224" i="21"/>
  <c r="H224" i="21"/>
  <c r="I224" i="21"/>
  <c r="L224" i="21"/>
  <c r="N224" i="21"/>
  <c r="O224" i="21"/>
  <c r="P224" i="21"/>
  <c r="K225" i="21"/>
  <c r="H225" i="21"/>
  <c r="I225" i="21"/>
  <c r="L225" i="21"/>
  <c r="N225" i="21"/>
  <c r="O225" i="21"/>
  <c r="P225" i="21"/>
  <c r="K226" i="21"/>
  <c r="H226" i="21"/>
  <c r="I226" i="21"/>
  <c r="J226" i="21"/>
  <c r="L226" i="21"/>
  <c r="N226" i="21"/>
  <c r="O226" i="21"/>
  <c r="P226" i="21"/>
  <c r="K227" i="21"/>
  <c r="H227" i="21"/>
  <c r="I227" i="21"/>
  <c r="J227" i="21"/>
  <c r="L227" i="21"/>
  <c r="N227" i="21"/>
  <c r="O227" i="21"/>
  <c r="P227" i="21"/>
  <c r="K228" i="21"/>
  <c r="H228" i="21"/>
  <c r="L228" i="21"/>
  <c r="N228" i="21"/>
  <c r="O228" i="21"/>
  <c r="P228" i="21"/>
  <c r="K229" i="21"/>
  <c r="H229" i="21"/>
  <c r="I229" i="21"/>
  <c r="L229" i="21"/>
  <c r="N229" i="21"/>
  <c r="O229" i="21"/>
  <c r="P229" i="21"/>
  <c r="K230" i="21"/>
  <c r="H230" i="21"/>
  <c r="I230" i="21"/>
  <c r="L230" i="21"/>
  <c r="N230" i="21"/>
  <c r="O230" i="21"/>
  <c r="P230" i="21"/>
  <c r="K231" i="21"/>
  <c r="H231" i="21"/>
  <c r="I231" i="21"/>
  <c r="L231" i="21"/>
  <c r="N231" i="21"/>
  <c r="O231" i="21"/>
  <c r="P231" i="21"/>
  <c r="K232" i="21"/>
  <c r="H232" i="21"/>
  <c r="I232" i="21"/>
  <c r="L232" i="21"/>
  <c r="N232" i="21"/>
  <c r="O232" i="21"/>
  <c r="P232" i="21"/>
  <c r="K233" i="21"/>
  <c r="H233" i="21"/>
  <c r="I233" i="21"/>
  <c r="L233" i="21"/>
  <c r="N233" i="21"/>
  <c r="O233" i="21"/>
  <c r="P233" i="21"/>
  <c r="K234" i="21"/>
  <c r="H234" i="21"/>
  <c r="I234" i="21"/>
  <c r="L234" i="21"/>
  <c r="N234" i="21"/>
  <c r="O234" i="21"/>
  <c r="P234" i="21"/>
  <c r="K235" i="21"/>
  <c r="H235" i="21"/>
  <c r="I235" i="21"/>
  <c r="L235" i="21"/>
  <c r="N235" i="21"/>
  <c r="O235" i="21"/>
  <c r="P235" i="21"/>
  <c r="K236" i="21"/>
  <c r="I236" i="21"/>
  <c r="L236" i="21"/>
  <c r="N236" i="21"/>
  <c r="O236" i="21"/>
  <c r="P236" i="21"/>
  <c r="K237" i="21"/>
  <c r="H237" i="21"/>
  <c r="I237" i="21"/>
  <c r="L237" i="21"/>
  <c r="N237" i="21"/>
  <c r="O237" i="21"/>
  <c r="P237" i="21"/>
  <c r="K238" i="21"/>
  <c r="H238" i="21"/>
  <c r="I238" i="21"/>
  <c r="L238" i="21"/>
  <c r="N238" i="21"/>
  <c r="O238" i="21"/>
  <c r="P238" i="21"/>
  <c r="K239" i="21"/>
  <c r="H239" i="21"/>
  <c r="I239" i="21"/>
  <c r="L239" i="21"/>
  <c r="N239" i="21"/>
  <c r="O239" i="21"/>
  <c r="P239" i="21"/>
  <c r="K240" i="21"/>
  <c r="H240" i="21"/>
  <c r="I240" i="21"/>
  <c r="L240" i="21"/>
  <c r="N240" i="21"/>
  <c r="O240" i="21"/>
  <c r="P240" i="21"/>
  <c r="K241" i="21"/>
  <c r="H241" i="21"/>
  <c r="I241" i="21"/>
  <c r="L241" i="21"/>
  <c r="N241" i="21"/>
  <c r="O241" i="21"/>
  <c r="P241" i="21"/>
  <c r="K242" i="21"/>
  <c r="H242" i="21"/>
  <c r="I242" i="21"/>
  <c r="L242" i="21"/>
  <c r="N242" i="21"/>
  <c r="O242" i="21"/>
  <c r="P242" i="21"/>
  <c r="K243" i="21"/>
  <c r="H243" i="21"/>
  <c r="I243" i="21"/>
  <c r="L243" i="21"/>
  <c r="N243" i="21"/>
  <c r="O243" i="21"/>
  <c r="P243" i="21"/>
  <c r="K244" i="21"/>
  <c r="I244" i="21"/>
  <c r="L244" i="21"/>
  <c r="N244" i="21"/>
  <c r="O244" i="21"/>
  <c r="P244" i="21"/>
  <c r="K245" i="21"/>
  <c r="H245" i="21"/>
  <c r="I245" i="21"/>
  <c r="L245" i="21"/>
  <c r="N245" i="21"/>
  <c r="O245" i="21"/>
  <c r="P245" i="21"/>
  <c r="K246" i="21"/>
  <c r="H246" i="21"/>
  <c r="I246" i="21"/>
  <c r="L246" i="21"/>
  <c r="N246" i="21"/>
  <c r="O246" i="21"/>
  <c r="P246" i="21"/>
  <c r="K247" i="21"/>
  <c r="H247" i="21"/>
  <c r="I247" i="21"/>
  <c r="J247" i="21"/>
  <c r="L247" i="21"/>
  <c r="N247" i="21"/>
  <c r="O247" i="21"/>
  <c r="P247" i="21"/>
  <c r="K248" i="21"/>
  <c r="H248" i="21"/>
  <c r="I248" i="21"/>
  <c r="L248" i="21"/>
  <c r="N248" i="21"/>
  <c r="O248" i="21"/>
  <c r="P248" i="21"/>
  <c r="H249" i="21"/>
  <c r="I249" i="21"/>
  <c r="J249" i="21"/>
  <c r="K249" i="21"/>
  <c r="L249" i="21"/>
  <c r="N249" i="21"/>
  <c r="O249" i="21"/>
  <c r="P249" i="21"/>
  <c r="H250" i="21"/>
  <c r="I250" i="21"/>
  <c r="J250" i="21"/>
  <c r="K250" i="21"/>
  <c r="L250" i="21"/>
  <c r="N250" i="21"/>
  <c r="O250" i="21"/>
  <c r="P250" i="21"/>
  <c r="K251" i="21"/>
  <c r="H251" i="21"/>
  <c r="I251" i="21"/>
  <c r="J251" i="21"/>
  <c r="L251" i="21"/>
  <c r="N251" i="21"/>
  <c r="O251" i="21"/>
  <c r="P251" i="21"/>
  <c r="K252" i="21"/>
  <c r="H252" i="21"/>
  <c r="L252" i="21"/>
  <c r="N252" i="21"/>
  <c r="O252" i="21"/>
  <c r="P252" i="21"/>
  <c r="K253" i="21"/>
  <c r="H253" i="21"/>
  <c r="I253" i="21"/>
  <c r="L253" i="21"/>
  <c r="N253" i="21"/>
  <c r="O253" i="21"/>
  <c r="P253" i="21"/>
  <c r="K254" i="21"/>
  <c r="H254" i="21"/>
  <c r="I254" i="21"/>
  <c r="L254" i="21"/>
  <c r="N254" i="21"/>
  <c r="O254" i="21"/>
  <c r="P254" i="21"/>
  <c r="K255" i="21"/>
  <c r="H255" i="21"/>
  <c r="I255" i="21"/>
  <c r="L255" i="21"/>
  <c r="N255" i="21"/>
  <c r="O255" i="21"/>
  <c r="P255" i="21"/>
  <c r="K256" i="21"/>
  <c r="H256" i="21"/>
  <c r="I256" i="21"/>
  <c r="L256" i="21"/>
  <c r="N256" i="21"/>
  <c r="O256" i="21"/>
  <c r="P256" i="21"/>
  <c r="K257" i="21"/>
  <c r="H257" i="21"/>
  <c r="I257" i="21"/>
  <c r="L257" i="21"/>
  <c r="N257" i="21"/>
  <c r="O257" i="21"/>
  <c r="P257" i="21"/>
  <c r="K258" i="21"/>
  <c r="H258" i="21"/>
  <c r="I258" i="21"/>
  <c r="L258" i="21"/>
  <c r="N258" i="21"/>
  <c r="O258" i="21"/>
  <c r="P258" i="21"/>
  <c r="K259" i="21"/>
  <c r="H259" i="21"/>
  <c r="I259" i="21"/>
  <c r="L259" i="21"/>
  <c r="N259" i="21"/>
  <c r="O259" i="21"/>
  <c r="P259" i="21"/>
  <c r="K260" i="21"/>
  <c r="L260" i="21"/>
  <c r="N260" i="21"/>
  <c r="O260" i="21"/>
  <c r="P260" i="21"/>
  <c r="K261" i="21"/>
  <c r="H261" i="21"/>
  <c r="I261" i="21"/>
  <c r="L261" i="21"/>
  <c r="N261" i="21"/>
  <c r="O261" i="21"/>
  <c r="P261" i="21"/>
  <c r="K262" i="21"/>
  <c r="H262" i="21"/>
  <c r="I262" i="21"/>
  <c r="L262" i="21"/>
  <c r="N262" i="21"/>
  <c r="O262" i="21"/>
  <c r="P262" i="21"/>
  <c r="K263" i="21"/>
  <c r="H263" i="21"/>
  <c r="I263" i="21"/>
  <c r="J263" i="21"/>
  <c r="L263" i="21"/>
  <c r="N263" i="21"/>
  <c r="O263" i="21"/>
  <c r="P263" i="21"/>
  <c r="K264" i="21"/>
  <c r="H264" i="21"/>
  <c r="I264" i="21"/>
  <c r="L264" i="21"/>
  <c r="N264" i="21"/>
  <c r="O264" i="21"/>
  <c r="P264" i="21"/>
  <c r="K265" i="21"/>
  <c r="H265" i="21"/>
  <c r="I265" i="21"/>
  <c r="L265" i="21"/>
  <c r="N265" i="21"/>
  <c r="O265" i="21"/>
  <c r="P265" i="21"/>
  <c r="K266" i="21"/>
  <c r="H266" i="21"/>
  <c r="I266" i="21"/>
  <c r="L266" i="21"/>
  <c r="N266" i="21"/>
  <c r="O266" i="21"/>
  <c r="P266" i="21"/>
  <c r="K267" i="21"/>
  <c r="H267" i="21"/>
  <c r="I267" i="21"/>
  <c r="L267" i="21"/>
  <c r="N267" i="21"/>
  <c r="O267" i="21"/>
  <c r="P267" i="21"/>
  <c r="K268" i="21"/>
  <c r="I268" i="21"/>
  <c r="L268" i="21"/>
  <c r="N268" i="21"/>
  <c r="O268" i="21"/>
  <c r="P268" i="21"/>
  <c r="K269" i="21"/>
  <c r="H269" i="21"/>
  <c r="I269" i="21"/>
  <c r="L269" i="21"/>
  <c r="N269" i="21"/>
  <c r="O269" i="21"/>
  <c r="P269" i="21"/>
  <c r="K270" i="21"/>
  <c r="H270" i="21"/>
  <c r="I270" i="21"/>
  <c r="L270" i="21"/>
  <c r="N270" i="21"/>
  <c r="O270" i="21"/>
  <c r="P270" i="21"/>
  <c r="K271" i="21"/>
  <c r="H271" i="21"/>
  <c r="I271" i="21"/>
  <c r="L271" i="21"/>
  <c r="N271" i="21"/>
  <c r="O271" i="21"/>
  <c r="P271" i="21"/>
  <c r="K272" i="21"/>
  <c r="H272" i="21"/>
  <c r="I272" i="21"/>
  <c r="J272" i="21"/>
  <c r="L272" i="21"/>
  <c r="N272" i="21"/>
  <c r="O272" i="21"/>
  <c r="P272" i="21"/>
  <c r="K273" i="21"/>
  <c r="H273" i="21"/>
  <c r="I273" i="21"/>
  <c r="J273" i="21"/>
  <c r="L273" i="21"/>
  <c r="N273" i="21"/>
  <c r="O273" i="21"/>
  <c r="P273" i="21"/>
  <c r="K274" i="21"/>
  <c r="H274" i="21"/>
  <c r="I274" i="21"/>
  <c r="L274" i="21"/>
  <c r="N274" i="21"/>
  <c r="O274" i="21"/>
  <c r="P274" i="21"/>
  <c r="K275" i="21"/>
  <c r="H275" i="21"/>
  <c r="I275" i="21"/>
  <c r="L275" i="21"/>
  <c r="N275" i="21"/>
  <c r="O275" i="21"/>
  <c r="P275" i="21"/>
  <c r="K276" i="21"/>
  <c r="L276" i="21"/>
  <c r="N276" i="21"/>
  <c r="O276" i="21"/>
  <c r="P276" i="21"/>
  <c r="K277" i="21"/>
  <c r="H277" i="21"/>
  <c r="I277" i="21"/>
  <c r="L277" i="21"/>
  <c r="N277" i="21"/>
  <c r="O277" i="21"/>
  <c r="P277" i="21"/>
  <c r="K278" i="21"/>
  <c r="H278" i="21"/>
  <c r="I278" i="21"/>
  <c r="L278" i="21"/>
  <c r="N278" i="21"/>
  <c r="O278" i="21"/>
  <c r="P278" i="21"/>
  <c r="K279" i="21"/>
  <c r="H279" i="21"/>
  <c r="I279" i="21"/>
  <c r="J279" i="21"/>
  <c r="L279" i="21"/>
  <c r="N279" i="21"/>
  <c r="O279" i="21"/>
  <c r="P279" i="21"/>
  <c r="K280" i="21"/>
  <c r="H280" i="21"/>
  <c r="I280" i="21"/>
  <c r="J280" i="21"/>
  <c r="L280" i="21"/>
  <c r="N280" i="21"/>
  <c r="O280" i="21"/>
  <c r="P280" i="21"/>
  <c r="H281" i="21"/>
  <c r="I281" i="21"/>
  <c r="K281" i="21"/>
  <c r="L281" i="21"/>
  <c r="N281" i="21"/>
  <c r="O281" i="21"/>
  <c r="P281" i="21"/>
  <c r="H282" i="21"/>
  <c r="I282" i="21"/>
  <c r="K282" i="21"/>
  <c r="L282" i="21"/>
  <c r="N282" i="21"/>
  <c r="O282" i="21"/>
  <c r="P282" i="21"/>
  <c r="H283" i="21"/>
  <c r="I283" i="21"/>
  <c r="K283" i="21"/>
  <c r="L283" i="21"/>
  <c r="N283" i="21"/>
  <c r="O283" i="21"/>
  <c r="P283" i="21"/>
  <c r="K284" i="21"/>
  <c r="L284" i="21"/>
  <c r="N284" i="21"/>
  <c r="O284" i="21"/>
  <c r="P284" i="21"/>
  <c r="K285" i="21"/>
  <c r="H285" i="21"/>
  <c r="I285" i="21"/>
  <c r="L285" i="21"/>
  <c r="N285" i="21"/>
  <c r="O285" i="21"/>
  <c r="P285" i="21"/>
  <c r="K286" i="21"/>
  <c r="H286" i="21"/>
  <c r="I286" i="21"/>
  <c r="L286" i="21"/>
  <c r="N286" i="21"/>
  <c r="O286" i="21"/>
  <c r="P286" i="21"/>
  <c r="K287" i="21"/>
  <c r="H287" i="21"/>
  <c r="I287" i="21"/>
  <c r="L287" i="21"/>
  <c r="N287" i="21"/>
  <c r="O287" i="21"/>
  <c r="P287" i="21"/>
  <c r="K288" i="21"/>
  <c r="H288" i="21"/>
  <c r="I288" i="21"/>
  <c r="L288" i="21"/>
  <c r="N288" i="21"/>
  <c r="O288" i="21"/>
  <c r="P288" i="21"/>
  <c r="K289" i="21"/>
  <c r="H289" i="21"/>
  <c r="I289" i="21"/>
  <c r="L289" i="21"/>
  <c r="N289" i="21"/>
  <c r="O289" i="21"/>
  <c r="P289" i="21"/>
  <c r="K290" i="21"/>
  <c r="H290" i="21"/>
  <c r="I290" i="21"/>
  <c r="L290" i="21"/>
  <c r="N290" i="21"/>
  <c r="O290" i="21"/>
  <c r="P290" i="21"/>
  <c r="K291" i="21"/>
  <c r="H291" i="21"/>
  <c r="I291" i="21"/>
  <c r="L291" i="21"/>
  <c r="N291" i="21"/>
  <c r="O291" i="21"/>
  <c r="P291" i="21"/>
  <c r="K292" i="21"/>
  <c r="I292" i="21"/>
  <c r="L292" i="21"/>
  <c r="N292" i="21"/>
  <c r="O292" i="21"/>
  <c r="P292" i="21"/>
  <c r="K293" i="21"/>
  <c r="H293" i="21"/>
  <c r="I293" i="21"/>
  <c r="L293" i="21"/>
  <c r="N293" i="21"/>
  <c r="O293" i="21"/>
  <c r="P293" i="21"/>
  <c r="K294" i="21"/>
  <c r="H294" i="21"/>
  <c r="I294" i="21"/>
  <c r="L294" i="21"/>
  <c r="N294" i="21"/>
  <c r="O294" i="21"/>
  <c r="P294" i="21"/>
  <c r="K295" i="21"/>
  <c r="H295" i="21"/>
  <c r="I295" i="21"/>
  <c r="J295" i="21"/>
  <c r="L295" i="21"/>
  <c r="N295" i="21"/>
  <c r="O295" i="21"/>
  <c r="P295" i="21"/>
  <c r="K296" i="21"/>
  <c r="H296" i="21"/>
  <c r="I296" i="21"/>
  <c r="L296" i="21"/>
  <c r="N296" i="21"/>
  <c r="O296" i="21"/>
  <c r="P296" i="21"/>
  <c r="K297" i="21"/>
  <c r="H297" i="21"/>
  <c r="I297" i="21"/>
  <c r="L297" i="21"/>
  <c r="N297" i="21"/>
  <c r="O297" i="21"/>
  <c r="P297" i="21"/>
  <c r="H298" i="21"/>
  <c r="I298" i="21"/>
  <c r="J298" i="21"/>
  <c r="K298" i="21"/>
  <c r="L298" i="21"/>
  <c r="N298" i="21"/>
  <c r="O298" i="21"/>
  <c r="P298" i="21"/>
  <c r="H299" i="21"/>
  <c r="I299" i="21"/>
  <c r="K299" i="21"/>
  <c r="L299" i="21"/>
  <c r="N299" i="21"/>
  <c r="O299" i="21"/>
  <c r="P299" i="21"/>
  <c r="K300" i="21"/>
  <c r="L300" i="21"/>
  <c r="N300" i="21"/>
  <c r="O300" i="21"/>
  <c r="P300" i="21"/>
  <c r="K301" i="21"/>
  <c r="H301" i="21"/>
  <c r="I301" i="21"/>
  <c r="L301" i="21"/>
  <c r="N301" i="21"/>
  <c r="O301" i="21"/>
  <c r="P301" i="21"/>
  <c r="K302" i="21"/>
  <c r="H302" i="21"/>
  <c r="I302" i="21"/>
  <c r="L302" i="21"/>
  <c r="N302" i="21"/>
  <c r="O302" i="21"/>
  <c r="P302" i="21"/>
  <c r="K303" i="21"/>
  <c r="H303" i="21"/>
  <c r="I303" i="21"/>
  <c r="L303" i="21"/>
  <c r="N303" i="21"/>
  <c r="O303" i="21"/>
  <c r="P303" i="21"/>
  <c r="K304" i="21"/>
  <c r="H304" i="21"/>
  <c r="I304" i="21"/>
  <c r="L304" i="21"/>
  <c r="N304" i="21"/>
  <c r="O304" i="21"/>
  <c r="P304" i="21"/>
  <c r="K305" i="21"/>
  <c r="H305" i="21"/>
  <c r="I305" i="21"/>
  <c r="L305" i="21"/>
  <c r="N305" i="21"/>
  <c r="O305" i="21"/>
  <c r="P305" i="21"/>
  <c r="K306" i="21"/>
  <c r="H306" i="21"/>
  <c r="I306" i="21"/>
  <c r="J306" i="21"/>
  <c r="L306" i="21"/>
  <c r="N306" i="21"/>
  <c r="O306" i="21"/>
  <c r="P306" i="21"/>
  <c r="K307" i="21"/>
  <c r="H307" i="21"/>
  <c r="I307" i="21"/>
  <c r="L307" i="21"/>
  <c r="N307" i="21"/>
  <c r="O307" i="21"/>
  <c r="P307" i="21"/>
  <c r="K308" i="21"/>
  <c r="H308" i="21"/>
  <c r="L308" i="21"/>
  <c r="N308" i="21"/>
  <c r="O308" i="21"/>
  <c r="P308" i="21"/>
  <c r="K309" i="21"/>
  <c r="H309" i="21"/>
  <c r="I309" i="21"/>
  <c r="L309" i="21"/>
  <c r="N309" i="21"/>
  <c r="O309" i="21"/>
  <c r="P309" i="21"/>
  <c r="K310" i="21"/>
  <c r="H310" i="21"/>
  <c r="I310" i="21"/>
  <c r="L310" i="21"/>
  <c r="N310" i="21"/>
  <c r="O310" i="21"/>
  <c r="P310" i="21"/>
  <c r="K311" i="21"/>
  <c r="H311" i="21"/>
  <c r="I311" i="21"/>
  <c r="L311" i="21"/>
  <c r="N311" i="21"/>
  <c r="O311" i="21"/>
  <c r="P311" i="21"/>
  <c r="K312" i="21"/>
  <c r="H312" i="21"/>
  <c r="I312" i="21"/>
  <c r="L312" i="21"/>
  <c r="N312" i="21"/>
  <c r="O312" i="21"/>
  <c r="P312" i="21"/>
  <c r="K313" i="21"/>
  <c r="H313" i="21"/>
  <c r="I313" i="21"/>
  <c r="L313" i="21"/>
  <c r="N313" i="21"/>
  <c r="O313" i="21"/>
  <c r="P313" i="21"/>
  <c r="K314" i="21"/>
  <c r="H314" i="21"/>
  <c r="I314" i="21"/>
  <c r="L314" i="21"/>
  <c r="N314" i="21"/>
  <c r="O314" i="21"/>
  <c r="P314" i="21"/>
  <c r="H315" i="21"/>
  <c r="I315" i="21"/>
  <c r="K315" i="21"/>
  <c r="L315" i="21"/>
  <c r="N315" i="21"/>
  <c r="O315" i="21"/>
  <c r="P315" i="21"/>
  <c r="K316" i="21"/>
  <c r="I316" i="21"/>
  <c r="L316" i="21"/>
  <c r="N316" i="21"/>
  <c r="O316" i="21"/>
  <c r="P316" i="21"/>
  <c r="H317" i="21"/>
  <c r="I317" i="21"/>
  <c r="K317" i="21"/>
  <c r="L317" i="21"/>
  <c r="N317" i="21"/>
  <c r="O317" i="21"/>
  <c r="P317" i="21"/>
  <c r="K318" i="21"/>
  <c r="H318" i="21"/>
  <c r="I318" i="21"/>
  <c r="L318" i="21"/>
  <c r="N318" i="21"/>
  <c r="O318" i="21"/>
  <c r="P318" i="21"/>
  <c r="K319" i="21"/>
  <c r="H319" i="21"/>
  <c r="I319" i="21"/>
  <c r="L319" i="21"/>
  <c r="N319" i="21"/>
  <c r="O319" i="21"/>
  <c r="P319" i="21"/>
  <c r="K320" i="21"/>
  <c r="H320" i="21"/>
  <c r="I320" i="21"/>
  <c r="L320" i="21"/>
  <c r="N320" i="21"/>
  <c r="O320" i="21"/>
  <c r="P320" i="21"/>
  <c r="K321" i="21"/>
  <c r="H321" i="21"/>
  <c r="I321" i="21"/>
  <c r="L321" i="21"/>
  <c r="N321" i="21"/>
  <c r="O321" i="21"/>
  <c r="P321" i="21"/>
  <c r="K322" i="21"/>
  <c r="H322" i="21"/>
  <c r="I322" i="21"/>
  <c r="L322" i="21"/>
  <c r="N322" i="21"/>
  <c r="O322" i="21"/>
  <c r="P322" i="21"/>
  <c r="K323" i="21"/>
  <c r="H323" i="21"/>
  <c r="I323" i="21"/>
  <c r="L323" i="21"/>
  <c r="N323" i="21"/>
  <c r="O323" i="21"/>
  <c r="P323" i="21"/>
  <c r="K324" i="21"/>
  <c r="I324" i="21"/>
  <c r="L324" i="21"/>
  <c r="N324" i="21"/>
  <c r="O324" i="21"/>
  <c r="P324" i="21"/>
  <c r="K325" i="21"/>
  <c r="H325" i="21"/>
  <c r="I325" i="21"/>
  <c r="L325" i="21"/>
  <c r="N325" i="21"/>
  <c r="O325" i="21"/>
  <c r="P325" i="21"/>
  <c r="K326" i="21"/>
  <c r="H326" i="21"/>
  <c r="I326" i="21"/>
  <c r="L326" i="21"/>
  <c r="N326" i="21"/>
  <c r="O326" i="21"/>
  <c r="P326" i="21"/>
  <c r="K327" i="21"/>
  <c r="H327" i="21"/>
  <c r="I327" i="21"/>
  <c r="J327" i="21"/>
  <c r="L327" i="21"/>
  <c r="N327" i="21"/>
  <c r="O327" i="21"/>
  <c r="P327" i="21"/>
  <c r="K328" i="21"/>
  <c r="H328" i="21"/>
  <c r="I328" i="21"/>
  <c r="L328" i="21"/>
  <c r="N328" i="21"/>
  <c r="O328" i="21"/>
  <c r="P328" i="21"/>
  <c r="K329" i="21"/>
  <c r="H329" i="21"/>
  <c r="I329" i="21"/>
  <c r="L329" i="21"/>
  <c r="N329" i="21"/>
  <c r="O329" i="21"/>
  <c r="P329" i="21"/>
  <c r="K330" i="21"/>
  <c r="H330" i="21"/>
  <c r="I330" i="21"/>
  <c r="L330" i="21"/>
  <c r="N330" i="21"/>
  <c r="O330" i="21"/>
  <c r="P330" i="21"/>
  <c r="K331" i="21"/>
  <c r="H331" i="21"/>
  <c r="I331" i="21"/>
  <c r="L331" i="21"/>
  <c r="N331" i="21"/>
  <c r="O331" i="21"/>
  <c r="P331" i="21"/>
  <c r="K332" i="21"/>
  <c r="L332" i="21"/>
  <c r="N332" i="21"/>
  <c r="O332" i="21"/>
  <c r="P332" i="21"/>
  <c r="K333" i="21"/>
  <c r="H333" i="21"/>
  <c r="I333" i="21"/>
  <c r="L333" i="21"/>
  <c r="N333" i="21"/>
  <c r="O333" i="21"/>
  <c r="P333" i="21"/>
  <c r="K334" i="21"/>
  <c r="H334" i="21"/>
  <c r="I334" i="21"/>
  <c r="L334" i="21"/>
  <c r="N334" i="21"/>
  <c r="O334" i="21"/>
  <c r="P334" i="21"/>
  <c r="K335" i="21"/>
  <c r="H335" i="21"/>
  <c r="I335" i="21"/>
  <c r="L335" i="21"/>
  <c r="N335" i="21"/>
  <c r="O335" i="21"/>
  <c r="P335" i="21"/>
  <c r="K336" i="21"/>
  <c r="H336" i="21"/>
  <c r="I336" i="21"/>
  <c r="L336" i="21"/>
  <c r="N336" i="21"/>
  <c r="O336" i="21"/>
  <c r="P336" i="21"/>
  <c r="K337" i="21"/>
  <c r="H337" i="21"/>
  <c r="I337" i="21"/>
  <c r="L337" i="21"/>
  <c r="N337" i="21"/>
  <c r="O337" i="21"/>
  <c r="P337" i="21"/>
  <c r="K338" i="21"/>
  <c r="H338" i="21"/>
  <c r="I338" i="21"/>
  <c r="L338" i="21"/>
  <c r="N338" i="21"/>
  <c r="O338" i="21"/>
  <c r="P338" i="21"/>
  <c r="K339" i="21"/>
  <c r="H339" i="21"/>
  <c r="I339" i="21"/>
  <c r="L339" i="21"/>
  <c r="N339" i="21"/>
  <c r="O339" i="21"/>
  <c r="P339" i="21"/>
  <c r="K340" i="21"/>
  <c r="L340" i="21"/>
  <c r="N340" i="21"/>
  <c r="O340" i="21"/>
  <c r="P340" i="21"/>
  <c r="K341" i="21"/>
  <c r="H341" i="21"/>
  <c r="I341" i="21"/>
  <c r="L341" i="21"/>
  <c r="N341" i="21"/>
  <c r="O341" i="21"/>
  <c r="P341" i="21"/>
  <c r="K342" i="21"/>
  <c r="H342" i="21"/>
  <c r="I342" i="21"/>
  <c r="L342" i="21"/>
  <c r="N342" i="21"/>
  <c r="O342" i="21"/>
  <c r="P342" i="21"/>
  <c r="K343" i="21"/>
  <c r="H343" i="21"/>
  <c r="I343" i="21"/>
  <c r="L343" i="21"/>
  <c r="N343" i="21"/>
  <c r="O343" i="21"/>
  <c r="P343" i="21"/>
  <c r="K344" i="21"/>
  <c r="H344" i="21"/>
  <c r="I344" i="21"/>
  <c r="J344" i="21"/>
  <c r="L344" i="21"/>
  <c r="N344" i="21"/>
  <c r="O344" i="21"/>
  <c r="P344" i="21"/>
  <c r="K345" i="21"/>
  <c r="H345" i="21"/>
  <c r="I345" i="21"/>
  <c r="L345" i="21"/>
  <c r="N345" i="21"/>
  <c r="O345" i="21"/>
  <c r="P345" i="21"/>
  <c r="K346" i="21"/>
  <c r="H346" i="21"/>
  <c r="I346" i="21"/>
  <c r="L346" i="21"/>
  <c r="N346" i="21"/>
  <c r="O346" i="21"/>
  <c r="P346" i="21"/>
  <c r="K347" i="21"/>
  <c r="H347" i="21"/>
  <c r="I347" i="21"/>
  <c r="L347" i="21"/>
  <c r="N347" i="21"/>
  <c r="O347" i="21"/>
  <c r="P347" i="21"/>
  <c r="K348" i="21"/>
  <c r="I348" i="21"/>
  <c r="L348" i="21"/>
  <c r="N348" i="21"/>
  <c r="O348" i="21"/>
  <c r="P348" i="21"/>
  <c r="K349" i="21"/>
  <c r="H349" i="21"/>
  <c r="I349" i="21"/>
  <c r="L349" i="21"/>
  <c r="N349" i="21"/>
  <c r="O349" i="21"/>
  <c r="P349" i="21"/>
  <c r="K350" i="21"/>
  <c r="H350" i="21"/>
  <c r="I350" i="21"/>
  <c r="L350" i="21"/>
  <c r="N350" i="21"/>
  <c r="O350" i="21"/>
  <c r="P350" i="21"/>
  <c r="K351" i="21"/>
  <c r="H351" i="21"/>
  <c r="I351" i="21"/>
  <c r="L351" i="21"/>
  <c r="N351" i="21"/>
  <c r="O351" i="21"/>
  <c r="P351" i="21"/>
  <c r="K352" i="21"/>
  <c r="H352" i="21"/>
  <c r="I352" i="21"/>
  <c r="J352" i="21"/>
  <c r="L352" i="21"/>
  <c r="N352" i="21"/>
  <c r="O352" i="21"/>
  <c r="P352" i="21"/>
  <c r="K353" i="21"/>
  <c r="H353" i="21"/>
  <c r="I353" i="21"/>
  <c r="J353" i="21"/>
  <c r="L353" i="21"/>
  <c r="N353" i="21"/>
  <c r="O353" i="21"/>
  <c r="P353" i="21"/>
  <c r="H354" i="21"/>
  <c r="I354" i="21"/>
  <c r="K354" i="21"/>
  <c r="L354" i="21"/>
  <c r="N354" i="21"/>
  <c r="O354" i="21"/>
  <c r="P354" i="21"/>
  <c r="H355" i="21"/>
  <c r="I355" i="21"/>
  <c r="K355" i="21"/>
  <c r="L355" i="21"/>
  <c r="N355" i="21"/>
  <c r="O355" i="21"/>
  <c r="P355" i="21"/>
  <c r="K356" i="21"/>
  <c r="L356" i="21"/>
  <c r="N356" i="21"/>
  <c r="O356" i="21"/>
  <c r="P356" i="21"/>
  <c r="K357" i="21"/>
  <c r="H357" i="21"/>
  <c r="I357" i="21"/>
  <c r="L357" i="21"/>
  <c r="N357" i="21"/>
  <c r="O357" i="21"/>
  <c r="P357" i="21"/>
  <c r="K358" i="21"/>
  <c r="H358" i="21"/>
  <c r="I358" i="21"/>
  <c r="L358" i="21"/>
  <c r="N358" i="21"/>
  <c r="O358" i="21"/>
  <c r="P358" i="21"/>
  <c r="K359" i="21"/>
  <c r="H359" i="21"/>
  <c r="I359" i="21"/>
  <c r="L359" i="21"/>
  <c r="N359" i="21"/>
  <c r="O359" i="21"/>
  <c r="P359" i="21"/>
  <c r="K360" i="21"/>
  <c r="H360" i="21"/>
  <c r="I360" i="21"/>
  <c r="J360" i="21"/>
  <c r="L360" i="21"/>
  <c r="N360" i="21"/>
  <c r="O360" i="21"/>
  <c r="P360" i="21"/>
  <c r="H361" i="21"/>
  <c r="I361" i="21"/>
  <c r="K361" i="21"/>
  <c r="L361" i="21"/>
  <c r="N361" i="21"/>
  <c r="O361" i="21"/>
  <c r="P361" i="21"/>
  <c r="K362" i="21"/>
  <c r="H362" i="21"/>
  <c r="I362" i="21"/>
  <c r="L362" i="21"/>
  <c r="N362" i="21"/>
  <c r="O362" i="21"/>
  <c r="P362" i="21"/>
  <c r="K363" i="21"/>
  <c r="H363" i="21"/>
  <c r="I363" i="21"/>
  <c r="L363" i="21"/>
  <c r="N363" i="21"/>
  <c r="O363" i="21"/>
  <c r="P363" i="21"/>
  <c r="K364" i="21"/>
  <c r="L364" i="21"/>
  <c r="N364" i="21"/>
  <c r="O364" i="21"/>
  <c r="P364" i="21"/>
  <c r="K204" i="22"/>
  <c r="H204" i="22"/>
  <c r="I204" i="22"/>
  <c r="L204" i="22"/>
  <c r="N204" i="22"/>
  <c r="O204" i="22"/>
  <c r="P204" i="22"/>
  <c r="K205" i="22"/>
  <c r="I205" i="22"/>
  <c r="L205" i="22"/>
  <c r="N205" i="22"/>
  <c r="O205" i="22"/>
  <c r="P205" i="22"/>
  <c r="K206" i="22"/>
  <c r="H206" i="22"/>
  <c r="I206" i="22"/>
  <c r="L206" i="22"/>
  <c r="N206" i="22"/>
  <c r="O206" i="22"/>
  <c r="P206" i="22"/>
  <c r="K207" i="22"/>
  <c r="H207" i="22"/>
  <c r="I207" i="22"/>
  <c r="L207" i="22"/>
  <c r="N207" i="22"/>
  <c r="O207" i="22"/>
  <c r="P207" i="22"/>
  <c r="K208" i="22"/>
  <c r="H208" i="22"/>
  <c r="I208" i="22"/>
  <c r="L208" i="22"/>
  <c r="N208" i="22"/>
  <c r="O208" i="22"/>
  <c r="P208" i="22"/>
  <c r="K209" i="22"/>
  <c r="H209" i="22"/>
  <c r="I209" i="22"/>
  <c r="L209" i="22"/>
  <c r="N209" i="22"/>
  <c r="O209" i="22"/>
  <c r="P209" i="22"/>
  <c r="H210" i="22"/>
  <c r="I210" i="22"/>
  <c r="K210" i="22"/>
  <c r="L210" i="22"/>
  <c r="N210" i="22"/>
  <c r="O210" i="22"/>
  <c r="P210" i="22"/>
  <c r="K211" i="22"/>
  <c r="H211" i="22"/>
  <c r="I211" i="22"/>
  <c r="L211" i="22"/>
  <c r="N211" i="22"/>
  <c r="O211" i="22"/>
  <c r="P211" i="22"/>
  <c r="K212" i="22"/>
  <c r="H212" i="22"/>
  <c r="I212" i="22"/>
  <c r="L212" i="22"/>
  <c r="N212" i="22"/>
  <c r="O212" i="22"/>
  <c r="P212" i="22"/>
  <c r="K213" i="22"/>
  <c r="L213" i="22"/>
  <c r="N213" i="22"/>
  <c r="O213" i="22"/>
  <c r="P213" i="22"/>
  <c r="K214" i="22"/>
  <c r="H214" i="22"/>
  <c r="I214" i="22"/>
  <c r="J214" i="22"/>
  <c r="L214" i="22"/>
  <c r="N214" i="22"/>
  <c r="O214" i="22"/>
  <c r="P214" i="22"/>
  <c r="K215" i="22"/>
  <c r="H215" i="22"/>
  <c r="I215" i="22"/>
  <c r="L215" i="22"/>
  <c r="N215" i="22"/>
  <c r="O215" i="22"/>
  <c r="P215" i="22"/>
  <c r="K216" i="22"/>
  <c r="H216" i="22"/>
  <c r="I216" i="22"/>
  <c r="L216" i="22"/>
  <c r="N216" i="22"/>
  <c r="O216" i="22"/>
  <c r="P216" i="22"/>
  <c r="K217" i="22"/>
  <c r="H217" i="22"/>
  <c r="I217" i="22"/>
  <c r="L217" i="22"/>
  <c r="N217" i="22"/>
  <c r="O217" i="22"/>
  <c r="P217" i="22"/>
  <c r="H218" i="22"/>
  <c r="I218" i="22"/>
  <c r="K218" i="22"/>
  <c r="L218" i="22"/>
  <c r="N218" i="22"/>
  <c r="O218" i="22"/>
  <c r="P218" i="22"/>
  <c r="K219" i="22"/>
  <c r="H219" i="22"/>
  <c r="I219" i="22"/>
  <c r="L219" i="22"/>
  <c r="N219" i="22"/>
  <c r="O219" i="22"/>
  <c r="P219" i="22"/>
  <c r="H220" i="22"/>
  <c r="I220" i="22"/>
  <c r="K220" i="22"/>
  <c r="L220" i="22"/>
  <c r="N220" i="22"/>
  <c r="O220" i="22"/>
  <c r="P220" i="22"/>
  <c r="K221" i="22"/>
  <c r="L221" i="22"/>
  <c r="N221" i="22"/>
  <c r="O221" i="22"/>
  <c r="P221" i="22"/>
  <c r="K222" i="22"/>
  <c r="H222" i="22"/>
  <c r="I222" i="22"/>
  <c r="L222" i="22"/>
  <c r="N222" i="22"/>
  <c r="O222" i="22"/>
  <c r="P222" i="22"/>
  <c r="K223" i="22"/>
  <c r="H223" i="22"/>
  <c r="I223" i="22"/>
  <c r="L223" i="22"/>
  <c r="N223" i="22"/>
  <c r="O223" i="22"/>
  <c r="P223" i="22"/>
  <c r="K224" i="22"/>
  <c r="H224" i="22"/>
  <c r="I224" i="22"/>
  <c r="L224" i="22"/>
  <c r="N224" i="22"/>
  <c r="O224" i="22"/>
  <c r="P224" i="22"/>
  <c r="K225" i="22"/>
  <c r="H225" i="22"/>
  <c r="I225" i="22"/>
  <c r="L225" i="22"/>
  <c r="N225" i="22"/>
  <c r="O225" i="22"/>
  <c r="P225" i="22"/>
  <c r="H226" i="22"/>
  <c r="I226" i="22"/>
  <c r="K226" i="22"/>
  <c r="L226" i="22"/>
  <c r="N226" i="22"/>
  <c r="O226" i="22"/>
  <c r="P226" i="22"/>
  <c r="K227" i="22"/>
  <c r="H227" i="22"/>
  <c r="I227" i="22"/>
  <c r="L227" i="22"/>
  <c r="N227" i="22"/>
  <c r="O227" i="22"/>
  <c r="P227" i="22"/>
  <c r="K228" i="22"/>
  <c r="H228" i="22"/>
  <c r="I228" i="22"/>
  <c r="L228" i="22"/>
  <c r="N228" i="22"/>
  <c r="O228" i="22"/>
  <c r="P228" i="22"/>
  <c r="K229" i="22"/>
  <c r="J229" i="22"/>
  <c r="L229" i="22"/>
  <c r="N229" i="22"/>
  <c r="O229" i="22"/>
  <c r="P229" i="22"/>
  <c r="K230" i="22"/>
  <c r="H230" i="22"/>
  <c r="I230" i="22"/>
  <c r="L230" i="22"/>
  <c r="N230" i="22"/>
  <c r="O230" i="22"/>
  <c r="P230" i="22"/>
  <c r="K231" i="22"/>
  <c r="H231" i="22"/>
  <c r="I231" i="22"/>
  <c r="L231" i="22"/>
  <c r="N231" i="22"/>
  <c r="O231" i="22"/>
  <c r="P231" i="22"/>
  <c r="K232" i="22"/>
  <c r="H232" i="22"/>
  <c r="I232" i="22"/>
  <c r="L232" i="22"/>
  <c r="N232" i="22"/>
  <c r="O232" i="22"/>
  <c r="P232" i="22"/>
  <c r="K233" i="22"/>
  <c r="H233" i="22"/>
  <c r="I233" i="22"/>
  <c r="L233" i="22"/>
  <c r="N233" i="22"/>
  <c r="O233" i="22"/>
  <c r="P233" i="22"/>
  <c r="K234" i="22"/>
  <c r="H234" i="22"/>
  <c r="I234" i="22"/>
  <c r="L234" i="22"/>
  <c r="N234" i="22"/>
  <c r="O234" i="22"/>
  <c r="P234" i="22"/>
  <c r="K235" i="22"/>
  <c r="H235" i="22"/>
  <c r="I235" i="22"/>
  <c r="L235" i="22"/>
  <c r="N235" i="22"/>
  <c r="O235" i="22"/>
  <c r="P235" i="22"/>
  <c r="K236" i="22"/>
  <c r="H236" i="22"/>
  <c r="I236" i="22"/>
  <c r="L236" i="22"/>
  <c r="N236" i="22"/>
  <c r="O236" i="22"/>
  <c r="P236" i="22"/>
  <c r="K237" i="22"/>
  <c r="L237" i="22"/>
  <c r="N237" i="22"/>
  <c r="O237" i="22"/>
  <c r="P237" i="22"/>
  <c r="K238" i="22"/>
  <c r="H238" i="22"/>
  <c r="I238" i="22"/>
  <c r="L238" i="22"/>
  <c r="N238" i="22"/>
  <c r="O238" i="22"/>
  <c r="P238" i="22"/>
  <c r="H239" i="22"/>
  <c r="I239" i="22"/>
  <c r="J239" i="22"/>
  <c r="K239" i="22"/>
  <c r="L239" i="22"/>
  <c r="N239" i="22"/>
  <c r="O239" i="22"/>
  <c r="P239" i="22"/>
  <c r="K240" i="22"/>
  <c r="H240" i="22"/>
  <c r="I240" i="22"/>
  <c r="L240" i="22"/>
  <c r="N240" i="22"/>
  <c r="O240" i="22"/>
  <c r="P240" i="22"/>
  <c r="K241" i="22"/>
  <c r="H241" i="22"/>
  <c r="I241" i="22"/>
  <c r="J241" i="22"/>
  <c r="L241" i="22"/>
  <c r="N241" i="22"/>
  <c r="O241" i="22"/>
  <c r="P241" i="22"/>
  <c r="K242" i="22"/>
  <c r="H242" i="22"/>
  <c r="I242" i="22"/>
  <c r="J242" i="22"/>
  <c r="L242" i="22"/>
  <c r="N242" i="22"/>
  <c r="O242" i="22"/>
  <c r="P242" i="22"/>
  <c r="K243" i="22"/>
  <c r="H243" i="22"/>
  <c r="I243" i="22"/>
  <c r="J243" i="22"/>
  <c r="L243" i="22"/>
  <c r="N243" i="22"/>
  <c r="O243" i="22"/>
  <c r="P243" i="22"/>
  <c r="K244" i="22"/>
  <c r="H244" i="22"/>
  <c r="I244" i="22"/>
  <c r="L244" i="22"/>
  <c r="N244" i="22"/>
  <c r="O244" i="22"/>
  <c r="P244" i="22"/>
  <c r="K245" i="22"/>
  <c r="H245" i="22"/>
  <c r="L245" i="22"/>
  <c r="N245" i="22"/>
  <c r="O245" i="22"/>
  <c r="P245" i="22"/>
  <c r="K246" i="22"/>
  <c r="H246" i="22"/>
  <c r="I246" i="22"/>
  <c r="L246" i="22"/>
  <c r="N246" i="22"/>
  <c r="O246" i="22"/>
  <c r="P246" i="22"/>
  <c r="K247" i="22"/>
  <c r="H247" i="22"/>
  <c r="I247" i="22"/>
  <c r="L247" i="22"/>
  <c r="N247" i="22"/>
  <c r="O247" i="22"/>
  <c r="P247" i="22"/>
  <c r="K248" i="22"/>
  <c r="H248" i="22"/>
  <c r="I248" i="22"/>
  <c r="J248" i="22"/>
  <c r="L248" i="22"/>
  <c r="N248" i="22"/>
  <c r="O248" i="22"/>
  <c r="P248" i="22"/>
  <c r="K249" i="22"/>
  <c r="H249" i="22"/>
  <c r="I249" i="22"/>
  <c r="J249" i="22"/>
  <c r="L249" i="22"/>
  <c r="N249" i="22"/>
  <c r="O249" i="22"/>
  <c r="P249" i="22"/>
  <c r="K250" i="22"/>
  <c r="H250" i="22"/>
  <c r="I250" i="22"/>
  <c r="J250" i="22"/>
  <c r="L250" i="22"/>
  <c r="N250" i="22"/>
  <c r="O250" i="22"/>
  <c r="P250" i="22"/>
  <c r="K251" i="22"/>
  <c r="H251" i="22"/>
  <c r="I251" i="22"/>
  <c r="J251" i="22"/>
  <c r="L251" i="22"/>
  <c r="N251" i="22"/>
  <c r="O251" i="22"/>
  <c r="P251" i="22"/>
  <c r="K252" i="22"/>
  <c r="H252" i="22"/>
  <c r="I252" i="22"/>
  <c r="L252" i="22"/>
  <c r="N252" i="22"/>
  <c r="O252" i="22"/>
  <c r="P252" i="22"/>
  <c r="K253" i="22"/>
  <c r="H253" i="22"/>
  <c r="L253" i="22"/>
  <c r="N253" i="22"/>
  <c r="O253" i="22"/>
  <c r="P253" i="22"/>
  <c r="K254" i="22"/>
  <c r="H254" i="22"/>
  <c r="I254" i="22"/>
  <c r="L254" i="22"/>
  <c r="N254" i="22"/>
  <c r="O254" i="22"/>
  <c r="P254" i="22"/>
  <c r="K255" i="22"/>
  <c r="H255" i="22"/>
  <c r="I255" i="22"/>
  <c r="L255" i="22"/>
  <c r="N255" i="22"/>
  <c r="O255" i="22"/>
  <c r="P255" i="22"/>
  <c r="K256" i="22"/>
  <c r="H256" i="22"/>
  <c r="I256" i="22"/>
  <c r="L256" i="22"/>
  <c r="N256" i="22"/>
  <c r="O256" i="22"/>
  <c r="P256" i="22"/>
  <c r="K257" i="22"/>
  <c r="H257" i="22"/>
  <c r="I257" i="22"/>
  <c r="L257" i="22"/>
  <c r="N257" i="22"/>
  <c r="O257" i="22"/>
  <c r="P257" i="22"/>
  <c r="K258" i="22"/>
  <c r="H258" i="22"/>
  <c r="I258" i="22"/>
  <c r="L258" i="22"/>
  <c r="N258" i="22"/>
  <c r="O258" i="22"/>
  <c r="P258" i="22"/>
  <c r="K259" i="22"/>
  <c r="H259" i="22"/>
  <c r="I259" i="22"/>
  <c r="J259" i="22"/>
  <c r="L259" i="22"/>
  <c r="N259" i="22"/>
  <c r="O259" i="22"/>
  <c r="P259" i="22"/>
  <c r="K260" i="22"/>
  <c r="H260" i="22"/>
  <c r="I260" i="22"/>
  <c r="L260" i="22"/>
  <c r="N260" i="22"/>
  <c r="O260" i="22"/>
  <c r="P260" i="22"/>
  <c r="K261" i="22"/>
  <c r="L261" i="22"/>
  <c r="N261" i="22"/>
  <c r="O261" i="22"/>
  <c r="P261" i="22"/>
  <c r="K262" i="22"/>
  <c r="H262" i="22"/>
  <c r="I262" i="22"/>
  <c r="L262" i="22"/>
  <c r="N262" i="22"/>
  <c r="O262" i="22"/>
  <c r="P262" i="22"/>
  <c r="K263" i="22"/>
  <c r="H263" i="22"/>
  <c r="I263" i="22"/>
  <c r="L263" i="22"/>
  <c r="N263" i="22"/>
  <c r="O263" i="22"/>
  <c r="P263" i="22"/>
  <c r="K264" i="22"/>
  <c r="H264" i="22"/>
  <c r="I264" i="22"/>
  <c r="L264" i="22"/>
  <c r="N264" i="22"/>
  <c r="O264" i="22"/>
  <c r="P264" i="22"/>
  <c r="K265" i="22"/>
  <c r="H265" i="22"/>
  <c r="I265" i="22"/>
  <c r="L265" i="22"/>
  <c r="N265" i="22"/>
  <c r="O265" i="22"/>
  <c r="P265" i="22"/>
  <c r="K266" i="22"/>
  <c r="H266" i="22"/>
  <c r="I266" i="22"/>
  <c r="L266" i="22"/>
  <c r="N266" i="22"/>
  <c r="O266" i="22"/>
  <c r="P266" i="22"/>
  <c r="K267" i="22"/>
  <c r="H267" i="22"/>
  <c r="I267" i="22"/>
  <c r="L267" i="22"/>
  <c r="N267" i="22"/>
  <c r="O267" i="22"/>
  <c r="P267" i="22"/>
  <c r="K268" i="22"/>
  <c r="H268" i="22"/>
  <c r="I268" i="22"/>
  <c r="L268" i="22"/>
  <c r="N268" i="22"/>
  <c r="O268" i="22"/>
  <c r="P268" i="22"/>
  <c r="K269" i="22"/>
  <c r="L269" i="22"/>
  <c r="N269" i="22"/>
  <c r="O269" i="22"/>
  <c r="P269" i="22"/>
  <c r="K270" i="22"/>
  <c r="H270" i="22"/>
  <c r="I270" i="22"/>
  <c r="J270" i="22"/>
  <c r="L270" i="22"/>
  <c r="N270" i="22"/>
  <c r="O270" i="22"/>
  <c r="P270" i="22"/>
  <c r="K271" i="22"/>
  <c r="H271" i="22"/>
  <c r="I271" i="22"/>
  <c r="L271" i="22"/>
  <c r="N271" i="22"/>
  <c r="O271" i="22"/>
  <c r="P271" i="22"/>
  <c r="K272" i="22"/>
  <c r="H272" i="22"/>
  <c r="I272" i="22"/>
  <c r="L272" i="22"/>
  <c r="N272" i="22"/>
  <c r="O272" i="22"/>
  <c r="P272" i="22"/>
  <c r="K273" i="22"/>
  <c r="H273" i="22"/>
  <c r="I273" i="22"/>
  <c r="J273" i="22"/>
  <c r="L273" i="22"/>
  <c r="N273" i="22"/>
  <c r="O273" i="22"/>
  <c r="P273" i="22"/>
  <c r="K274" i="22"/>
  <c r="H274" i="22"/>
  <c r="I274" i="22"/>
  <c r="J274" i="22"/>
  <c r="L274" i="22"/>
  <c r="N274" i="22"/>
  <c r="O274" i="22"/>
  <c r="P274" i="22"/>
  <c r="K275" i="22"/>
  <c r="H275" i="22"/>
  <c r="I275" i="22"/>
  <c r="L275" i="22"/>
  <c r="N275" i="22"/>
  <c r="O275" i="22"/>
  <c r="P275" i="22"/>
  <c r="K276" i="22"/>
  <c r="H276" i="22"/>
  <c r="I276" i="22"/>
  <c r="L276" i="22"/>
  <c r="N276" i="22"/>
  <c r="O276" i="22"/>
  <c r="P276" i="22"/>
  <c r="K277" i="22"/>
  <c r="I277" i="22"/>
  <c r="L277" i="22"/>
  <c r="N277" i="22"/>
  <c r="O277" i="22"/>
  <c r="P277" i="22"/>
  <c r="K278" i="22"/>
  <c r="H278" i="22"/>
  <c r="I278" i="22"/>
  <c r="J278" i="22"/>
  <c r="L278" i="22"/>
  <c r="N278" i="22"/>
  <c r="O278" i="22"/>
  <c r="P278" i="22"/>
  <c r="K279" i="22"/>
  <c r="H279" i="22"/>
  <c r="I279" i="22"/>
  <c r="L279" i="22"/>
  <c r="N279" i="22"/>
  <c r="O279" i="22"/>
  <c r="P279" i="22"/>
  <c r="K280" i="22"/>
  <c r="H280" i="22"/>
  <c r="I280" i="22"/>
  <c r="L280" i="22"/>
  <c r="N280" i="22"/>
  <c r="O280" i="22"/>
  <c r="P280" i="22"/>
  <c r="H281" i="22"/>
  <c r="I281" i="22"/>
  <c r="K281" i="22"/>
  <c r="L281" i="22"/>
  <c r="N281" i="22"/>
  <c r="O281" i="22"/>
  <c r="P281" i="22"/>
  <c r="H282" i="22"/>
  <c r="I282" i="22"/>
  <c r="K282" i="22"/>
  <c r="L282" i="22"/>
  <c r="N282" i="22"/>
  <c r="O282" i="22"/>
  <c r="P282" i="22"/>
  <c r="K283" i="22"/>
  <c r="H283" i="22"/>
  <c r="I283" i="22"/>
  <c r="L283" i="22"/>
  <c r="N283" i="22"/>
  <c r="O283" i="22"/>
  <c r="P283" i="22"/>
  <c r="K284" i="22"/>
  <c r="H284" i="22"/>
  <c r="I284" i="22"/>
  <c r="L284" i="22"/>
  <c r="N284" i="22"/>
  <c r="O284" i="22"/>
  <c r="P284" i="22"/>
  <c r="K285" i="22"/>
  <c r="I285" i="22"/>
  <c r="L285" i="22"/>
  <c r="N285" i="22"/>
  <c r="O285" i="22"/>
  <c r="P285" i="22"/>
  <c r="K286" i="22"/>
  <c r="H286" i="22"/>
  <c r="I286" i="22"/>
  <c r="L286" i="22"/>
  <c r="N286" i="22"/>
  <c r="O286" i="22"/>
  <c r="P286" i="22"/>
  <c r="K287" i="22"/>
  <c r="H287" i="22"/>
  <c r="I287" i="22"/>
  <c r="J287" i="22"/>
  <c r="L287" i="22"/>
  <c r="N287" i="22"/>
  <c r="O287" i="22"/>
  <c r="P287" i="22"/>
  <c r="K288" i="22"/>
  <c r="H288" i="22"/>
  <c r="I288" i="22"/>
  <c r="J288" i="22"/>
  <c r="L288" i="22"/>
  <c r="N288" i="22"/>
  <c r="O288" i="22"/>
  <c r="P288" i="22"/>
  <c r="K289" i="22"/>
  <c r="H289" i="22"/>
  <c r="I289" i="22"/>
  <c r="L289" i="22"/>
  <c r="N289" i="22"/>
  <c r="O289" i="22"/>
  <c r="P289" i="22"/>
  <c r="K290" i="22"/>
  <c r="H290" i="22"/>
  <c r="I290" i="22"/>
  <c r="L290" i="22"/>
  <c r="N290" i="22"/>
  <c r="O290" i="22"/>
  <c r="P290" i="22"/>
  <c r="K291" i="22"/>
  <c r="H291" i="22"/>
  <c r="I291" i="22"/>
  <c r="L291" i="22"/>
  <c r="N291" i="22"/>
  <c r="O291" i="22"/>
  <c r="P291" i="22"/>
  <c r="K292" i="22"/>
  <c r="H292" i="22"/>
  <c r="I292" i="22"/>
  <c r="J292" i="22"/>
  <c r="L292" i="22"/>
  <c r="N292" i="22"/>
  <c r="O292" i="22"/>
  <c r="P292" i="22"/>
  <c r="K293" i="22"/>
  <c r="I293" i="22"/>
  <c r="L293" i="22"/>
  <c r="N293" i="22"/>
  <c r="O293" i="22"/>
  <c r="P293" i="22"/>
  <c r="K294" i="22"/>
  <c r="H294" i="22"/>
  <c r="I294" i="22"/>
  <c r="J294" i="22"/>
  <c r="L294" i="22"/>
  <c r="N294" i="22"/>
  <c r="O294" i="22"/>
  <c r="P294" i="22"/>
  <c r="K295" i="22"/>
  <c r="H295" i="22"/>
  <c r="I295" i="22"/>
  <c r="L295" i="22"/>
  <c r="N295" i="22"/>
  <c r="O295" i="22"/>
  <c r="P295" i="22"/>
  <c r="K296" i="22"/>
  <c r="H296" i="22"/>
  <c r="I296" i="22"/>
  <c r="L296" i="22"/>
  <c r="N296" i="22"/>
  <c r="O296" i="22"/>
  <c r="P296" i="22"/>
  <c r="H297" i="22"/>
  <c r="I297" i="22"/>
  <c r="K297" i="22"/>
  <c r="L297" i="22"/>
  <c r="N297" i="22"/>
  <c r="O297" i="22"/>
  <c r="P297" i="22"/>
  <c r="K298" i="22"/>
  <c r="H298" i="22"/>
  <c r="I298" i="22"/>
  <c r="L298" i="22"/>
  <c r="N298" i="22"/>
  <c r="O298" i="22"/>
  <c r="P298" i="22"/>
  <c r="K299" i="22"/>
  <c r="H299" i="22"/>
  <c r="I299" i="22"/>
  <c r="J299" i="22"/>
  <c r="L299" i="22"/>
  <c r="N299" i="22"/>
  <c r="O299" i="22"/>
  <c r="P299" i="22"/>
  <c r="H300" i="22"/>
  <c r="I300" i="22"/>
  <c r="K300" i="22"/>
  <c r="L300" i="22"/>
  <c r="N300" i="22"/>
  <c r="O300" i="22"/>
  <c r="P300" i="22"/>
  <c r="K301" i="22"/>
  <c r="H301" i="22"/>
  <c r="L301" i="22"/>
  <c r="N301" i="22"/>
  <c r="O301" i="22"/>
  <c r="P301" i="22"/>
  <c r="K302" i="22"/>
  <c r="H302" i="22"/>
  <c r="I302" i="22"/>
  <c r="J302" i="22"/>
  <c r="L302" i="22"/>
  <c r="N302" i="22"/>
  <c r="O302" i="22"/>
  <c r="P302" i="22"/>
  <c r="K303" i="22"/>
  <c r="H303" i="22"/>
  <c r="I303" i="22"/>
  <c r="L303" i="22"/>
  <c r="N303" i="22"/>
  <c r="O303" i="22"/>
  <c r="P303" i="22"/>
  <c r="K304" i="22"/>
  <c r="H304" i="22"/>
  <c r="I304" i="22"/>
  <c r="L304" i="22"/>
  <c r="N304" i="22"/>
  <c r="O304" i="22"/>
  <c r="P304" i="22"/>
  <c r="K305" i="22"/>
  <c r="H305" i="22"/>
  <c r="I305" i="22"/>
  <c r="J305" i="22"/>
  <c r="L305" i="22"/>
  <c r="N305" i="22"/>
  <c r="O305" i="22"/>
  <c r="P305" i="22"/>
  <c r="K306" i="22"/>
  <c r="H306" i="22"/>
  <c r="I306" i="22"/>
  <c r="J306" i="22"/>
  <c r="L306" i="22"/>
  <c r="N306" i="22"/>
  <c r="O306" i="22"/>
  <c r="P306" i="22"/>
  <c r="K307" i="22"/>
  <c r="H307" i="22"/>
  <c r="I307" i="22"/>
  <c r="L307" i="22"/>
  <c r="N307" i="22"/>
  <c r="O307" i="22"/>
  <c r="P307" i="22"/>
  <c r="K308" i="22"/>
  <c r="H308" i="22"/>
  <c r="I308" i="22"/>
  <c r="L308" i="22"/>
  <c r="N308" i="22"/>
  <c r="O308" i="22"/>
  <c r="P308" i="22"/>
  <c r="K309" i="22"/>
  <c r="L309" i="22"/>
  <c r="N309" i="22"/>
  <c r="O309" i="22"/>
  <c r="P309" i="22"/>
  <c r="K310" i="22"/>
  <c r="H310" i="22"/>
  <c r="I310" i="22"/>
  <c r="J310" i="22"/>
  <c r="L310" i="22"/>
  <c r="N310" i="22"/>
  <c r="O310" i="22"/>
  <c r="P310" i="22"/>
  <c r="K311" i="22"/>
  <c r="H311" i="22"/>
  <c r="I311" i="22"/>
  <c r="J311" i="22"/>
  <c r="L311" i="22"/>
  <c r="N311" i="22"/>
  <c r="O311" i="22"/>
  <c r="P311" i="22"/>
  <c r="K312" i="22"/>
  <c r="H312" i="22"/>
  <c r="I312" i="22"/>
  <c r="L312" i="22"/>
  <c r="N312" i="22"/>
  <c r="O312" i="22"/>
  <c r="P312" i="22"/>
  <c r="K313" i="22"/>
  <c r="H313" i="22"/>
  <c r="I313" i="22"/>
  <c r="L313" i="22"/>
  <c r="N313" i="22"/>
  <c r="O313" i="22"/>
  <c r="P313" i="22"/>
  <c r="K314" i="22"/>
  <c r="H314" i="22"/>
  <c r="I314" i="22"/>
  <c r="L314" i="22"/>
  <c r="N314" i="22"/>
  <c r="O314" i="22"/>
  <c r="P314" i="22"/>
  <c r="K315" i="22"/>
  <c r="H315" i="22"/>
  <c r="I315" i="22"/>
  <c r="L315" i="22"/>
  <c r="N315" i="22"/>
  <c r="O315" i="22"/>
  <c r="P315" i="22"/>
  <c r="K316" i="22"/>
  <c r="H316" i="22"/>
  <c r="I316" i="22"/>
  <c r="L316" i="22"/>
  <c r="N316" i="22"/>
  <c r="O316" i="22"/>
  <c r="P316" i="22"/>
  <c r="K317" i="22"/>
  <c r="H317" i="22"/>
  <c r="L317" i="22"/>
  <c r="N317" i="22"/>
  <c r="O317" i="22"/>
  <c r="P317" i="22"/>
  <c r="K318" i="22"/>
  <c r="H318" i="22"/>
  <c r="I318" i="22"/>
  <c r="L318" i="22"/>
  <c r="N318" i="22"/>
  <c r="O318" i="22"/>
  <c r="P318" i="22"/>
  <c r="K319" i="22"/>
  <c r="H319" i="22"/>
  <c r="I319" i="22"/>
  <c r="J319" i="22"/>
  <c r="L319" i="22"/>
  <c r="N319" i="22"/>
  <c r="O319" i="22"/>
  <c r="P319" i="22"/>
  <c r="K320" i="22"/>
  <c r="H320" i="22"/>
  <c r="I320" i="22"/>
  <c r="J320" i="22"/>
  <c r="L320" i="22"/>
  <c r="N320" i="22"/>
  <c r="O320" i="22"/>
  <c r="P320" i="22"/>
  <c r="K321" i="22"/>
  <c r="H321" i="22"/>
  <c r="I321" i="22"/>
  <c r="J321" i="22"/>
  <c r="L321" i="22"/>
  <c r="N321" i="22"/>
  <c r="O321" i="22"/>
  <c r="P321" i="22"/>
  <c r="K322" i="22"/>
  <c r="H322" i="22"/>
  <c r="I322" i="22"/>
  <c r="L322" i="22"/>
  <c r="N322" i="22"/>
  <c r="O322" i="22"/>
  <c r="P322" i="22"/>
  <c r="K323" i="22"/>
  <c r="H323" i="22"/>
  <c r="I323" i="22"/>
  <c r="L323" i="22"/>
  <c r="N323" i="22"/>
  <c r="O323" i="22"/>
  <c r="P323" i="22"/>
  <c r="K324" i="22"/>
  <c r="H324" i="22"/>
  <c r="I324" i="22"/>
  <c r="L324" i="22"/>
  <c r="N324" i="22"/>
  <c r="O324" i="22"/>
  <c r="P324" i="22"/>
  <c r="K325" i="22"/>
  <c r="J325" i="22"/>
  <c r="L325" i="22"/>
  <c r="N325" i="22"/>
  <c r="O325" i="22"/>
  <c r="P325" i="22"/>
  <c r="K326" i="22"/>
  <c r="H326" i="22"/>
  <c r="I326" i="22"/>
  <c r="L326" i="22"/>
  <c r="N326" i="22"/>
  <c r="O326" i="22"/>
  <c r="P326" i="22"/>
  <c r="K327" i="22"/>
  <c r="H327" i="22"/>
  <c r="I327" i="22"/>
  <c r="L327" i="22"/>
  <c r="N327" i="22"/>
  <c r="O327" i="22"/>
  <c r="P327" i="22"/>
  <c r="K328" i="22"/>
  <c r="H328" i="22"/>
  <c r="I328" i="22"/>
  <c r="L328" i="22"/>
  <c r="N328" i="22"/>
  <c r="O328" i="22"/>
  <c r="P328" i="22"/>
  <c r="K329" i="22"/>
  <c r="H329" i="22"/>
  <c r="I329" i="22"/>
  <c r="L329" i="22"/>
  <c r="N329" i="22"/>
  <c r="O329" i="22"/>
  <c r="P329" i="22"/>
  <c r="H330" i="22"/>
  <c r="I330" i="22"/>
  <c r="K330" i="22"/>
  <c r="L330" i="22"/>
  <c r="N330" i="22"/>
  <c r="O330" i="22"/>
  <c r="P330" i="22"/>
  <c r="K331" i="22"/>
  <c r="H331" i="22"/>
  <c r="I331" i="22"/>
  <c r="L331" i="22"/>
  <c r="N331" i="22"/>
  <c r="O331" i="22"/>
  <c r="P331" i="22"/>
  <c r="K332" i="22"/>
  <c r="H332" i="22"/>
  <c r="I332" i="22"/>
  <c r="L332" i="22"/>
  <c r="N332" i="22"/>
  <c r="O332" i="22"/>
  <c r="P332" i="22"/>
  <c r="K333" i="22"/>
  <c r="H333" i="22"/>
  <c r="L333" i="22"/>
  <c r="N333" i="22"/>
  <c r="O333" i="22"/>
  <c r="P333" i="22"/>
  <c r="K334" i="22"/>
  <c r="H334" i="22"/>
  <c r="I334" i="22"/>
  <c r="J334" i="22"/>
  <c r="L334" i="22"/>
  <c r="N334" i="22"/>
  <c r="O334" i="22"/>
  <c r="P334" i="22"/>
  <c r="K335" i="22"/>
  <c r="H335" i="22"/>
  <c r="I335" i="22"/>
  <c r="L335" i="22"/>
  <c r="N335" i="22"/>
  <c r="O335" i="22"/>
  <c r="P335" i="22"/>
  <c r="K336" i="22"/>
  <c r="H336" i="22"/>
  <c r="I336" i="22"/>
  <c r="L336" i="22"/>
  <c r="N336" i="22"/>
  <c r="O336" i="22"/>
  <c r="P336" i="22"/>
  <c r="K337" i="22"/>
  <c r="H337" i="22"/>
  <c r="I337" i="22"/>
  <c r="L337" i="22"/>
  <c r="N337" i="22"/>
  <c r="O337" i="22"/>
  <c r="P337" i="22"/>
  <c r="K338" i="22"/>
  <c r="H338" i="22"/>
  <c r="I338" i="22"/>
  <c r="L338" i="22"/>
  <c r="N338" i="22"/>
  <c r="O338" i="22"/>
  <c r="P338" i="22"/>
  <c r="K339" i="22"/>
  <c r="H339" i="22"/>
  <c r="I339" i="22"/>
  <c r="L339" i="22"/>
  <c r="N339" i="22"/>
  <c r="O339" i="22"/>
  <c r="P339" i="22"/>
  <c r="K340" i="22"/>
  <c r="H340" i="22"/>
  <c r="I340" i="22"/>
  <c r="L340" i="22"/>
  <c r="N340" i="22"/>
  <c r="O340" i="22"/>
  <c r="P340" i="22"/>
  <c r="K341" i="22"/>
  <c r="I341" i="22"/>
  <c r="L341" i="22"/>
  <c r="N341" i="22"/>
  <c r="O341" i="22"/>
  <c r="P341" i="22"/>
  <c r="K342" i="22"/>
  <c r="H342" i="22"/>
  <c r="I342" i="22"/>
  <c r="L342" i="22"/>
  <c r="N342" i="22"/>
  <c r="O342" i="22"/>
  <c r="P342" i="22"/>
  <c r="K343" i="22"/>
  <c r="H343" i="22"/>
  <c r="I343" i="22"/>
  <c r="L343" i="22"/>
  <c r="N343" i="22"/>
  <c r="O343" i="22"/>
  <c r="P343" i="22"/>
  <c r="K344" i="22"/>
  <c r="H344" i="22"/>
  <c r="I344" i="22"/>
  <c r="J344" i="22"/>
  <c r="L344" i="22"/>
  <c r="N344" i="22"/>
  <c r="O344" i="22"/>
  <c r="P344" i="22"/>
  <c r="K345" i="22"/>
  <c r="H345" i="22"/>
  <c r="I345" i="22"/>
  <c r="J345" i="22"/>
  <c r="L345" i="22"/>
  <c r="N345" i="22"/>
  <c r="O345" i="22"/>
  <c r="P345" i="22"/>
  <c r="K346" i="22"/>
  <c r="H346" i="22"/>
  <c r="I346" i="22"/>
  <c r="J346" i="22"/>
  <c r="L346" i="22"/>
  <c r="N346" i="22"/>
  <c r="O346" i="22"/>
  <c r="P346" i="22"/>
  <c r="K347" i="22"/>
  <c r="H347" i="22"/>
  <c r="I347" i="22"/>
  <c r="J347" i="22"/>
  <c r="L347" i="22"/>
  <c r="N347" i="22"/>
  <c r="O347" i="22"/>
  <c r="P347" i="22"/>
  <c r="K348" i="22"/>
  <c r="H348" i="22"/>
  <c r="I348" i="22"/>
  <c r="L348" i="22"/>
  <c r="N348" i="22"/>
  <c r="O348" i="22"/>
  <c r="P348" i="22"/>
  <c r="K349" i="22"/>
  <c r="H349" i="22"/>
  <c r="L349" i="22"/>
  <c r="N349" i="22"/>
  <c r="O349" i="22"/>
  <c r="P349" i="22"/>
  <c r="K350" i="22"/>
  <c r="H350" i="22"/>
  <c r="I350" i="22"/>
  <c r="L350" i="22"/>
  <c r="N350" i="22"/>
  <c r="O350" i="22"/>
  <c r="P350" i="22"/>
  <c r="K351" i="22"/>
  <c r="H351" i="22"/>
  <c r="I351" i="22"/>
  <c r="L351" i="22"/>
  <c r="N351" i="22"/>
  <c r="O351" i="22"/>
  <c r="P351" i="22"/>
  <c r="K352" i="22"/>
  <c r="H352" i="22"/>
  <c r="I352" i="22"/>
  <c r="J352" i="22"/>
  <c r="L352" i="22"/>
  <c r="N352" i="22"/>
  <c r="O352" i="22"/>
  <c r="P352" i="22"/>
  <c r="K353" i="22"/>
  <c r="H353" i="22"/>
  <c r="I353" i="22"/>
  <c r="L353" i="22"/>
  <c r="N353" i="22"/>
  <c r="O353" i="22"/>
  <c r="P353" i="22"/>
  <c r="K354" i="22"/>
  <c r="H354" i="22"/>
  <c r="I354" i="22"/>
  <c r="L354" i="22"/>
  <c r="N354" i="22"/>
  <c r="O354" i="22"/>
  <c r="P354" i="22"/>
  <c r="K355" i="22"/>
  <c r="H355" i="22"/>
  <c r="I355" i="22"/>
  <c r="L355" i="22"/>
  <c r="N355" i="22"/>
  <c r="O355" i="22"/>
  <c r="P355" i="22"/>
  <c r="K356" i="22"/>
  <c r="H356" i="22"/>
  <c r="I356" i="22"/>
  <c r="J356" i="22"/>
  <c r="L356" i="22"/>
  <c r="N356" i="22"/>
  <c r="O356" i="22"/>
  <c r="P356" i="22"/>
  <c r="K357" i="22"/>
  <c r="I357" i="22"/>
  <c r="L357" i="22"/>
  <c r="N357" i="22"/>
  <c r="O357" i="22"/>
  <c r="P357" i="22"/>
  <c r="K358" i="22"/>
  <c r="H358" i="22"/>
  <c r="I358" i="22"/>
  <c r="J358" i="22"/>
  <c r="L358" i="22"/>
  <c r="N358" i="22"/>
  <c r="O358" i="22"/>
  <c r="P358" i="22"/>
  <c r="H359" i="22"/>
  <c r="I359" i="22"/>
  <c r="J359" i="22"/>
  <c r="K359" i="22"/>
  <c r="L359" i="22"/>
  <c r="N359" i="22"/>
  <c r="O359" i="22"/>
  <c r="P359" i="22"/>
  <c r="K360" i="22"/>
  <c r="H360" i="22"/>
  <c r="I360" i="22"/>
  <c r="L360" i="22"/>
  <c r="N360" i="22"/>
  <c r="O360" i="22"/>
  <c r="P360" i="22"/>
  <c r="K361" i="22"/>
  <c r="H361" i="22"/>
  <c r="I361" i="22"/>
  <c r="L361" i="22"/>
  <c r="N361" i="22"/>
  <c r="O361" i="22"/>
  <c r="P361" i="22"/>
  <c r="K362" i="22"/>
  <c r="H362" i="22"/>
  <c r="I362" i="22"/>
  <c r="L362" i="22"/>
  <c r="N362" i="22"/>
  <c r="O362" i="22"/>
  <c r="P362" i="22"/>
  <c r="K363" i="22"/>
  <c r="H363" i="22"/>
  <c r="I363" i="22"/>
  <c r="L363" i="22"/>
  <c r="N363" i="22"/>
  <c r="O363" i="22"/>
  <c r="P363" i="22"/>
  <c r="K364" i="22"/>
  <c r="H364" i="22"/>
  <c r="I364" i="22"/>
  <c r="L364" i="22"/>
  <c r="N364" i="22"/>
  <c r="O364" i="22"/>
  <c r="P364" i="22"/>
  <c r="K204" i="23"/>
  <c r="H204" i="23"/>
  <c r="I204" i="23"/>
  <c r="L204" i="23"/>
  <c r="N204" i="23"/>
  <c r="O204" i="23"/>
  <c r="P204" i="23"/>
  <c r="K205" i="23"/>
  <c r="H205" i="23"/>
  <c r="I205" i="23"/>
  <c r="J205" i="23"/>
  <c r="L205" i="23"/>
  <c r="N205" i="23"/>
  <c r="O205" i="23"/>
  <c r="P205" i="23"/>
  <c r="K206" i="23"/>
  <c r="L206" i="23"/>
  <c r="N206" i="23"/>
  <c r="O206" i="23"/>
  <c r="P206" i="23"/>
  <c r="K207" i="23"/>
  <c r="H207" i="23"/>
  <c r="I207" i="23"/>
  <c r="L207" i="23"/>
  <c r="N207" i="23"/>
  <c r="O207" i="23"/>
  <c r="P207" i="23"/>
  <c r="K208" i="23"/>
  <c r="H208" i="23"/>
  <c r="I208" i="23"/>
  <c r="L208" i="23"/>
  <c r="N208" i="23"/>
  <c r="O208" i="23"/>
  <c r="P208" i="23"/>
  <c r="K209" i="23"/>
  <c r="H209" i="23"/>
  <c r="I209" i="23"/>
  <c r="L209" i="23"/>
  <c r="N209" i="23"/>
  <c r="O209" i="23"/>
  <c r="P209" i="23"/>
  <c r="K210" i="23"/>
  <c r="H210" i="23"/>
  <c r="I210" i="23"/>
  <c r="L210" i="23"/>
  <c r="N210" i="23"/>
  <c r="O210" i="23"/>
  <c r="P210" i="23"/>
  <c r="K211" i="23"/>
  <c r="H211" i="23"/>
  <c r="I211" i="23"/>
  <c r="L211" i="23"/>
  <c r="N211" i="23"/>
  <c r="O211" i="23"/>
  <c r="P211" i="23"/>
  <c r="K212" i="23"/>
  <c r="H212" i="23"/>
  <c r="I212" i="23"/>
  <c r="J212" i="23"/>
  <c r="L212" i="23"/>
  <c r="N212" i="23"/>
  <c r="O212" i="23"/>
  <c r="P212" i="23"/>
  <c r="K213" i="23"/>
  <c r="H213" i="23"/>
  <c r="I213" i="23"/>
  <c r="L213" i="23"/>
  <c r="N213" i="23"/>
  <c r="O213" i="23"/>
  <c r="P213" i="23"/>
  <c r="K214" i="23"/>
  <c r="L214" i="23"/>
  <c r="N214" i="23"/>
  <c r="O214" i="23"/>
  <c r="P214" i="23"/>
  <c r="H215" i="23"/>
  <c r="I215" i="23"/>
  <c r="J215" i="23"/>
  <c r="K215" i="23"/>
  <c r="L215" i="23"/>
  <c r="N215" i="23"/>
  <c r="O215" i="23"/>
  <c r="P215" i="23"/>
  <c r="H216" i="23"/>
  <c r="I216" i="23"/>
  <c r="J216" i="23"/>
  <c r="K216" i="23"/>
  <c r="L216" i="23"/>
  <c r="N216" i="23"/>
  <c r="O216" i="23"/>
  <c r="P216" i="23"/>
  <c r="K217" i="23"/>
  <c r="H217" i="23"/>
  <c r="I217" i="23"/>
  <c r="J217" i="23"/>
  <c r="L217" i="23"/>
  <c r="N217" i="23"/>
  <c r="O217" i="23"/>
  <c r="P217" i="23"/>
  <c r="K218" i="23"/>
  <c r="H218" i="23"/>
  <c r="I218" i="23"/>
  <c r="J218" i="23"/>
  <c r="L218" i="23"/>
  <c r="N218" i="23"/>
  <c r="O218" i="23"/>
  <c r="P218" i="23"/>
  <c r="K219" i="23"/>
  <c r="H219" i="23"/>
  <c r="I219" i="23"/>
  <c r="L219" i="23"/>
  <c r="N219" i="23"/>
  <c r="O219" i="23"/>
  <c r="P219" i="23"/>
  <c r="K220" i="23"/>
  <c r="H220" i="23"/>
  <c r="I220" i="23"/>
  <c r="L220" i="23"/>
  <c r="N220" i="23"/>
  <c r="O220" i="23"/>
  <c r="P220" i="23"/>
  <c r="K221" i="23"/>
  <c r="H221" i="23"/>
  <c r="I221" i="23"/>
  <c r="L221" i="23"/>
  <c r="N221" i="23"/>
  <c r="O221" i="23"/>
  <c r="P221" i="23"/>
  <c r="K222" i="23"/>
  <c r="H222" i="23"/>
  <c r="L222" i="23"/>
  <c r="N222" i="23"/>
  <c r="O222" i="23"/>
  <c r="P222" i="23"/>
  <c r="K223" i="23"/>
  <c r="H223" i="23"/>
  <c r="I223" i="23"/>
  <c r="L223" i="23"/>
  <c r="N223" i="23"/>
  <c r="O223" i="23"/>
  <c r="P223" i="23"/>
  <c r="K224" i="23"/>
  <c r="H224" i="23"/>
  <c r="I224" i="23"/>
  <c r="L224" i="23"/>
  <c r="N224" i="23"/>
  <c r="O224" i="23"/>
  <c r="P224" i="23"/>
  <c r="K225" i="23"/>
  <c r="H225" i="23"/>
  <c r="I225" i="23"/>
  <c r="L225" i="23"/>
  <c r="N225" i="23"/>
  <c r="O225" i="23"/>
  <c r="P225" i="23"/>
  <c r="K226" i="23"/>
  <c r="H226" i="23"/>
  <c r="I226" i="23"/>
  <c r="L226" i="23"/>
  <c r="N226" i="23"/>
  <c r="O226" i="23"/>
  <c r="P226" i="23"/>
  <c r="K227" i="23"/>
  <c r="H227" i="23"/>
  <c r="I227" i="23"/>
  <c r="L227" i="23"/>
  <c r="N227" i="23"/>
  <c r="O227" i="23"/>
  <c r="P227" i="23"/>
  <c r="K228" i="23"/>
  <c r="H228" i="23"/>
  <c r="I228" i="23"/>
  <c r="L228" i="23"/>
  <c r="N228" i="23"/>
  <c r="O228" i="23"/>
  <c r="P228" i="23"/>
  <c r="K229" i="23"/>
  <c r="H229" i="23"/>
  <c r="I229" i="23"/>
  <c r="J229" i="23"/>
  <c r="L229" i="23"/>
  <c r="N229" i="23"/>
  <c r="O229" i="23"/>
  <c r="P229" i="23"/>
  <c r="K230" i="23"/>
  <c r="L230" i="23"/>
  <c r="N230" i="23"/>
  <c r="O230" i="23"/>
  <c r="P230" i="23"/>
  <c r="K231" i="23"/>
  <c r="H231" i="23"/>
  <c r="I231" i="23"/>
  <c r="J231" i="23"/>
  <c r="L231" i="23"/>
  <c r="N231" i="23"/>
  <c r="O231" i="23"/>
  <c r="P231" i="23"/>
  <c r="K232" i="23"/>
  <c r="H232" i="23"/>
  <c r="I232" i="23"/>
  <c r="J232" i="23"/>
  <c r="L232" i="23"/>
  <c r="N232" i="23"/>
  <c r="O232" i="23"/>
  <c r="P232" i="23"/>
  <c r="K233" i="23"/>
  <c r="H233" i="23"/>
  <c r="I233" i="23"/>
  <c r="J233" i="23"/>
  <c r="L233" i="23"/>
  <c r="N233" i="23"/>
  <c r="O233" i="23"/>
  <c r="P233" i="23"/>
  <c r="K234" i="23"/>
  <c r="H234" i="23"/>
  <c r="I234" i="23"/>
  <c r="L234" i="23"/>
  <c r="N234" i="23"/>
  <c r="O234" i="23"/>
  <c r="P234" i="23"/>
  <c r="K235" i="23"/>
  <c r="H235" i="23"/>
  <c r="I235" i="23"/>
  <c r="L235" i="23"/>
  <c r="N235" i="23"/>
  <c r="O235" i="23"/>
  <c r="P235" i="23"/>
  <c r="K236" i="23"/>
  <c r="H236" i="23"/>
  <c r="I236" i="23"/>
  <c r="L236" i="23"/>
  <c r="N236" i="23"/>
  <c r="O236" i="23"/>
  <c r="P236" i="23"/>
  <c r="K237" i="23"/>
  <c r="H237" i="23"/>
  <c r="I237" i="23"/>
  <c r="J237" i="23"/>
  <c r="L237" i="23"/>
  <c r="N237" i="23"/>
  <c r="O237" i="23"/>
  <c r="P237" i="23"/>
  <c r="I238" i="23"/>
  <c r="K238" i="23"/>
  <c r="L238" i="23"/>
  <c r="N238" i="23"/>
  <c r="O238" i="23"/>
  <c r="P238" i="23"/>
  <c r="K239" i="23"/>
  <c r="H239" i="23"/>
  <c r="I239" i="23"/>
  <c r="L239" i="23"/>
  <c r="N239" i="23"/>
  <c r="O239" i="23"/>
  <c r="P239" i="23"/>
  <c r="H240" i="23"/>
  <c r="I240" i="23"/>
  <c r="K240" i="23"/>
  <c r="L240" i="23"/>
  <c r="N240" i="23"/>
  <c r="O240" i="23"/>
  <c r="P240" i="23"/>
  <c r="K241" i="23"/>
  <c r="H241" i="23"/>
  <c r="I241" i="23"/>
  <c r="L241" i="23"/>
  <c r="N241" i="23"/>
  <c r="O241" i="23"/>
  <c r="P241" i="23"/>
  <c r="K242" i="23"/>
  <c r="H242" i="23"/>
  <c r="I242" i="23"/>
  <c r="L242" i="23"/>
  <c r="N242" i="23"/>
  <c r="O242" i="23"/>
  <c r="P242" i="23"/>
  <c r="K243" i="23"/>
  <c r="H243" i="23"/>
  <c r="I243" i="23"/>
  <c r="L243" i="23"/>
  <c r="N243" i="23"/>
  <c r="O243" i="23"/>
  <c r="P243" i="23"/>
  <c r="K244" i="23"/>
  <c r="H244" i="23"/>
  <c r="I244" i="23"/>
  <c r="J244" i="23"/>
  <c r="L244" i="23"/>
  <c r="N244" i="23"/>
  <c r="O244" i="23"/>
  <c r="P244" i="23"/>
  <c r="K245" i="23"/>
  <c r="H245" i="23"/>
  <c r="I245" i="23"/>
  <c r="L245" i="23"/>
  <c r="N245" i="23"/>
  <c r="O245" i="23"/>
  <c r="P245" i="23"/>
  <c r="K246" i="23"/>
  <c r="L246" i="23"/>
  <c r="N246" i="23"/>
  <c r="O246" i="23"/>
  <c r="P246" i="23"/>
  <c r="K247" i="23"/>
  <c r="H247" i="23"/>
  <c r="I247" i="23"/>
  <c r="J247" i="23"/>
  <c r="L247" i="23"/>
  <c r="N247" i="23"/>
  <c r="O247" i="23"/>
  <c r="P247" i="23"/>
  <c r="K248" i="23"/>
  <c r="H248" i="23"/>
  <c r="I248" i="23"/>
  <c r="J248" i="23"/>
  <c r="L248" i="23"/>
  <c r="N248" i="23"/>
  <c r="O248" i="23"/>
  <c r="P248" i="23"/>
  <c r="K249" i="23"/>
  <c r="H249" i="23"/>
  <c r="I249" i="23"/>
  <c r="J249" i="23"/>
  <c r="L249" i="23"/>
  <c r="N249" i="23"/>
  <c r="O249" i="23"/>
  <c r="P249" i="23"/>
  <c r="K250" i="23"/>
  <c r="H250" i="23"/>
  <c r="I250" i="23"/>
  <c r="L250" i="23"/>
  <c r="N250" i="23"/>
  <c r="O250" i="23"/>
  <c r="P250" i="23"/>
  <c r="K251" i="23"/>
  <c r="H251" i="23"/>
  <c r="I251" i="23"/>
  <c r="L251" i="23"/>
  <c r="N251" i="23"/>
  <c r="O251" i="23"/>
  <c r="P251" i="23"/>
  <c r="K252" i="23"/>
  <c r="H252" i="23"/>
  <c r="I252" i="23"/>
  <c r="J252" i="23"/>
  <c r="L252" i="23"/>
  <c r="N252" i="23"/>
  <c r="O252" i="23"/>
  <c r="P252" i="23"/>
  <c r="K253" i="23"/>
  <c r="H253" i="23"/>
  <c r="I253" i="23"/>
  <c r="L253" i="23"/>
  <c r="N253" i="23"/>
  <c r="O253" i="23"/>
  <c r="P253" i="23"/>
  <c r="K254" i="23"/>
  <c r="H254" i="23"/>
  <c r="I254" i="23"/>
  <c r="L254" i="23"/>
  <c r="N254" i="23"/>
  <c r="O254" i="23"/>
  <c r="P254" i="23"/>
  <c r="K255" i="23"/>
  <c r="H255" i="23"/>
  <c r="I255" i="23"/>
  <c r="L255" i="23"/>
  <c r="N255" i="23"/>
  <c r="O255" i="23"/>
  <c r="P255" i="23"/>
  <c r="K256" i="23"/>
  <c r="H256" i="23"/>
  <c r="I256" i="23"/>
  <c r="L256" i="23"/>
  <c r="N256" i="23"/>
  <c r="O256" i="23"/>
  <c r="P256" i="23"/>
  <c r="K257" i="23"/>
  <c r="H257" i="23"/>
  <c r="I257" i="23"/>
  <c r="L257" i="23"/>
  <c r="N257" i="23"/>
  <c r="O257" i="23"/>
  <c r="P257" i="23"/>
  <c r="K258" i="23"/>
  <c r="H258" i="23"/>
  <c r="I258" i="23"/>
  <c r="L258" i="23"/>
  <c r="N258" i="23"/>
  <c r="O258" i="23"/>
  <c r="P258" i="23"/>
  <c r="K259" i="23"/>
  <c r="H259" i="23"/>
  <c r="I259" i="23"/>
  <c r="L259" i="23"/>
  <c r="N259" i="23"/>
  <c r="O259" i="23"/>
  <c r="P259" i="23"/>
  <c r="K260" i="23"/>
  <c r="H260" i="23"/>
  <c r="I260" i="23"/>
  <c r="J260" i="23"/>
  <c r="L260" i="23"/>
  <c r="N260" i="23"/>
  <c r="O260" i="23"/>
  <c r="P260" i="23"/>
  <c r="K261" i="23"/>
  <c r="H261" i="23"/>
  <c r="I261" i="23"/>
  <c r="L261" i="23"/>
  <c r="N261" i="23"/>
  <c r="O261" i="23"/>
  <c r="P261" i="23"/>
  <c r="K262" i="23"/>
  <c r="L262" i="23"/>
  <c r="N262" i="23"/>
  <c r="O262" i="23"/>
  <c r="P262" i="23"/>
  <c r="H263" i="23"/>
  <c r="I263" i="23"/>
  <c r="K263" i="23"/>
  <c r="L263" i="23"/>
  <c r="N263" i="23"/>
  <c r="O263" i="23"/>
  <c r="P263" i="23"/>
  <c r="H264" i="23"/>
  <c r="I264" i="23"/>
  <c r="K264" i="23"/>
  <c r="L264" i="23"/>
  <c r="N264" i="23"/>
  <c r="O264" i="23"/>
  <c r="P264" i="23"/>
  <c r="K265" i="23"/>
  <c r="H265" i="23"/>
  <c r="I265" i="23"/>
  <c r="L265" i="23"/>
  <c r="N265" i="23"/>
  <c r="O265" i="23"/>
  <c r="P265" i="23"/>
  <c r="K266" i="23"/>
  <c r="H266" i="23"/>
  <c r="I266" i="23"/>
  <c r="J266" i="23"/>
  <c r="L266" i="23"/>
  <c r="N266" i="23"/>
  <c r="O266" i="23"/>
  <c r="P266" i="23"/>
  <c r="K267" i="23"/>
  <c r="H267" i="23"/>
  <c r="I267" i="23"/>
  <c r="L267" i="23"/>
  <c r="N267" i="23"/>
  <c r="O267" i="23"/>
  <c r="P267" i="23"/>
  <c r="K268" i="23"/>
  <c r="H268" i="23"/>
  <c r="I268" i="23"/>
  <c r="L268" i="23"/>
  <c r="N268" i="23"/>
  <c r="O268" i="23"/>
  <c r="P268" i="23"/>
  <c r="K269" i="23"/>
  <c r="H269" i="23"/>
  <c r="I269" i="23"/>
  <c r="J269" i="23"/>
  <c r="L269" i="23"/>
  <c r="N269" i="23"/>
  <c r="O269" i="23"/>
  <c r="P269" i="23"/>
  <c r="K270" i="23"/>
  <c r="L270" i="23"/>
  <c r="N270" i="23"/>
  <c r="O270" i="23"/>
  <c r="P270" i="23"/>
  <c r="K271" i="23"/>
  <c r="H271" i="23"/>
  <c r="I271" i="23"/>
  <c r="L271" i="23"/>
  <c r="N271" i="23"/>
  <c r="O271" i="23"/>
  <c r="P271" i="23"/>
  <c r="H272" i="23"/>
  <c r="I272" i="23"/>
  <c r="K272" i="23"/>
  <c r="L272" i="23"/>
  <c r="N272" i="23"/>
  <c r="O272" i="23"/>
  <c r="P272" i="23"/>
  <c r="H273" i="23"/>
  <c r="I273" i="23"/>
  <c r="K273" i="23"/>
  <c r="L273" i="23"/>
  <c r="N273" i="23"/>
  <c r="O273" i="23"/>
  <c r="P273" i="23"/>
  <c r="K274" i="23"/>
  <c r="H274" i="23"/>
  <c r="I274" i="23"/>
  <c r="L274" i="23"/>
  <c r="N274" i="23"/>
  <c r="O274" i="23"/>
  <c r="P274" i="23"/>
  <c r="K275" i="23"/>
  <c r="H275" i="23"/>
  <c r="I275" i="23"/>
  <c r="L275" i="23"/>
  <c r="N275" i="23"/>
  <c r="O275" i="23"/>
  <c r="P275" i="23"/>
  <c r="K276" i="23"/>
  <c r="H276" i="23"/>
  <c r="I276" i="23"/>
  <c r="J276" i="23"/>
  <c r="L276" i="23"/>
  <c r="N276" i="23"/>
  <c r="O276" i="23"/>
  <c r="P276" i="23"/>
  <c r="K277" i="23"/>
  <c r="H277" i="23"/>
  <c r="I277" i="23"/>
  <c r="L277" i="23"/>
  <c r="N277" i="23"/>
  <c r="O277" i="23"/>
  <c r="P277" i="23"/>
  <c r="K278" i="23"/>
  <c r="L278" i="23"/>
  <c r="N278" i="23"/>
  <c r="O278" i="23"/>
  <c r="P278" i="23"/>
  <c r="K279" i="23"/>
  <c r="H279" i="23"/>
  <c r="I279" i="23"/>
  <c r="J279" i="23"/>
  <c r="L279" i="23"/>
  <c r="N279" i="23"/>
  <c r="O279" i="23"/>
  <c r="P279" i="23"/>
  <c r="K280" i="23"/>
  <c r="H280" i="23"/>
  <c r="I280" i="23"/>
  <c r="L280" i="23"/>
  <c r="N280" i="23"/>
  <c r="O280" i="23"/>
  <c r="P280" i="23"/>
  <c r="K281" i="23"/>
  <c r="H281" i="23"/>
  <c r="I281" i="23"/>
  <c r="L281" i="23"/>
  <c r="N281" i="23"/>
  <c r="O281" i="23"/>
  <c r="P281" i="23"/>
  <c r="K282" i="23"/>
  <c r="H282" i="23"/>
  <c r="I282" i="23"/>
  <c r="L282" i="23"/>
  <c r="N282" i="23"/>
  <c r="O282" i="23"/>
  <c r="P282" i="23"/>
  <c r="K283" i="23"/>
  <c r="H283" i="23"/>
  <c r="I283" i="23"/>
  <c r="L283" i="23"/>
  <c r="N283" i="23"/>
  <c r="O283" i="23"/>
  <c r="P283" i="23"/>
  <c r="K284" i="23"/>
  <c r="H284" i="23"/>
  <c r="I284" i="23"/>
  <c r="L284" i="23"/>
  <c r="N284" i="23"/>
  <c r="O284" i="23"/>
  <c r="P284" i="23"/>
  <c r="K285" i="23"/>
  <c r="H285" i="23"/>
  <c r="I285" i="23"/>
  <c r="J285" i="23"/>
  <c r="L285" i="23"/>
  <c r="N285" i="23"/>
  <c r="O285" i="23"/>
  <c r="P285" i="23"/>
  <c r="K286" i="23"/>
  <c r="I286" i="23"/>
  <c r="L286" i="23"/>
  <c r="N286" i="23"/>
  <c r="O286" i="23"/>
  <c r="P286" i="23"/>
  <c r="K287" i="23"/>
  <c r="H287" i="23"/>
  <c r="I287" i="23"/>
  <c r="L287" i="23"/>
  <c r="N287" i="23"/>
  <c r="O287" i="23"/>
  <c r="P287" i="23"/>
  <c r="K288" i="23"/>
  <c r="H288" i="23"/>
  <c r="I288" i="23"/>
  <c r="J288" i="23"/>
  <c r="L288" i="23"/>
  <c r="N288" i="23"/>
  <c r="O288" i="23"/>
  <c r="P288" i="23"/>
  <c r="H289" i="23"/>
  <c r="I289" i="23"/>
  <c r="J289" i="23"/>
  <c r="K289" i="23"/>
  <c r="L289" i="23"/>
  <c r="N289" i="23"/>
  <c r="O289" i="23"/>
  <c r="P289" i="23"/>
  <c r="K290" i="23"/>
  <c r="H290" i="23"/>
  <c r="I290" i="23"/>
  <c r="J290" i="23"/>
  <c r="L290" i="23"/>
  <c r="N290" i="23"/>
  <c r="O290" i="23"/>
  <c r="P290" i="23"/>
  <c r="K291" i="23"/>
  <c r="H291" i="23"/>
  <c r="I291" i="23"/>
  <c r="L291" i="23"/>
  <c r="N291" i="23"/>
  <c r="O291" i="23"/>
  <c r="P291" i="23"/>
  <c r="K292" i="23"/>
  <c r="H292" i="23"/>
  <c r="I292" i="23"/>
  <c r="L292" i="23"/>
  <c r="N292" i="23"/>
  <c r="O292" i="23"/>
  <c r="P292" i="23"/>
  <c r="K293" i="23"/>
  <c r="H293" i="23"/>
  <c r="I293" i="23"/>
  <c r="L293" i="23"/>
  <c r="N293" i="23"/>
  <c r="O293" i="23"/>
  <c r="P293" i="23"/>
  <c r="K294" i="23"/>
  <c r="H294" i="23"/>
  <c r="L294" i="23"/>
  <c r="N294" i="23"/>
  <c r="O294" i="23"/>
  <c r="P294" i="23"/>
  <c r="K295" i="23"/>
  <c r="H295" i="23"/>
  <c r="I295" i="23"/>
  <c r="L295" i="23"/>
  <c r="N295" i="23"/>
  <c r="O295" i="23"/>
  <c r="P295" i="23"/>
  <c r="K296" i="23"/>
  <c r="H296" i="23"/>
  <c r="I296" i="23"/>
  <c r="L296" i="23"/>
  <c r="N296" i="23"/>
  <c r="O296" i="23"/>
  <c r="P296" i="23"/>
  <c r="K297" i="23"/>
  <c r="H297" i="23"/>
  <c r="I297" i="23"/>
  <c r="L297" i="23"/>
  <c r="N297" i="23"/>
  <c r="O297" i="23"/>
  <c r="P297" i="23"/>
  <c r="K298" i="23"/>
  <c r="H298" i="23"/>
  <c r="I298" i="23"/>
  <c r="L298" i="23"/>
  <c r="N298" i="23"/>
  <c r="O298" i="23"/>
  <c r="P298" i="23"/>
  <c r="K299" i="23"/>
  <c r="H299" i="23"/>
  <c r="I299" i="23"/>
  <c r="L299" i="23"/>
  <c r="N299" i="23"/>
  <c r="O299" i="23"/>
  <c r="P299" i="23"/>
  <c r="K300" i="23"/>
  <c r="H300" i="23"/>
  <c r="I300" i="23"/>
  <c r="L300" i="23"/>
  <c r="N300" i="23"/>
  <c r="O300" i="23"/>
  <c r="P300" i="23"/>
  <c r="K301" i="23"/>
  <c r="H301" i="23"/>
  <c r="I301" i="23"/>
  <c r="L301" i="23"/>
  <c r="N301" i="23"/>
  <c r="O301" i="23"/>
  <c r="P301" i="23"/>
  <c r="K302" i="23"/>
  <c r="I302" i="23"/>
  <c r="L302" i="23"/>
  <c r="N302" i="23"/>
  <c r="O302" i="23"/>
  <c r="P302" i="23"/>
  <c r="K303" i="23"/>
  <c r="H303" i="23"/>
  <c r="I303" i="23"/>
  <c r="L303" i="23"/>
  <c r="N303" i="23"/>
  <c r="O303" i="23"/>
  <c r="P303" i="23"/>
  <c r="K304" i="23"/>
  <c r="H304" i="23"/>
  <c r="I304" i="23"/>
  <c r="J304" i="23"/>
  <c r="L304" i="23"/>
  <c r="N304" i="23"/>
  <c r="O304" i="23"/>
  <c r="P304" i="23"/>
  <c r="K305" i="23"/>
  <c r="H305" i="23"/>
  <c r="I305" i="23"/>
  <c r="J305" i="23"/>
  <c r="L305" i="23"/>
  <c r="N305" i="23"/>
  <c r="O305" i="23"/>
  <c r="P305" i="23"/>
  <c r="K306" i="23"/>
  <c r="H306" i="23"/>
  <c r="I306" i="23"/>
  <c r="J306" i="23"/>
  <c r="L306" i="23"/>
  <c r="N306" i="23"/>
  <c r="O306" i="23"/>
  <c r="P306" i="23"/>
  <c r="K307" i="23"/>
  <c r="H307" i="23"/>
  <c r="I307" i="23"/>
  <c r="L307" i="23"/>
  <c r="N307" i="23"/>
  <c r="O307" i="23"/>
  <c r="P307" i="23"/>
  <c r="K308" i="23"/>
  <c r="H308" i="23"/>
  <c r="I308" i="23"/>
  <c r="L308" i="23"/>
  <c r="N308" i="23"/>
  <c r="O308" i="23"/>
  <c r="P308" i="23"/>
  <c r="K309" i="23"/>
  <c r="H309" i="23"/>
  <c r="I309" i="23"/>
  <c r="L309" i="23"/>
  <c r="N309" i="23"/>
  <c r="O309" i="23"/>
  <c r="P309" i="23"/>
  <c r="K310" i="23"/>
  <c r="H310" i="23"/>
  <c r="L310" i="23"/>
  <c r="N310" i="23"/>
  <c r="O310" i="23"/>
  <c r="P310" i="23"/>
  <c r="K311" i="23"/>
  <c r="H311" i="23"/>
  <c r="I311" i="23"/>
  <c r="L311" i="23"/>
  <c r="N311" i="23"/>
  <c r="O311" i="23"/>
  <c r="P311" i="23"/>
  <c r="K312" i="23"/>
  <c r="H312" i="23"/>
  <c r="I312" i="23"/>
  <c r="L312" i="23"/>
  <c r="N312" i="23"/>
  <c r="O312" i="23"/>
  <c r="P312" i="23"/>
  <c r="K313" i="23"/>
  <c r="H313" i="23"/>
  <c r="I313" i="23"/>
  <c r="L313" i="23"/>
  <c r="N313" i="23"/>
  <c r="O313" i="23"/>
  <c r="P313" i="23"/>
  <c r="K314" i="23"/>
  <c r="H314" i="23"/>
  <c r="I314" i="23"/>
  <c r="J314" i="23"/>
  <c r="L314" i="23"/>
  <c r="N314" i="23"/>
  <c r="O314" i="23"/>
  <c r="P314" i="23"/>
  <c r="H315" i="23"/>
  <c r="I315" i="23"/>
  <c r="K315" i="23"/>
  <c r="L315" i="23"/>
  <c r="N315" i="23"/>
  <c r="O315" i="23"/>
  <c r="P315" i="23"/>
  <c r="K316" i="23"/>
  <c r="H316" i="23"/>
  <c r="I316" i="23"/>
  <c r="J316" i="23"/>
  <c r="L316" i="23"/>
  <c r="N316" i="23"/>
  <c r="O316" i="23"/>
  <c r="P316" i="23"/>
  <c r="K317" i="23"/>
  <c r="H317" i="23"/>
  <c r="I317" i="23"/>
  <c r="L317" i="23"/>
  <c r="N317" i="23"/>
  <c r="O317" i="23"/>
  <c r="P317" i="23"/>
  <c r="H318" i="23"/>
  <c r="K318" i="23"/>
  <c r="L318" i="23"/>
  <c r="N318" i="23"/>
  <c r="O318" i="23"/>
  <c r="P318" i="23"/>
  <c r="K319" i="23"/>
  <c r="H319" i="23"/>
  <c r="I319" i="23"/>
  <c r="L319" i="23"/>
  <c r="N319" i="23"/>
  <c r="O319" i="23"/>
  <c r="P319" i="23"/>
  <c r="K320" i="23"/>
  <c r="H320" i="23"/>
  <c r="I320" i="23"/>
  <c r="L320" i="23"/>
  <c r="N320" i="23"/>
  <c r="O320" i="23"/>
  <c r="P320" i="23"/>
  <c r="K321" i="23"/>
  <c r="H321" i="23"/>
  <c r="I321" i="23"/>
  <c r="L321" i="23"/>
  <c r="N321" i="23"/>
  <c r="O321" i="23"/>
  <c r="P321" i="23"/>
  <c r="K322" i="23"/>
  <c r="H322" i="23"/>
  <c r="I322" i="23"/>
  <c r="L322" i="23"/>
  <c r="N322" i="23"/>
  <c r="O322" i="23"/>
  <c r="P322" i="23"/>
  <c r="K323" i="23"/>
  <c r="H323" i="23"/>
  <c r="I323" i="23"/>
  <c r="L323" i="23"/>
  <c r="N323" i="23"/>
  <c r="O323" i="23"/>
  <c r="P323" i="23"/>
  <c r="K324" i="23"/>
  <c r="H324" i="23"/>
  <c r="I324" i="23"/>
  <c r="J324" i="23"/>
  <c r="L324" i="23"/>
  <c r="N324" i="23"/>
  <c r="O324" i="23"/>
  <c r="P324" i="23"/>
  <c r="K325" i="23"/>
  <c r="H325" i="23"/>
  <c r="I325" i="23"/>
  <c r="L325" i="23"/>
  <c r="N325" i="23"/>
  <c r="O325" i="23"/>
  <c r="P325" i="23"/>
  <c r="K326" i="23"/>
  <c r="L326" i="23"/>
  <c r="N326" i="23"/>
  <c r="O326" i="23"/>
  <c r="P326" i="23"/>
  <c r="K327" i="23"/>
  <c r="H327" i="23"/>
  <c r="I327" i="23"/>
  <c r="J327" i="23"/>
  <c r="L327" i="23"/>
  <c r="N327" i="23"/>
  <c r="O327" i="23"/>
  <c r="P327" i="23"/>
  <c r="H328" i="23"/>
  <c r="I328" i="23"/>
  <c r="J328" i="23"/>
  <c r="K328" i="23"/>
  <c r="L328" i="23"/>
  <c r="N328" i="23"/>
  <c r="O328" i="23"/>
  <c r="P328" i="23"/>
  <c r="K329" i="23"/>
  <c r="H329" i="23"/>
  <c r="I329" i="23"/>
  <c r="J329" i="23"/>
  <c r="L329" i="23"/>
  <c r="N329" i="23"/>
  <c r="O329" i="23"/>
  <c r="P329" i="23"/>
  <c r="K330" i="23"/>
  <c r="H330" i="23"/>
  <c r="I330" i="23"/>
  <c r="L330" i="23"/>
  <c r="N330" i="23"/>
  <c r="O330" i="23"/>
  <c r="P330" i="23"/>
  <c r="H331" i="23"/>
  <c r="I331" i="23"/>
  <c r="K331" i="23"/>
  <c r="L331" i="23"/>
  <c r="N331" i="23"/>
  <c r="O331" i="23"/>
  <c r="P331" i="23"/>
  <c r="K332" i="23"/>
  <c r="H332" i="23"/>
  <c r="I332" i="23"/>
  <c r="L332" i="23"/>
  <c r="N332" i="23"/>
  <c r="O332" i="23"/>
  <c r="P332" i="23"/>
  <c r="K333" i="23"/>
  <c r="H333" i="23"/>
  <c r="I333" i="23"/>
  <c r="L333" i="23"/>
  <c r="N333" i="23"/>
  <c r="O333" i="23"/>
  <c r="P333" i="23"/>
  <c r="H334" i="23"/>
  <c r="K334" i="23"/>
  <c r="L334" i="23"/>
  <c r="N334" i="23"/>
  <c r="O334" i="23"/>
  <c r="P334" i="23"/>
  <c r="K335" i="23"/>
  <c r="H335" i="23"/>
  <c r="I335" i="23"/>
  <c r="L335" i="23"/>
  <c r="N335" i="23"/>
  <c r="O335" i="23"/>
  <c r="P335" i="23"/>
  <c r="K336" i="23"/>
  <c r="H336" i="23"/>
  <c r="I336" i="23"/>
  <c r="L336" i="23"/>
  <c r="N336" i="23"/>
  <c r="O336" i="23"/>
  <c r="P336" i="23"/>
  <c r="K337" i="23"/>
  <c r="H337" i="23"/>
  <c r="I337" i="23"/>
  <c r="L337" i="23"/>
  <c r="N337" i="23"/>
  <c r="O337" i="23"/>
  <c r="P337" i="23"/>
  <c r="K338" i="23"/>
  <c r="H338" i="23"/>
  <c r="I338" i="23"/>
  <c r="L338" i="23"/>
  <c r="N338" i="23"/>
  <c r="O338" i="23"/>
  <c r="P338" i="23"/>
  <c r="K339" i="23"/>
  <c r="H339" i="23"/>
  <c r="I339" i="23"/>
  <c r="J339" i="23"/>
  <c r="L339" i="23"/>
  <c r="N339" i="23"/>
  <c r="O339" i="23"/>
  <c r="P339" i="23"/>
  <c r="K340" i="23"/>
  <c r="H340" i="23"/>
  <c r="I340" i="23"/>
  <c r="L340" i="23"/>
  <c r="N340" i="23"/>
  <c r="O340" i="23"/>
  <c r="P340" i="23"/>
  <c r="K341" i="23"/>
  <c r="H341" i="23"/>
  <c r="I341" i="23"/>
  <c r="L341" i="23"/>
  <c r="N341" i="23"/>
  <c r="O341" i="23"/>
  <c r="P341" i="23"/>
  <c r="K342" i="23"/>
  <c r="I342" i="23"/>
  <c r="L342" i="23"/>
  <c r="N342" i="23"/>
  <c r="O342" i="23"/>
  <c r="P342" i="23"/>
  <c r="K343" i="23"/>
  <c r="H343" i="23"/>
  <c r="I343" i="23"/>
  <c r="L343" i="23"/>
  <c r="N343" i="23"/>
  <c r="O343" i="23"/>
  <c r="P343" i="23"/>
  <c r="K344" i="23"/>
  <c r="H344" i="23"/>
  <c r="I344" i="23"/>
  <c r="L344" i="23"/>
  <c r="N344" i="23"/>
  <c r="O344" i="23"/>
  <c r="P344" i="23"/>
  <c r="K345" i="23"/>
  <c r="H345" i="23"/>
  <c r="I345" i="23"/>
  <c r="L345" i="23"/>
  <c r="N345" i="23"/>
  <c r="O345" i="23"/>
  <c r="P345" i="23"/>
  <c r="K346" i="23"/>
  <c r="H346" i="23"/>
  <c r="I346" i="23"/>
  <c r="L346" i="23"/>
  <c r="N346" i="23"/>
  <c r="O346" i="23"/>
  <c r="P346" i="23"/>
  <c r="K347" i="23"/>
  <c r="H347" i="23"/>
  <c r="I347" i="23"/>
  <c r="J347" i="23"/>
  <c r="L347" i="23"/>
  <c r="N347" i="23"/>
  <c r="O347" i="23"/>
  <c r="P347" i="23"/>
  <c r="K348" i="23"/>
  <c r="H348" i="23"/>
  <c r="I348" i="23"/>
  <c r="J348" i="23"/>
  <c r="L348" i="23"/>
  <c r="N348" i="23"/>
  <c r="O348" i="23"/>
  <c r="P348" i="23"/>
  <c r="K349" i="23"/>
  <c r="H349" i="23"/>
  <c r="I349" i="23"/>
  <c r="L349" i="23"/>
  <c r="N349" i="23"/>
  <c r="O349" i="23"/>
  <c r="P349" i="23"/>
  <c r="K350" i="23"/>
  <c r="L350" i="23"/>
  <c r="N350" i="23"/>
  <c r="O350" i="23"/>
  <c r="P350" i="23"/>
  <c r="K351" i="23"/>
  <c r="H351" i="23"/>
  <c r="I351" i="23"/>
  <c r="J351" i="23"/>
  <c r="L351" i="23"/>
  <c r="N351" i="23"/>
  <c r="O351" i="23"/>
  <c r="P351" i="23"/>
  <c r="K352" i="23"/>
  <c r="H352" i="23"/>
  <c r="I352" i="23"/>
  <c r="L352" i="23"/>
  <c r="N352" i="23"/>
  <c r="O352" i="23"/>
  <c r="P352" i="23"/>
  <c r="H353" i="23"/>
  <c r="I353" i="23"/>
  <c r="J353" i="23"/>
  <c r="K353" i="23"/>
  <c r="L353" i="23"/>
  <c r="N353" i="23"/>
  <c r="O353" i="23"/>
  <c r="P353" i="23"/>
  <c r="K354" i="23"/>
  <c r="H354" i="23"/>
  <c r="I354" i="23"/>
  <c r="L354" i="23"/>
  <c r="N354" i="23"/>
  <c r="O354" i="23"/>
  <c r="P354" i="23"/>
  <c r="K355" i="23"/>
  <c r="H355" i="23"/>
  <c r="I355" i="23"/>
  <c r="J355" i="23"/>
  <c r="L355" i="23"/>
  <c r="N355" i="23"/>
  <c r="O355" i="23"/>
  <c r="P355" i="23"/>
  <c r="K356" i="23"/>
  <c r="H356" i="23"/>
  <c r="I356" i="23"/>
  <c r="L356" i="23"/>
  <c r="N356" i="23"/>
  <c r="O356" i="23"/>
  <c r="P356" i="23"/>
  <c r="K357" i="23"/>
  <c r="H357" i="23"/>
  <c r="I357" i="23"/>
  <c r="L357" i="23"/>
  <c r="N357" i="23"/>
  <c r="O357" i="23"/>
  <c r="P357" i="23"/>
  <c r="K358" i="23"/>
  <c r="I358" i="23"/>
  <c r="L358" i="23"/>
  <c r="N358" i="23"/>
  <c r="O358" i="23"/>
  <c r="P358" i="23"/>
  <c r="K359" i="23"/>
  <c r="H359" i="23"/>
  <c r="I359" i="23"/>
  <c r="L359" i="23"/>
  <c r="N359" i="23"/>
  <c r="O359" i="23"/>
  <c r="P359" i="23"/>
  <c r="K360" i="23"/>
  <c r="H360" i="23"/>
  <c r="I360" i="23"/>
  <c r="L360" i="23"/>
  <c r="N360" i="23"/>
  <c r="O360" i="23"/>
  <c r="P360" i="23"/>
  <c r="K361" i="23"/>
  <c r="H361" i="23"/>
  <c r="I361" i="23"/>
  <c r="L361" i="23"/>
  <c r="N361" i="23"/>
  <c r="O361" i="23"/>
  <c r="P361" i="23"/>
  <c r="K362" i="23"/>
  <c r="H362" i="23"/>
  <c r="I362" i="23"/>
  <c r="L362" i="23"/>
  <c r="N362" i="23"/>
  <c r="O362" i="23"/>
  <c r="P362" i="23"/>
  <c r="K363" i="23"/>
  <c r="H363" i="23"/>
  <c r="I363" i="23"/>
  <c r="J363" i="23"/>
  <c r="L363" i="23"/>
  <c r="N363" i="23"/>
  <c r="O363" i="23"/>
  <c r="P363" i="23"/>
  <c r="K364" i="23"/>
  <c r="H364" i="23"/>
  <c r="I364" i="23"/>
  <c r="J364" i="23"/>
  <c r="L364" i="23"/>
  <c r="N364" i="23"/>
  <c r="O364" i="23"/>
  <c r="P364" i="23"/>
  <c r="K204" i="24"/>
  <c r="H204" i="24"/>
  <c r="I204" i="24"/>
  <c r="L204" i="24"/>
  <c r="N204" i="24"/>
  <c r="O204" i="24"/>
  <c r="P204" i="24"/>
  <c r="H205" i="24"/>
  <c r="I205" i="24"/>
  <c r="K205" i="24"/>
  <c r="L205" i="24"/>
  <c r="N205" i="24"/>
  <c r="O205" i="24"/>
  <c r="P205" i="24"/>
  <c r="K206" i="24"/>
  <c r="H206" i="24"/>
  <c r="I206" i="24"/>
  <c r="L206" i="24"/>
  <c r="N206" i="24"/>
  <c r="O206" i="24"/>
  <c r="P206" i="24"/>
  <c r="K207" i="24"/>
  <c r="I207" i="24"/>
  <c r="L207" i="24"/>
  <c r="N207" i="24"/>
  <c r="O207" i="24"/>
  <c r="P207" i="24"/>
  <c r="H208" i="24"/>
  <c r="I208" i="24"/>
  <c r="K208" i="24"/>
  <c r="L208" i="24"/>
  <c r="N208" i="24"/>
  <c r="O208" i="24"/>
  <c r="P208" i="24"/>
  <c r="K209" i="24"/>
  <c r="H209" i="24"/>
  <c r="I209" i="24"/>
  <c r="L209" i="24"/>
  <c r="N209" i="24"/>
  <c r="O209" i="24"/>
  <c r="P209" i="24"/>
  <c r="K210" i="24"/>
  <c r="H210" i="24"/>
  <c r="I210" i="24"/>
  <c r="L210" i="24"/>
  <c r="N210" i="24"/>
  <c r="O210" i="24"/>
  <c r="P210" i="24"/>
  <c r="K211" i="24"/>
  <c r="H211" i="24"/>
  <c r="I211" i="24"/>
  <c r="L211" i="24"/>
  <c r="N211" i="24"/>
  <c r="O211" i="24"/>
  <c r="P211" i="24"/>
  <c r="K212" i="24"/>
  <c r="H212" i="24"/>
  <c r="I212" i="24"/>
  <c r="J212" i="24"/>
  <c r="L212" i="24"/>
  <c r="N212" i="24"/>
  <c r="O212" i="24"/>
  <c r="P212" i="24"/>
  <c r="K213" i="24"/>
  <c r="H213" i="24"/>
  <c r="I213" i="24"/>
  <c r="L213" i="24"/>
  <c r="N213" i="24"/>
  <c r="O213" i="24"/>
  <c r="P213" i="24"/>
  <c r="K214" i="24"/>
  <c r="H214" i="24"/>
  <c r="I214" i="24"/>
  <c r="L214" i="24"/>
  <c r="N214" i="24"/>
  <c r="O214" i="24"/>
  <c r="P214" i="24"/>
  <c r="K215" i="24"/>
  <c r="L215" i="24"/>
  <c r="N215" i="24"/>
  <c r="O215" i="24"/>
  <c r="P215" i="24"/>
  <c r="K216" i="24"/>
  <c r="H216" i="24"/>
  <c r="I216" i="24"/>
  <c r="J216" i="24"/>
  <c r="L216" i="24"/>
  <c r="N216" i="24"/>
  <c r="O216" i="24"/>
  <c r="P216" i="24"/>
  <c r="K217" i="24"/>
  <c r="H217" i="24"/>
  <c r="I217" i="24"/>
  <c r="L217" i="24"/>
  <c r="N217" i="24"/>
  <c r="O217" i="24"/>
  <c r="P217" i="24"/>
  <c r="K218" i="24"/>
  <c r="H218" i="24"/>
  <c r="I218" i="24"/>
  <c r="L218" i="24"/>
  <c r="N218" i="24"/>
  <c r="O218" i="24"/>
  <c r="P218" i="24"/>
  <c r="K219" i="24"/>
  <c r="H219" i="24"/>
  <c r="I219" i="24"/>
  <c r="L219" i="24"/>
  <c r="N219" i="24"/>
  <c r="O219" i="24"/>
  <c r="P219" i="24"/>
  <c r="K220" i="24"/>
  <c r="H220" i="24"/>
  <c r="I220" i="24"/>
  <c r="L220" i="24"/>
  <c r="N220" i="24"/>
  <c r="O220" i="24"/>
  <c r="P220" i="24"/>
  <c r="H221" i="24"/>
  <c r="I221" i="24"/>
  <c r="J221" i="24"/>
  <c r="K221" i="24"/>
  <c r="L221" i="24"/>
  <c r="N221" i="24"/>
  <c r="O221" i="24"/>
  <c r="P221" i="24"/>
  <c r="K222" i="24"/>
  <c r="H222" i="24"/>
  <c r="I222" i="24"/>
  <c r="J222" i="24"/>
  <c r="L222" i="24"/>
  <c r="N222" i="24"/>
  <c r="O222" i="24"/>
  <c r="P222" i="24"/>
  <c r="K223" i="24"/>
  <c r="L223" i="24"/>
  <c r="N223" i="24"/>
  <c r="O223" i="24"/>
  <c r="P223" i="24"/>
  <c r="H224" i="24"/>
  <c r="I224" i="24"/>
  <c r="K224" i="24"/>
  <c r="L224" i="24"/>
  <c r="N224" i="24"/>
  <c r="O224" i="24"/>
  <c r="P224" i="24"/>
  <c r="K225" i="24"/>
  <c r="H225" i="24"/>
  <c r="I225" i="24"/>
  <c r="L225" i="24"/>
  <c r="N225" i="24"/>
  <c r="O225" i="24"/>
  <c r="P225" i="24"/>
  <c r="K226" i="24"/>
  <c r="H226" i="24"/>
  <c r="I226" i="24"/>
  <c r="L226" i="24"/>
  <c r="N226" i="24"/>
  <c r="O226" i="24"/>
  <c r="P226" i="24"/>
  <c r="K227" i="24"/>
  <c r="H227" i="24"/>
  <c r="I227" i="24"/>
  <c r="L227" i="24"/>
  <c r="Q227" i="24" s="1"/>
  <c r="N227" i="24"/>
  <c r="O227" i="24"/>
  <c r="P227" i="24"/>
  <c r="K228" i="24"/>
  <c r="H228" i="24"/>
  <c r="I228" i="24"/>
  <c r="J228" i="24"/>
  <c r="L228" i="24"/>
  <c r="N228" i="24"/>
  <c r="O228" i="24"/>
  <c r="P228" i="24"/>
  <c r="K229" i="24"/>
  <c r="H229" i="24"/>
  <c r="I229" i="24"/>
  <c r="L229" i="24"/>
  <c r="N229" i="24"/>
  <c r="O229" i="24"/>
  <c r="P229" i="24"/>
  <c r="K230" i="24"/>
  <c r="H230" i="24"/>
  <c r="I230" i="24"/>
  <c r="L230" i="24"/>
  <c r="N230" i="24"/>
  <c r="O230" i="24"/>
  <c r="P230" i="24"/>
  <c r="K231" i="24"/>
  <c r="I231" i="24"/>
  <c r="L231" i="24"/>
  <c r="N231" i="24"/>
  <c r="O231" i="24"/>
  <c r="P231" i="24"/>
  <c r="K232" i="24"/>
  <c r="H232" i="24"/>
  <c r="I232" i="24"/>
  <c r="L232" i="24"/>
  <c r="N232" i="24"/>
  <c r="O232" i="24"/>
  <c r="P232" i="24"/>
  <c r="K233" i="24"/>
  <c r="H233" i="24"/>
  <c r="I233" i="24"/>
  <c r="L233" i="24"/>
  <c r="N233" i="24"/>
  <c r="O233" i="24"/>
  <c r="P233" i="24"/>
  <c r="K234" i="24"/>
  <c r="H234" i="24"/>
  <c r="I234" i="24"/>
  <c r="L234" i="24"/>
  <c r="N234" i="24"/>
  <c r="O234" i="24"/>
  <c r="P234" i="24"/>
  <c r="K235" i="24"/>
  <c r="H235" i="24"/>
  <c r="I235" i="24"/>
  <c r="L235" i="24"/>
  <c r="N235" i="24"/>
  <c r="O235" i="24"/>
  <c r="P235" i="24"/>
  <c r="K236" i="24"/>
  <c r="H236" i="24"/>
  <c r="I236" i="24"/>
  <c r="L236" i="24"/>
  <c r="N236" i="24"/>
  <c r="O236" i="24"/>
  <c r="P236" i="24"/>
  <c r="K237" i="24"/>
  <c r="H237" i="24"/>
  <c r="I237" i="24"/>
  <c r="J237" i="24"/>
  <c r="L237" i="24"/>
  <c r="N237" i="24"/>
  <c r="O237" i="24"/>
  <c r="P237" i="24"/>
  <c r="K238" i="24"/>
  <c r="H238" i="24"/>
  <c r="I238" i="24"/>
  <c r="J238" i="24"/>
  <c r="L238" i="24"/>
  <c r="N238" i="24"/>
  <c r="O238" i="24"/>
  <c r="P238" i="24"/>
  <c r="K239" i="24"/>
  <c r="L239" i="24"/>
  <c r="N239" i="24"/>
  <c r="O239" i="24"/>
  <c r="P239" i="24"/>
  <c r="K240" i="24"/>
  <c r="H240" i="24"/>
  <c r="I240" i="24"/>
  <c r="L240" i="24"/>
  <c r="N240" i="24"/>
  <c r="O240" i="24"/>
  <c r="P240" i="24"/>
  <c r="K241" i="24"/>
  <c r="H241" i="24"/>
  <c r="I241" i="24"/>
  <c r="L241" i="24"/>
  <c r="N241" i="24"/>
  <c r="O241" i="24"/>
  <c r="P241" i="24"/>
  <c r="K242" i="24"/>
  <c r="H242" i="24"/>
  <c r="I242" i="24"/>
  <c r="L242" i="24"/>
  <c r="N242" i="24"/>
  <c r="O242" i="24"/>
  <c r="P242" i="24"/>
  <c r="K243" i="24"/>
  <c r="H243" i="24"/>
  <c r="I243" i="24"/>
  <c r="J243" i="24"/>
  <c r="L243" i="24"/>
  <c r="N243" i="24"/>
  <c r="O243" i="24"/>
  <c r="P243" i="24"/>
  <c r="H244" i="24"/>
  <c r="I244" i="24"/>
  <c r="K244" i="24"/>
  <c r="L244" i="24"/>
  <c r="N244" i="24"/>
  <c r="O244" i="24"/>
  <c r="P244" i="24"/>
  <c r="H245" i="24"/>
  <c r="I245" i="24"/>
  <c r="K245" i="24"/>
  <c r="L245" i="24"/>
  <c r="N245" i="24"/>
  <c r="O245" i="24"/>
  <c r="P245" i="24"/>
  <c r="K246" i="24"/>
  <c r="H246" i="24"/>
  <c r="I246" i="24"/>
  <c r="L246" i="24"/>
  <c r="N246" i="24"/>
  <c r="O246" i="24"/>
  <c r="P246" i="24"/>
  <c r="K247" i="24"/>
  <c r="L247" i="24"/>
  <c r="N247" i="24"/>
  <c r="O247" i="24"/>
  <c r="P247" i="24"/>
  <c r="K248" i="24"/>
  <c r="H248" i="24"/>
  <c r="I248" i="24"/>
  <c r="J248" i="24"/>
  <c r="L248" i="24"/>
  <c r="N248" i="24"/>
  <c r="O248" i="24"/>
  <c r="P248" i="24"/>
  <c r="K249" i="24"/>
  <c r="H249" i="24"/>
  <c r="I249" i="24"/>
  <c r="J249" i="24"/>
  <c r="L249" i="24"/>
  <c r="N249" i="24"/>
  <c r="O249" i="24"/>
  <c r="P249" i="24"/>
  <c r="K250" i="24"/>
  <c r="H250" i="24"/>
  <c r="I250" i="24"/>
  <c r="L250" i="24"/>
  <c r="N250" i="24"/>
  <c r="O250" i="24"/>
  <c r="P250" i="24"/>
  <c r="K251" i="24"/>
  <c r="H251" i="24"/>
  <c r="I251" i="24"/>
  <c r="L251" i="24"/>
  <c r="N251" i="24"/>
  <c r="O251" i="24"/>
  <c r="P251" i="24"/>
  <c r="K252" i="24"/>
  <c r="H252" i="24"/>
  <c r="I252" i="24"/>
  <c r="J252" i="24"/>
  <c r="L252" i="24"/>
  <c r="N252" i="24"/>
  <c r="O252" i="24"/>
  <c r="P252" i="24"/>
  <c r="K253" i="24"/>
  <c r="H253" i="24"/>
  <c r="I253" i="24"/>
  <c r="L253" i="24"/>
  <c r="N253" i="24"/>
  <c r="O253" i="24"/>
  <c r="P253" i="24"/>
  <c r="K254" i="24"/>
  <c r="H254" i="24"/>
  <c r="I254" i="24"/>
  <c r="L254" i="24"/>
  <c r="N254" i="24"/>
  <c r="O254" i="24"/>
  <c r="P254" i="24"/>
  <c r="H255" i="24"/>
  <c r="K255" i="24"/>
  <c r="L255" i="24"/>
  <c r="N255" i="24"/>
  <c r="O255" i="24"/>
  <c r="P255" i="24"/>
  <c r="K256" i="24"/>
  <c r="H256" i="24"/>
  <c r="I256" i="24"/>
  <c r="L256" i="24"/>
  <c r="N256" i="24"/>
  <c r="O256" i="24"/>
  <c r="P256" i="24"/>
  <c r="K257" i="24"/>
  <c r="H257" i="24"/>
  <c r="I257" i="24"/>
  <c r="L257" i="24"/>
  <c r="N257" i="24"/>
  <c r="O257" i="24"/>
  <c r="P257" i="24"/>
  <c r="K258" i="24"/>
  <c r="H258" i="24"/>
  <c r="I258" i="24"/>
  <c r="L258" i="24"/>
  <c r="N258" i="24"/>
  <c r="O258" i="24"/>
  <c r="P258" i="24"/>
  <c r="K259" i="24"/>
  <c r="H259" i="24"/>
  <c r="I259" i="24"/>
  <c r="L259" i="24"/>
  <c r="N259" i="24"/>
  <c r="O259" i="24"/>
  <c r="P259" i="24"/>
  <c r="K260" i="24"/>
  <c r="H260" i="24"/>
  <c r="I260" i="24"/>
  <c r="L260" i="24"/>
  <c r="N260" i="24"/>
  <c r="O260" i="24"/>
  <c r="P260" i="24"/>
  <c r="K261" i="24"/>
  <c r="H261" i="24"/>
  <c r="I261" i="24"/>
  <c r="J261" i="24"/>
  <c r="L261" i="24"/>
  <c r="N261" i="24"/>
  <c r="O261" i="24"/>
  <c r="P261" i="24"/>
  <c r="K262" i="24"/>
  <c r="H262" i="24"/>
  <c r="I262" i="24"/>
  <c r="L262" i="24"/>
  <c r="N262" i="24"/>
  <c r="O262" i="24"/>
  <c r="P262" i="24"/>
  <c r="K263" i="24"/>
  <c r="I263" i="24"/>
  <c r="L263" i="24"/>
  <c r="N263" i="24"/>
  <c r="O263" i="24"/>
  <c r="P263" i="24"/>
  <c r="K264" i="24"/>
  <c r="H264" i="24"/>
  <c r="I264" i="24"/>
  <c r="L264" i="24"/>
  <c r="N264" i="24"/>
  <c r="O264" i="24"/>
  <c r="P264" i="24"/>
  <c r="K265" i="24"/>
  <c r="H265" i="24"/>
  <c r="I265" i="24"/>
  <c r="L265" i="24"/>
  <c r="N265" i="24"/>
  <c r="O265" i="24"/>
  <c r="P265" i="24"/>
  <c r="K266" i="24"/>
  <c r="H266" i="24"/>
  <c r="I266" i="24"/>
  <c r="L266" i="24"/>
  <c r="N266" i="24"/>
  <c r="O266" i="24"/>
  <c r="P266" i="24"/>
  <c r="H267" i="24"/>
  <c r="I267" i="24"/>
  <c r="K267" i="24"/>
  <c r="L267" i="24"/>
  <c r="N267" i="24"/>
  <c r="O267" i="24"/>
  <c r="P267" i="24"/>
  <c r="H268" i="24"/>
  <c r="I268" i="24"/>
  <c r="K268" i="24"/>
  <c r="L268" i="24"/>
  <c r="N268" i="24"/>
  <c r="O268" i="24"/>
  <c r="P268" i="24"/>
  <c r="K269" i="24"/>
  <c r="H269" i="24"/>
  <c r="I269" i="24"/>
  <c r="L269" i="24"/>
  <c r="N269" i="24"/>
  <c r="O269" i="24"/>
  <c r="P269" i="24"/>
  <c r="K270" i="24"/>
  <c r="H270" i="24"/>
  <c r="I270" i="24"/>
  <c r="J270" i="24"/>
  <c r="L270" i="24"/>
  <c r="N270" i="24"/>
  <c r="O270" i="24"/>
  <c r="P270" i="24"/>
  <c r="K271" i="24"/>
  <c r="L271" i="24"/>
  <c r="N271" i="24"/>
  <c r="O271" i="24"/>
  <c r="P271" i="24"/>
  <c r="K272" i="24"/>
  <c r="H272" i="24"/>
  <c r="I272" i="24"/>
  <c r="L272" i="24"/>
  <c r="N272" i="24"/>
  <c r="O272" i="24"/>
  <c r="P272" i="24"/>
  <c r="K273" i="24"/>
  <c r="H273" i="24"/>
  <c r="I273" i="24"/>
  <c r="L273" i="24"/>
  <c r="N273" i="24"/>
  <c r="O273" i="24"/>
  <c r="P273" i="24"/>
  <c r="K274" i="24"/>
  <c r="H274" i="24"/>
  <c r="I274" i="24"/>
  <c r="L274" i="24"/>
  <c r="N274" i="24"/>
  <c r="O274" i="24"/>
  <c r="P274" i="24"/>
  <c r="K275" i="24"/>
  <c r="H275" i="24"/>
  <c r="I275" i="24"/>
  <c r="L275" i="24"/>
  <c r="N275" i="24"/>
  <c r="O275" i="24"/>
  <c r="P275" i="24"/>
  <c r="K276" i="24"/>
  <c r="H276" i="24"/>
  <c r="I276" i="24"/>
  <c r="J276" i="24"/>
  <c r="L276" i="24"/>
  <c r="N276" i="24"/>
  <c r="O276" i="24"/>
  <c r="P276" i="24"/>
  <c r="K277" i="24"/>
  <c r="H277" i="24"/>
  <c r="I277" i="24"/>
  <c r="L277" i="24"/>
  <c r="N277" i="24"/>
  <c r="O277" i="24"/>
  <c r="P277" i="24"/>
  <c r="K278" i="24"/>
  <c r="H278" i="24"/>
  <c r="I278" i="24"/>
  <c r="L278" i="24"/>
  <c r="N278" i="24"/>
  <c r="O278" i="24"/>
  <c r="P278" i="24"/>
  <c r="K279" i="24"/>
  <c r="L279" i="24"/>
  <c r="N279" i="24"/>
  <c r="O279" i="24"/>
  <c r="P279" i="24"/>
  <c r="K280" i="24"/>
  <c r="H280" i="24"/>
  <c r="I280" i="24"/>
  <c r="L280" i="24"/>
  <c r="N280" i="24"/>
  <c r="O280" i="24"/>
  <c r="P280" i="24"/>
  <c r="K281" i="24"/>
  <c r="H281" i="24"/>
  <c r="I281" i="24"/>
  <c r="L281" i="24"/>
  <c r="N281" i="24"/>
  <c r="O281" i="24"/>
  <c r="P281" i="24"/>
  <c r="K282" i="24"/>
  <c r="H282" i="24"/>
  <c r="I282" i="24"/>
  <c r="J282" i="24"/>
  <c r="L282" i="24"/>
  <c r="N282" i="24"/>
  <c r="O282" i="24"/>
  <c r="P282" i="24"/>
  <c r="K283" i="24"/>
  <c r="H283" i="24"/>
  <c r="I283" i="24"/>
  <c r="L283" i="24"/>
  <c r="N283" i="24"/>
  <c r="O283" i="24"/>
  <c r="P283" i="24"/>
  <c r="K284" i="24"/>
  <c r="H284" i="24"/>
  <c r="I284" i="24"/>
  <c r="L284" i="24"/>
  <c r="N284" i="24"/>
  <c r="O284" i="24"/>
  <c r="P284" i="24"/>
  <c r="K285" i="24"/>
  <c r="H285" i="24"/>
  <c r="I285" i="24"/>
  <c r="J285" i="24"/>
  <c r="L285" i="24"/>
  <c r="N285" i="24"/>
  <c r="O285" i="24"/>
  <c r="P285" i="24"/>
  <c r="K286" i="24"/>
  <c r="H286" i="24"/>
  <c r="I286" i="24"/>
  <c r="L286" i="24"/>
  <c r="N286" i="24"/>
  <c r="O286" i="24"/>
  <c r="P286" i="24"/>
  <c r="K287" i="24"/>
  <c r="H287" i="24"/>
  <c r="L287" i="24"/>
  <c r="N287" i="24"/>
  <c r="O287" i="24"/>
  <c r="P287" i="24"/>
  <c r="K288" i="24"/>
  <c r="H288" i="24"/>
  <c r="I288" i="24"/>
  <c r="L288" i="24"/>
  <c r="N288" i="24"/>
  <c r="O288" i="24"/>
  <c r="P288" i="24"/>
  <c r="K289" i="24"/>
  <c r="H289" i="24"/>
  <c r="I289" i="24"/>
  <c r="L289" i="24"/>
  <c r="N289" i="24"/>
  <c r="O289" i="24"/>
  <c r="P289" i="24"/>
  <c r="K290" i="24"/>
  <c r="H290" i="24"/>
  <c r="I290" i="24"/>
  <c r="L290" i="24"/>
  <c r="N290" i="24"/>
  <c r="O290" i="24"/>
  <c r="P290" i="24"/>
  <c r="K291" i="24"/>
  <c r="H291" i="24"/>
  <c r="I291" i="24"/>
  <c r="J291" i="24"/>
  <c r="L291" i="24"/>
  <c r="N291" i="24"/>
  <c r="O291" i="24"/>
  <c r="P291" i="24"/>
  <c r="K292" i="24"/>
  <c r="H292" i="24"/>
  <c r="I292" i="24"/>
  <c r="L292" i="24"/>
  <c r="N292" i="24"/>
  <c r="O292" i="24"/>
  <c r="P292" i="24"/>
  <c r="H293" i="24"/>
  <c r="I293" i="24"/>
  <c r="K293" i="24"/>
  <c r="L293" i="24"/>
  <c r="N293" i="24"/>
  <c r="O293" i="24"/>
  <c r="P293" i="24"/>
  <c r="K294" i="24"/>
  <c r="H294" i="24"/>
  <c r="I294" i="24"/>
  <c r="L294" i="24"/>
  <c r="N294" i="24"/>
  <c r="O294" i="24"/>
  <c r="P294" i="24"/>
  <c r="K295" i="24"/>
  <c r="L295" i="24"/>
  <c r="N295" i="24"/>
  <c r="O295" i="24"/>
  <c r="P295" i="24"/>
  <c r="K296" i="24"/>
  <c r="H296" i="24"/>
  <c r="I296" i="24"/>
  <c r="L296" i="24"/>
  <c r="N296" i="24"/>
  <c r="O296" i="24"/>
  <c r="P296" i="24"/>
  <c r="K297" i="24"/>
  <c r="H297" i="24"/>
  <c r="I297" i="24"/>
  <c r="L297" i="24"/>
  <c r="N297" i="24"/>
  <c r="O297" i="24"/>
  <c r="P297" i="24"/>
  <c r="K298" i="24"/>
  <c r="H298" i="24"/>
  <c r="I298" i="24"/>
  <c r="J298" i="24"/>
  <c r="L298" i="24"/>
  <c r="N298" i="24"/>
  <c r="O298" i="24"/>
  <c r="P298" i="24"/>
  <c r="H299" i="24"/>
  <c r="I299" i="24"/>
  <c r="K299" i="24"/>
  <c r="L299" i="24"/>
  <c r="N299" i="24"/>
  <c r="O299" i="24"/>
  <c r="P299" i="24"/>
  <c r="K300" i="24"/>
  <c r="H300" i="24"/>
  <c r="I300" i="24"/>
  <c r="L300" i="24"/>
  <c r="N300" i="24"/>
  <c r="O300" i="24"/>
  <c r="P300" i="24"/>
  <c r="K301" i="24"/>
  <c r="H301" i="24"/>
  <c r="I301" i="24"/>
  <c r="J301" i="24"/>
  <c r="L301" i="24"/>
  <c r="N301" i="24"/>
  <c r="O301" i="24"/>
  <c r="P301" i="24"/>
  <c r="K302" i="24"/>
  <c r="H302" i="24"/>
  <c r="I302" i="24"/>
  <c r="L302" i="24"/>
  <c r="N302" i="24"/>
  <c r="O302" i="24"/>
  <c r="P302" i="24"/>
  <c r="K303" i="24"/>
  <c r="L303" i="24"/>
  <c r="N303" i="24"/>
  <c r="O303" i="24"/>
  <c r="P303" i="24"/>
  <c r="K304" i="24"/>
  <c r="H304" i="24"/>
  <c r="I304" i="24"/>
  <c r="L304" i="24"/>
  <c r="N304" i="24"/>
  <c r="O304" i="24"/>
  <c r="P304" i="24"/>
  <c r="H305" i="24"/>
  <c r="I305" i="24"/>
  <c r="K305" i="24"/>
  <c r="L305" i="24"/>
  <c r="N305" i="24"/>
  <c r="O305" i="24"/>
  <c r="P305" i="24"/>
  <c r="K306" i="24"/>
  <c r="H306" i="24"/>
  <c r="I306" i="24"/>
  <c r="L306" i="24"/>
  <c r="N306" i="24"/>
  <c r="O306" i="24"/>
  <c r="P306" i="24"/>
  <c r="K307" i="24"/>
  <c r="H307" i="24"/>
  <c r="I307" i="24"/>
  <c r="J307" i="24"/>
  <c r="L307" i="24"/>
  <c r="N307" i="24"/>
  <c r="O307" i="24"/>
  <c r="P307" i="24"/>
  <c r="K308" i="24"/>
  <c r="H308" i="24"/>
  <c r="I308" i="24"/>
  <c r="L308" i="24"/>
  <c r="N308" i="24"/>
  <c r="O308" i="24"/>
  <c r="P308" i="24"/>
  <c r="K309" i="24"/>
  <c r="H309" i="24"/>
  <c r="I309" i="24"/>
  <c r="L309" i="24"/>
  <c r="N309" i="24"/>
  <c r="O309" i="24"/>
  <c r="P309" i="24"/>
  <c r="K310" i="24"/>
  <c r="H310" i="24"/>
  <c r="I310" i="24"/>
  <c r="L310" i="24"/>
  <c r="N310" i="24"/>
  <c r="O310" i="24"/>
  <c r="P310" i="24"/>
  <c r="K311" i="24"/>
  <c r="I311" i="24"/>
  <c r="L311" i="24"/>
  <c r="N311" i="24"/>
  <c r="O311" i="24"/>
  <c r="P311" i="24"/>
  <c r="K312" i="24"/>
  <c r="H312" i="24"/>
  <c r="I312" i="24"/>
  <c r="L312" i="24"/>
  <c r="N312" i="24"/>
  <c r="O312" i="24"/>
  <c r="P312" i="24"/>
  <c r="K313" i="24"/>
  <c r="H313" i="24"/>
  <c r="I313" i="24"/>
  <c r="L313" i="24"/>
  <c r="N313" i="24"/>
  <c r="O313" i="24"/>
  <c r="P313" i="24"/>
  <c r="K314" i="24"/>
  <c r="H314" i="24"/>
  <c r="I314" i="24"/>
  <c r="L314" i="24"/>
  <c r="N314" i="24"/>
  <c r="O314" i="24"/>
  <c r="P314" i="24"/>
  <c r="K315" i="24"/>
  <c r="H315" i="24"/>
  <c r="I315" i="24"/>
  <c r="L315" i="24"/>
  <c r="N315" i="24"/>
  <c r="O315" i="24"/>
  <c r="P315" i="24"/>
  <c r="K316" i="24"/>
  <c r="H316" i="24"/>
  <c r="I316" i="24"/>
  <c r="L316" i="24"/>
  <c r="N316" i="24"/>
  <c r="O316" i="24"/>
  <c r="P316" i="24"/>
  <c r="K317" i="24"/>
  <c r="H317" i="24"/>
  <c r="I317" i="24"/>
  <c r="L317" i="24"/>
  <c r="N317" i="24"/>
  <c r="O317" i="24"/>
  <c r="P317" i="24"/>
  <c r="K318" i="24"/>
  <c r="H318" i="24"/>
  <c r="I318" i="24"/>
  <c r="L318" i="24"/>
  <c r="N318" i="24"/>
  <c r="O318" i="24"/>
  <c r="P318" i="24"/>
  <c r="K319" i="24"/>
  <c r="H319" i="24"/>
  <c r="L319" i="24"/>
  <c r="N319" i="24"/>
  <c r="O319" i="24"/>
  <c r="P319" i="24"/>
  <c r="K320" i="24"/>
  <c r="H320" i="24"/>
  <c r="I320" i="24"/>
  <c r="L320" i="24"/>
  <c r="N320" i="24"/>
  <c r="O320" i="24"/>
  <c r="P320" i="24"/>
  <c r="H321" i="24"/>
  <c r="I321" i="24"/>
  <c r="K321" i="24"/>
  <c r="L321" i="24"/>
  <c r="N321" i="24"/>
  <c r="O321" i="24"/>
  <c r="P321" i="24"/>
  <c r="K322" i="24"/>
  <c r="H322" i="24"/>
  <c r="I322" i="24"/>
  <c r="L322" i="24"/>
  <c r="N322" i="24"/>
  <c r="O322" i="24"/>
  <c r="P322" i="24"/>
  <c r="K323" i="24"/>
  <c r="H323" i="24"/>
  <c r="I323" i="24"/>
  <c r="J323" i="24"/>
  <c r="L323" i="24"/>
  <c r="N323" i="24"/>
  <c r="O323" i="24"/>
  <c r="P323" i="24"/>
  <c r="K324" i="24"/>
  <c r="H324" i="24"/>
  <c r="I324" i="24"/>
  <c r="L324" i="24"/>
  <c r="N324" i="24"/>
  <c r="O324" i="24"/>
  <c r="P324" i="24"/>
  <c r="H325" i="24"/>
  <c r="I325" i="24"/>
  <c r="K325" i="24"/>
  <c r="L325" i="24"/>
  <c r="N325" i="24"/>
  <c r="O325" i="24"/>
  <c r="P325" i="24"/>
  <c r="H326" i="24"/>
  <c r="I326" i="24"/>
  <c r="K326" i="24"/>
  <c r="L326" i="24"/>
  <c r="N326" i="24"/>
  <c r="O326" i="24"/>
  <c r="P326" i="24"/>
  <c r="K327" i="24"/>
  <c r="I327" i="24"/>
  <c r="L327" i="24"/>
  <c r="N327" i="24"/>
  <c r="O327" i="24"/>
  <c r="P327" i="24"/>
  <c r="K328" i="24"/>
  <c r="H328" i="24"/>
  <c r="I328" i="24"/>
  <c r="L328" i="24"/>
  <c r="N328" i="24"/>
  <c r="O328" i="24"/>
  <c r="P328" i="24"/>
  <c r="K329" i="24"/>
  <c r="H329" i="24"/>
  <c r="I329" i="24"/>
  <c r="L329" i="24"/>
  <c r="N329" i="24"/>
  <c r="O329" i="24"/>
  <c r="P329" i="24"/>
  <c r="K330" i="24"/>
  <c r="H330" i="24"/>
  <c r="I330" i="24"/>
  <c r="J330" i="24"/>
  <c r="L330" i="24"/>
  <c r="N330" i="24"/>
  <c r="O330" i="24"/>
  <c r="P330" i="24"/>
  <c r="H331" i="24"/>
  <c r="I331" i="24"/>
  <c r="K331" i="24"/>
  <c r="L331" i="24"/>
  <c r="N331" i="24"/>
  <c r="O331" i="24"/>
  <c r="P331" i="24"/>
  <c r="K332" i="24"/>
  <c r="H332" i="24"/>
  <c r="I332" i="24"/>
  <c r="L332" i="24"/>
  <c r="N332" i="24"/>
  <c r="O332" i="24"/>
  <c r="P332" i="24"/>
  <c r="K333" i="24"/>
  <c r="H333" i="24"/>
  <c r="I333" i="24"/>
  <c r="J333" i="24"/>
  <c r="L333" i="24"/>
  <c r="N333" i="24"/>
  <c r="O333" i="24"/>
  <c r="P333" i="24"/>
  <c r="K334" i="24"/>
  <c r="H334" i="24"/>
  <c r="I334" i="24"/>
  <c r="L334" i="24"/>
  <c r="N334" i="24"/>
  <c r="O334" i="24"/>
  <c r="P334" i="24"/>
  <c r="K335" i="24"/>
  <c r="L335" i="24"/>
  <c r="N335" i="24"/>
  <c r="O335" i="24"/>
  <c r="P335" i="24"/>
  <c r="K336" i="24"/>
  <c r="H336" i="24"/>
  <c r="I336" i="24"/>
  <c r="L336" i="24"/>
  <c r="N336" i="24"/>
  <c r="O336" i="24"/>
  <c r="P336" i="24"/>
  <c r="K337" i="24"/>
  <c r="H337" i="24"/>
  <c r="I337" i="24"/>
  <c r="L337" i="24"/>
  <c r="N337" i="24"/>
  <c r="O337" i="24"/>
  <c r="P337" i="24"/>
  <c r="K338" i="24"/>
  <c r="H338" i="24"/>
  <c r="I338" i="24"/>
  <c r="L338" i="24"/>
  <c r="N338" i="24"/>
  <c r="O338" i="24"/>
  <c r="P338" i="24"/>
  <c r="K339" i="24"/>
  <c r="H339" i="24"/>
  <c r="I339" i="24"/>
  <c r="L339" i="24"/>
  <c r="N339" i="24"/>
  <c r="O339" i="24"/>
  <c r="P339" i="24"/>
  <c r="K340" i="24"/>
  <c r="H340" i="24"/>
  <c r="I340" i="24"/>
  <c r="J340" i="24"/>
  <c r="L340" i="24"/>
  <c r="N340" i="24"/>
  <c r="O340" i="24"/>
  <c r="P340" i="24"/>
  <c r="K341" i="24"/>
  <c r="H341" i="24"/>
  <c r="I341" i="24"/>
  <c r="L341" i="24"/>
  <c r="N341" i="24"/>
  <c r="O341" i="24"/>
  <c r="P341" i="24"/>
  <c r="H342" i="24"/>
  <c r="I342" i="24"/>
  <c r="K342" i="24"/>
  <c r="L342" i="24"/>
  <c r="N342" i="24"/>
  <c r="O342" i="24"/>
  <c r="P342" i="24"/>
  <c r="H343" i="24"/>
  <c r="K343" i="24"/>
  <c r="L343" i="24"/>
  <c r="N343" i="24"/>
  <c r="O343" i="24"/>
  <c r="P343" i="24"/>
  <c r="K344" i="24"/>
  <c r="H344" i="24"/>
  <c r="I344" i="24"/>
  <c r="L344" i="24"/>
  <c r="N344" i="24"/>
  <c r="O344" i="24"/>
  <c r="P344" i="24"/>
  <c r="K345" i="24"/>
  <c r="H345" i="24"/>
  <c r="I345" i="24"/>
  <c r="L345" i="24"/>
  <c r="N345" i="24"/>
  <c r="O345" i="24"/>
  <c r="P345" i="24"/>
  <c r="K346" i="24"/>
  <c r="H346" i="24"/>
  <c r="I346" i="24"/>
  <c r="L346" i="24"/>
  <c r="N346" i="24"/>
  <c r="O346" i="24"/>
  <c r="P346" i="24"/>
  <c r="K347" i="24"/>
  <c r="H347" i="24"/>
  <c r="I347" i="24"/>
  <c r="J347" i="24"/>
  <c r="L347" i="24"/>
  <c r="N347" i="24"/>
  <c r="O347" i="24"/>
  <c r="P347" i="24"/>
  <c r="K348" i="24"/>
  <c r="H348" i="24"/>
  <c r="I348" i="24"/>
  <c r="J348" i="24"/>
  <c r="L348" i="24"/>
  <c r="N348" i="24"/>
  <c r="O348" i="24"/>
  <c r="P348" i="24"/>
  <c r="K349" i="24"/>
  <c r="H349" i="24"/>
  <c r="I349" i="24"/>
  <c r="L349" i="24"/>
  <c r="N349" i="24"/>
  <c r="O349" i="24"/>
  <c r="P349" i="24"/>
  <c r="K350" i="24"/>
  <c r="H350" i="24"/>
  <c r="I350" i="24"/>
  <c r="J350" i="24"/>
  <c r="L350" i="24"/>
  <c r="N350" i="24"/>
  <c r="O350" i="24"/>
  <c r="P350" i="24"/>
  <c r="K351" i="24"/>
  <c r="I351" i="24"/>
  <c r="L351" i="24"/>
  <c r="N351" i="24"/>
  <c r="O351" i="24"/>
  <c r="P351" i="24"/>
  <c r="H352" i="24"/>
  <c r="I352" i="24"/>
  <c r="J352" i="24"/>
  <c r="K352" i="24"/>
  <c r="L352" i="24"/>
  <c r="N352" i="24"/>
  <c r="O352" i="24"/>
  <c r="P352" i="24"/>
  <c r="H353" i="24"/>
  <c r="I353" i="24"/>
  <c r="J353" i="24"/>
  <c r="K353" i="24"/>
  <c r="L353" i="24"/>
  <c r="N353" i="24"/>
  <c r="O353" i="24"/>
  <c r="P353" i="24"/>
  <c r="K354" i="24"/>
  <c r="H354" i="24"/>
  <c r="I354" i="24"/>
  <c r="J354" i="24"/>
  <c r="L354" i="24"/>
  <c r="N354" i="24"/>
  <c r="O354" i="24"/>
  <c r="P354" i="24"/>
  <c r="K355" i="24"/>
  <c r="H355" i="24"/>
  <c r="I355" i="24"/>
  <c r="L355" i="24"/>
  <c r="N355" i="24"/>
  <c r="O355" i="24"/>
  <c r="P355" i="24"/>
  <c r="K356" i="24"/>
  <c r="H356" i="24"/>
  <c r="I356" i="24"/>
  <c r="J356" i="24"/>
  <c r="L356" i="24"/>
  <c r="N356" i="24"/>
  <c r="O356" i="24"/>
  <c r="P356" i="24"/>
  <c r="K357" i="24"/>
  <c r="H357" i="24"/>
  <c r="I357" i="24"/>
  <c r="L357" i="24"/>
  <c r="N357" i="24"/>
  <c r="O357" i="24"/>
  <c r="P357" i="24"/>
  <c r="K358" i="24"/>
  <c r="H358" i="24"/>
  <c r="I358" i="24"/>
  <c r="L358" i="24"/>
  <c r="N358" i="24"/>
  <c r="O358" i="24"/>
  <c r="P358" i="24"/>
  <c r="K359" i="24"/>
  <c r="H359" i="24"/>
  <c r="L359" i="24"/>
  <c r="N359" i="24"/>
  <c r="O359" i="24"/>
  <c r="P359" i="24"/>
  <c r="K360" i="24"/>
  <c r="H360" i="24"/>
  <c r="I360" i="24"/>
  <c r="J360" i="24"/>
  <c r="L360" i="24"/>
  <c r="N360" i="24"/>
  <c r="O360" i="24"/>
  <c r="P360" i="24"/>
  <c r="K361" i="24"/>
  <c r="H361" i="24"/>
  <c r="I361" i="24"/>
  <c r="J361" i="24"/>
  <c r="L361" i="24"/>
  <c r="N361" i="24"/>
  <c r="O361" i="24"/>
  <c r="P361" i="24"/>
  <c r="K362" i="24"/>
  <c r="H362" i="24"/>
  <c r="I362" i="24"/>
  <c r="L362" i="24"/>
  <c r="N362" i="24"/>
  <c r="O362" i="24"/>
  <c r="P362" i="24"/>
  <c r="H363" i="24"/>
  <c r="I363" i="24"/>
  <c r="J363" i="24"/>
  <c r="K363" i="24"/>
  <c r="L363" i="24"/>
  <c r="N363" i="24"/>
  <c r="O363" i="24"/>
  <c r="P363" i="24"/>
  <c r="K364" i="24"/>
  <c r="H364" i="24"/>
  <c r="I364" i="24"/>
  <c r="J364" i="24"/>
  <c r="L364" i="24"/>
  <c r="N364" i="24"/>
  <c r="O364" i="24"/>
  <c r="P364" i="24"/>
  <c r="K204" i="1"/>
  <c r="H204" i="1"/>
  <c r="I204" i="1"/>
  <c r="J204" i="1"/>
  <c r="L204" i="1"/>
  <c r="N204" i="1"/>
  <c r="O204" i="1"/>
  <c r="P204" i="1"/>
  <c r="K205" i="1"/>
  <c r="H205" i="1"/>
  <c r="I205" i="1"/>
  <c r="J205" i="1"/>
  <c r="L205" i="1"/>
  <c r="N205" i="1"/>
  <c r="O205" i="1"/>
  <c r="P205" i="1"/>
  <c r="K206" i="1"/>
  <c r="H206" i="1"/>
  <c r="I206" i="1"/>
  <c r="J206" i="1"/>
  <c r="L206" i="1"/>
  <c r="N206" i="1"/>
  <c r="O206" i="1"/>
  <c r="P206" i="1"/>
  <c r="H207" i="1"/>
  <c r="I207" i="1"/>
  <c r="J207" i="1"/>
  <c r="K207" i="1"/>
  <c r="L207" i="1"/>
  <c r="N207" i="1"/>
  <c r="O207" i="1"/>
  <c r="P207" i="1"/>
  <c r="K208" i="1"/>
  <c r="H208" i="1"/>
  <c r="I208" i="1"/>
  <c r="J208" i="1"/>
  <c r="L208" i="1"/>
  <c r="N208" i="1"/>
  <c r="O208" i="1"/>
  <c r="P208" i="1"/>
  <c r="K209" i="1"/>
  <c r="H209" i="1"/>
  <c r="I209" i="1"/>
  <c r="J209" i="1"/>
  <c r="L209" i="1"/>
  <c r="N209" i="1"/>
  <c r="O209" i="1"/>
  <c r="P209" i="1"/>
  <c r="K210" i="1"/>
  <c r="H210" i="1"/>
  <c r="I210" i="1"/>
  <c r="J210" i="1"/>
  <c r="L210" i="1"/>
  <c r="N210" i="1"/>
  <c r="O210" i="1"/>
  <c r="P210" i="1"/>
  <c r="K211" i="1"/>
  <c r="H211" i="1"/>
  <c r="I211" i="1"/>
  <c r="J211" i="1"/>
  <c r="L211" i="1"/>
  <c r="N211" i="1"/>
  <c r="O211" i="1"/>
  <c r="P211" i="1"/>
  <c r="H212" i="1"/>
  <c r="I212" i="1"/>
  <c r="J212" i="1"/>
  <c r="K212" i="1"/>
  <c r="L212" i="1"/>
  <c r="N212" i="1"/>
  <c r="O212" i="1"/>
  <c r="P212" i="1"/>
  <c r="K213" i="1"/>
  <c r="H213" i="1"/>
  <c r="I213" i="1"/>
  <c r="J213" i="1"/>
  <c r="L213" i="1"/>
  <c r="N213" i="1"/>
  <c r="O213" i="1"/>
  <c r="P213" i="1"/>
  <c r="K214" i="1"/>
  <c r="H214" i="1"/>
  <c r="I214" i="1"/>
  <c r="J214" i="1"/>
  <c r="L214" i="1"/>
  <c r="N214" i="1"/>
  <c r="O214" i="1"/>
  <c r="P214" i="1"/>
  <c r="K215" i="1"/>
  <c r="H215" i="1"/>
  <c r="I215" i="1"/>
  <c r="J215" i="1"/>
  <c r="L215" i="1"/>
  <c r="N215" i="1"/>
  <c r="O215" i="1"/>
  <c r="P215" i="1"/>
  <c r="K216" i="1"/>
  <c r="H216" i="1"/>
  <c r="I216" i="1"/>
  <c r="J216" i="1"/>
  <c r="L216" i="1"/>
  <c r="N216" i="1"/>
  <c r="O216" i="1"/>
  <c r="P216" i="1"/>
  <c r="K217" i="1"/>
  <c r="H217" i="1"/>
  <c r="I217" i="1"/>
  <c r="J217" i="1"/>
  <c r="L217" i="1"/>
  <c r="N217" i="1"/>
  <c r="O217" i="1"/>
  <c r="P217" i="1"/>
  <c r="K218" i="1"/>
  <c r="H218" i="1"/>
  <c r="I218" i="1"/>
  <c r="J218" i="1"/>
  <c r="L218" i="1"/>
  <c r="N218" i="1"/>
  <c r="O218" i="1"/>
  <c r="P218" i="1"/>
  <c r="K219" i="1"/>
  <c r="H219" i="1"/>
  <c r="I219" i="1"/>
  <c r="J219" i="1"/>
  <c r="L219" i="1"/>
  <c r="N219" i="1"/>
  <c r="O219" i="1"/>
  <c r="P219" i="1"/>
  <c r="K220" i="1"/>
  <c r="H220" i="1"/>
  <c r="I220" i="1"/>
  <c r="J220" i="1"/>
  <c r="L220" i="1"/>
  <c r="N220" i="1"/>
  <c r="O220" i="1"/>
  <c r="P220" i="1"/>
  <c r="K221" i="1"/>
  <c r="H221" i="1"/>
  <c r="I221" i="1"/>
  <c r="J221" i="1"/>
  <c r="L221" i="1"/>
  <c r="N221" i="1"/>
  <c r="O221" i="1"/>
  <c r="P221" i="1"/>
  <c r="K222" i="1"/>
  <c r="H222" i="1"/>
  <c r="I222" i="1"/>
  <c r="J222" i="1"/>
  <c r="L222" i="1"/>
  <c r="N222" i="1"/>
  <c r="O222" i="1"/>
  <c r="P222" i="1"/>
  <c r="K223" i="1"/>
  <c r="H223" i="1"/>
  <c r="I223" i="1"/>
  <c r="J223" i="1"/>
  <c r="L223" i="1"/>
  <c r="N223" i="1"/>
  <c r="O223" i="1"/>
  <c r="P223" i="1"/>
  <c r="H224" i="1"/>
  <c r="I224" i="1"/>
  <c r="J224" i="1"/>
  <c r="K224" i="1"/>
  <c r="L224" i="1"/>
  <c r="N224" i="1"/>
  <c r="O224" i="1"/>
  <c r="P224" i="1"/>
  <c r="K225" i="1"/>
  <c r="H225" i="1"/>
  <c r="I225" i="1"/>
  <c r="J225" i="1"/>
  <c r="L225" i="1"/>
  <c r="N225" i="1"/>
  <c r="O225" i="1"/>
  <c r="P225" i="1"/>
  <c r="K226" i="1"/>
  <c r="H226" i="1"/>
  <c r="I226" i="1"/>
  <c r="J226" i="1"/>
  <c r="L226" i="1"/>
  <c r="N226" i="1"/>
  <c r="O226" i="1"/>
  <c r="P226" i="1"/>
  <c r="K227" i="1"/>
  <c r="H227" i="1"/>
  <c r="I227" i="1"/>
  <c r="J227" i="1"/>
  <c r="L227" i="1"/>
  <c r="N227" i="1"/>
  <c r="O227" i="1"/>
  <c r="P227" i="1"/>
  <c r="H228" i="1"/>
  <c r="I228" i="1"/>
  <c r="J228" i="1"/>
  <c r="K228" i="1"/>
  <c r="L228" i="1"/>
  <c r="N228" i="1"/>
  <c r="O228" i="1"/>
  <c r="P228" i="1"/>
  <c r="K229" i="1"/>
  <c r="Q229" i="1" s="1"/>
  <c r="H229" i="1"/>
  <c r="I229" i="1"/>
  <c r="J229" i="1"/>
  <c r="L229" i="1"/>
  <c r="N229" i="1"/>
  <c r="O229" i="1"/>
  <c r="P229" i="1"/>
  <c r="K230" i="1"/>
  <c r="H230" i="1"/>
  <c r="I230" i="1"/>
  <c r="J230" i="1"/>
  <c r="L230" i="1"/>
  <c r="N230" i="1"/>
  <c r="O230" i="1"/>
  <c r="P230" i="1"/>
  <c r="K231" i="1"/>
  <c r="H231" i="1"/>
  <c r="I231" i="1"/>
  <c r="J231" i="1"/>
  <c r="L231" i="1"/>
  <c r="N231" i="1"/>
  <c r="O231" i="1"/>
  <c r="P231" i="1"/>
  <c r="K232" i="1"/>
  <c r="H232" i="1"/>
  <c r="I232" i="1"/>
  <c r="J232" i="1"/>
  <c r="L232" i="1"/>
  <c r="N232" i="1"/>
  <c r="O232" i="1"/>
  <c r="P232" i="1"/>
  <c r="K233" i="1"/>
  <c r="H233" i="1"/>
  <c r="I233" i="1"/>
  <c r="J233" i="1"/>
  <c r="L233" i="1"/>
  <c r="N233" i="1"/>
  <c r="O233" i="1"/>
  <c r="P233" i="1"/>
  <c r="K234" i="1"/>
  <c r="H234" i="1"/>
  <c r="I234" i="1"/>
  <c r="J234" i="1"/>
  <c r="L234" i="1"/>
  <c r="N234" i="1"/>
  <c r="O234" i="1"/>
  <c r="P234" i="1"/>
  <c r="K235" i="1"/>
  <c r="H235" i="1"/>
  <c r="I235" i="1"/>
  <c r="J235" i="1"/>
  <c r="L235" i="1"/>
  <c r="N235" i="1"/>
  <c r="O235" i="1"/>
  <c r="P235" i="1"/>
  <c r="K236" i="1"/>
  <c r="H236" i="1"/>
  <c r="I236" i="1"/>
  <c r="J236" i="1"/>
  <c r="L236" i="1"/>
  <c r="N236" i="1"/>
  <c r="O236" i="1"/>
  <c r="P236" i="1"/>
  <c r="K237" i="1"/>
  <c r="H237" i="1"/>
  <c r="I237" i="1"/>
  <c r="J237" i="1"/>
  <c r="L237" i="1"/>
  <c r="N237" i="1"/>
  <c r="O237" i="1"/>
  <c r="P237" i="1"/>
  <c r="K238" i="1"/>
  <c r="H238" i="1"/>
  <c r="I238" i="1"/>
  <c r="J238" i="1"/>
  <c r="L238" i="1"/>
  <c r="N238" i="1"/>
  <c r="O238" i="1"/>
  <c r="P238" i="1"/>
  <c r="K239" i="1"/>
  <c r="H239" i="1"/>
  <c r="I239" i="1"/>
  <c r="J239" i="1"/>
  <c r="L239" i="1"/>
  <c r="N239" i="1"/>
  <c r="O239" i="1"/>
  <c r="P239" i="1"/>
  <c r="K240" i="1"/>
  <c r="H240" i="1"/>
  <c r="I240" i="1"/>
  <c r="J240" i="1"/>
  <c r="L240" i="1"/>
  <c r="N240" i="1"/>
  <c r="O240" i="1"/>
  <c r="P240" i="1"/>
  <c r="K241" i="1"/>
  <c r="H241" i="1"/>
  <c r="I241" i="1"/>
  <c r="J241" i="1"/>
  <c r="L241" i="1"/>
  <c r="N241" i="1"/>
  <c r="O241" i="1"/>
  <c r="P241" i="1"/>
  <c r="K242" i="1"/>
  <c r="H242" i="1"/>
  <c r="I242" i="1"/>
  <c r="J242" i="1"/>
  <c r="L242" i="1"/>
  <c r="N242" i="1"/>
  <c r="O242" i="1"/>
  <c r="P242" i="1"/>
  <c r="K243" i="1"/>
  <c r="H243" i="1"/>
  <c r="I243" i="1"/>
  <c r="J243" i="1"/>
  <c r="L243" i="1"/>
  <c r="N243" i="1"/>
  <c r="O243" i="1"/>
  <c r="P243" i="1"/>
  <c r="H244" i="1"/>
  <c r="I244" i="1"/>
  <c r="J244" i="1"/>
  <c r="K244" i="1"/>
  <c r="L244" i="1"/>
  <c r="N244" i="1"/>
  <c r="O244" i="1"/>
  <c r="P244" i="1"/>
  <c r="K245" i="1"/>
  <c r="Q245" i="1" s="1"/>
  <c r="H245" i="1"/>
  <c r="I245" i="1"/>
  <c r="J245" i="1"/>
  <c r="L245" i="1"/>
  <c r="N245" i="1"/>
  <c r="O245" i="1"/>
  <c r="P245" i="1"/>
  <c r="K246" i="1"/>
  <c r="H246" i="1"/>
  <c r="I246" i="1"/>
  <c r="J246" i="1"/>
  <c r="L246" i="1"/>
  <c r="N246" i="1"/>
  <c r="O246" i="1"/>
  <c r="P246" i="1"/>
  <c r="K247" i="1"/>
  <c r="H247" i="1"/>
  <c r="I247" i="1"/>
  <c r="J247" i="1"/>
  <c r="L247" i="1"/>
  <c r="N247" i="1"/>
  <c r="O247" i="1"/>
  <c r="P247" i="1"/>
  <c r="K248" i="1"/>
  <c r="H248" i="1"/>
  <c r="I248" i="1"/>
  <c r="J248" i="1"/>
  <c r="L248" i="1"/>
  <c r="N248" i="1"/>
  <c r="O248" i="1"/>
  <c r="P248" i="1"/>
  <c r="H249" i="1"/>
  <c r="I249" i="1"/>
  <c r="J249" i="1"/>
  <c r="K249" i="1"/>
  <c r="L249" i="1"/>
  <c r="N249" i="1"/>
  <c r="O249" i="1"/>
  <c r="P249" i="1"/>
  <c r="K250" i="1"/>
  <c r="H250" i="1"/>
  <c r="I250" i="1"/>
  <c r="J250" i="1"/>
  <c r="L250" i="1"/>
  <c r="N250" i="1"/>
  <c r="O250" i="1"/>
  <c r="P250" i="1"/>
  <c r="K251" i="1"/>
  <c r="H251" i="1"/>
  <c r="I251" i="1"/>
  <c r="J251" i="1"/>
  <c r="L251" i="1"/>
  <c r="N251" i="1"/>
  <c r="O251" i="1"/>
  <c r="P251" i="1"/>
  <c r="K252" i="1"/>
  <c r="H252" i="1"/>
  <c r="I252" i="1"/>
  <c r="J252" i="1"/>
  <c r="L252" i="1"/>
  <c r="N252" i="1"/>
  <c r="O252" i="1"/>
  <c r="P252" i="1"/>
  <c r="K253" i="1"/>
  <c r="H253" i="1"/>
  <c r="I253" i="1"/>
  <c r="J253" i="1"/>
  <c r="L253" i="1"/>
  <c r="N253" i="1"/>
  <c r="O253" i="1"/>
  <c r="P253" i="1"/>
  <c r="K254" i="1"/>
  <c r="Q254" i="1" s="1"/>
  <c r="H254" i="1"/>
  <c r="I254" i="1"/>
  <c r="J254" i="1"/>
  <c r="L254" i="1"/>
  <c r="N254" i="1"/>
  <c r="O254" i="1"/>
  <c r="P254" i="1"/>
  <c r="K255" i="1"/>
  <c r="H255" i="1"/>
  <c r="I255" i="1"/>
  <c r="J255" i="1"/>
  <c r="L255" i="1"/>
  <c r="N255" i="1"/>
  <c r="O255" i="1"/>
  <c r="P255" i="1"/>
  <c r="K256" i="1"/>
  <c r="H256" i="1"/>
  <c r="I256" i="1"/>
  <c r="J256" i="1"/>
  <c r="L256" i="1"/>
  <c r="N256" i="1"/>
  <c r="O256" i="1"/>
  <c r="P256" i="1"/>
  <c r="K257" i="1"/>
  <c r="H257" i="1"/>
  <c r="I257" i="1"/>
  <c r="J257" i="1"/>
  <c r="L257" i="1"/>
  <c r="N257" i="1"/>
  <c r="O257" i="1"/>
  <c r="P257" i="1"/>
  <c r="K258" i="1"/>
  <c r="H258" i="1"/>
  <c r="I258" i="1"/>
  <c r="J258" i="1"/>
  <c r="L258" i="1"/>
  <c r="N258" i="1"/>
  <c r="O258" i="1"/>
  <c r="P258" i="1"/>
  <c r="K259" i="1"/>
  <c r="H259" i="1"/>
  <c r="I259" i="1"/>
  <c r="J259" i="1"/>
  <c r="L259" i="1"/>
  <c r="N259" i="1"/>
  <c r="O259" i="1"/>
  <c r="P259" i="1"/>
  <c r="K260" i="1"/>
  <c r="H260" i="1"/>
  <c r="I260" i="1"/>
  <c r="J260" i="1"/>
  <c r="L260" i="1"/>
  <c r="N260" i="1"/>
  <c r="O260" i="1"/>
  <c r="P260" i="1"/>
  <c r="K261" i="1"/>
  <c r="H261" i="1"/>
  <c r="I261" i="1"/>
  <c r="J261" i="1"/>
  <c r="L261" i="1"/>
  <c r="N261" i="1"/>
  <c r="O261" i="1"/>
  <c r="P261" i="1"/>
  <c r="K262" i="1"/>
  <c r="H262" i="1"/>
  <c r="I262" i="1"/>
  <c r="J262" i="1"/>
  <c r="L262" i="1"/>
  <c r="N262" i="1"/>
  <c r="O262" i="1"/>
  <c r="P262" i="1"/>
  <c r="K263" i="1"/>
  <c r="H263" i="1"/>
  <c r="I263" i="1"/>
  <c r="J263" i="1"/>
  <c r="L263" i="1"/>
  <c r="N263" i="1"/>
  <c r="O263" i="1"/>
  <c r="P263" i="1"/>
  <c r="K264" i="1"/>
  <c r="H264" i="1"/>
  <c r="I264" i="1"/>
  <c r="J264" i="1"/>
  <c r="L264" i="1"/>
  <c r="N264" i="1"/>
  <c r="O264" i="1"/>
  <c r="P264" i="1"/>
  <c r="K265" i="1"/>
  <c r="H265" i="1"/>
  <c r="I265" i="1"/>
  <c r="J265" i="1"/>
  <c r="L265" i="1"/>
  <c r="N265" i="1"/>
  <c r="O265" i="1"/>
  <c r="P265" i="1"/>
  <c r="K266" i="1"/>
  <c r="H266" i="1"/>
  <c r="I266" i="1"/>
  <c r="J266" i="1"/>
  <c r="L266" i="1"/>
  <c r="N266" i="1"/>
  <c r="O266" i="1"/>
  <c r="P266" i="1"/>
  <c r="K267" i="1"/>
  <c r="H267" i="1"/>
  <c r="I267" i="1"/>
  <c r="J267" i="1"/>
  <c r="L267" i="1"/>
  <c r="N267" i="1"/>
  <c r="O267" i="1"/>
  <c r="P267" i="1"/>
  <c r="K268" i="1"/>
  <c r="H268" i="1"/>
  <c r="I268" i="1"/>
  <c r="J268" i="1"/>
  <c r="L268" i="1"/>
  <c r="N268" i="1"/>
  <c r="O268" i="1"/>
  <c r="P268" i="1"/>
  <c r="K269" i="1"/>
  <c r="H269" i="1"/>
  <c r="I269" i="1"/>
  <c r="J269" i="1"/>
  <c r="L269" i="1"/>
  <c r="N269" i="1"/>
  <c r="O269" i="1"/>
  <c r="P269" i="1"/>
  <c r="H270" i="1"/>
  <c r="I270" i="1"/>
  <c r="J270" i="1"/>
  <c r="K270" i="1"/>
  <c r="L270" i="1"/>
  <c r="N270" i="1"/>
  <c r="O270" i="1"/>
  <c r="P270" i="1"/>
  <c r="K271" i="1"/>
  <c r="H271" i="1"/>
  <c r="I271" i="1"/>
  <c r="J271" i="1"/>
  <c r="L271" i="1"/>
  <c r="N271" i="1"/>
  <c r="O271" i="1"/>
  <c r="P271" i="1"/>
  <c r="K272" i="1"/>
  <c r="H272" i="1"/>
  <c r="I272" i="1"/>
  <c r="J272" i="1"/>
  <c r="L272" i="1"/>
  <c r="N272" i="1"/>
  <c r="O272" i="1"/>
  <c r="P272" i="1"/>
  <c r="K273" i="1"/>
  <c r="H273" i="1"/>
  <c r="I273" i="1"/>
  <c r="J273" i="1"/>
  <c r="L273" i="1"/>
  <c r="N273" i="1"/>
  <c r="O273" i="1"/>
  <c r="P273" i="1"/>
  <c r="K274" i="1"/>
  <c r="H274" i="1"/>
  <c r="I274" i="1"/>
  <c r="J274" i="1"/>
  <c r="L274" i="1"/>
  <c r="N274" i="1"/>
  <c r="O274" i="1"/>
  <c r="P274" i="1"/>
  <c r="K275" i="1"/>
  <c r="H275" i="1"/>
  <c r="I275" i="1"/>
  <c r="J275" i="1"/>
  <c r="L275" i="1"/>
  <c r="N275" i="1"/>
  <c r="O275" i="1"/>
  <c r="P275" i="1"/>
  <c r="K276" i="1"/>
  <c r="H276" i="1"/>
  <c r="I276" i="1"/>
  <c r="J276" i="1"/>
  <c r="L276" i="1"/>
  <c r="N276" i="1"/>
  <c r="O276" i="1"/>
  <c r="P276" i="1"/>
  <c r="K277" i="1"/>
  <c r="H277" i="1"/>
  <c r="I277" i="1"/>
  <c r="J277" i="1"/>
  <c r="L277" i="1"/>
  <c r="N277" i="1"/>
  <c r="O277" i="1"/>
  <c r="P277" i="1"/>
  <c r="H278" i="1"/>
  <c r="I278" i="1"/>
  <c r="J278" i="1"/>
  <c r="K278" i="1"/>
  <c r="L278" i="1"/>
  <c r="N278" i="1"/>
  <c r="O278" i="1"/>
  <c r="P278" i="1"/>
  <c r="K279" i="1"/>
  <c r="H279" i="1"/>
  <c r="I279" i="1"/>
  <c r="J279" i="1"/>
  <c r="L279" i="1"/>
  <c r="N279" i="1"/>
  <c r="O279" i="1"/>
  <c r="P279" i="1"/>
  <c r="K280" i="1"/>
  <c r="H280" i="1"/>
  <c r="I280" i="1"/>
  <c r="J280" i="1"/>
  <c r="L280" i="1"/>
  <c r="N280" i="1"/>
  <c r="O280" i="1"/>
  <c r="P280" i="1"/>
  <c r="K281" i="1"/>
  <c r="H281" i="1"/>
  <c r="I281" i="1"/>
  <c r="J281" i="1"/>
  <c r="L281" i="1"/>
  <c r="N281" i="1"/>
  <c r="O281" i="1"/>
  <c r="P281" i="1"/>
  <c r="K282" i="1"/>
  <c r="H282" i="1"/>
  <c r="I282" i="1"/>
  <c r="J282" i="1"/>
  <c r="L282" i="1"/>
  <c r="N282" i="1"/>
  <c r="O282" i="1"/>
  <c r="P282" i="1"/>
  <c r="K283" i="1"/>
  <c r="H283" i="1"/>
  <c r="I283" i="1"/>
  <c r="J283" i="1"/>
  <c r="L283" i="1"/>
  <c r="N283" i="1"/>
  <c r="O283" i="1"/>
  <c r="P283" i="1"/>
  <c r="K284" i="1"/>
  <c r="H284" i="1"/>
  <c r="I284" i="1"/>
  <c r="J284" i="1"/>
  <c r="L284" i="1"/>
  <c r="N284" i="1"/>
  <c r="O284" i="1"/>
  <c r="P284" i="1"/>
  <c r="K285" i="1"/>
  <c r="H285" i="1"/>
  <c r="I285" i="1"/>
  <c r="J285" i="1"/>
  <c r="L285" i="1"/>
  <c r="N285" i="1"/>
  <c r="O285" i="1"/>
  <c r="P285" i="1"/>
  <c r="K286" i="1"/>
  <c r="H286" i="1"/>
  <c r="I286" i="1"/>
  <c r="J286" i="1"/>
  <c r="L286" i="1"/>
  <c r="N286" i="1"/>
  <c r="O286" i="1"/>
  <c r="P286" i="1"/>
  <c r="K287" i="1"/>
  <c r="H287" i="1"/>
  <c r="I287" i="1"/>
  <c r="J287" i="1"/>
  <c r="L287" i="1"/>
  <c r="N287" i="1"/>
  <c r="O287" i="1"/>
  <c r="P287" i="1"/>
  <c r="K288" i="1"/>
  <c r="H288" i="1"/>
  <c r="I288" i="1"/>
  <c r="J288" i="1"/>
  <c r="L288" i="1"/>
  <c r="N288" i="1"/>
  <c r="O288" i="1"/>
  <c r="P288" i="1"/>
  <c r="K289" i="1"/>
  <c r="H289" i="1"/>
  <c r="I289" i="1"/>
  <c r="J289" i="1"/>
  <c r="L289" i="1"/>
  <c r="N289" i="1"/>
  <c r="O289" i="1"/>
  <c r="P289" i="1"/>
  <c r="K290" i="1"/>
  <c r="H290" i="1"/>
  <c r="I290" i="1"/>
  <c r="J290" i="1"/>
  <c r="L290" i="1"/>
  <c r="N290" i="1"/>
  <c r="O290" i="1"/>
  <c r="P290" i="1"/>
  <c r="K291" i="1"/>
  <c r="H291" i="1"/>
  <c r="I291" i="1"/>
  <c r="J291" i="1"/>
  <c r="L291" i="1"/>
  <c r="N291" i="1"/>
  <c r="O291" i="1"/>
  <c r="P291" i="1"/>
  <c r="K292" i="1"/>
  <c r="H292" i="1"/>
  <c r="I292" i="1"/>
  <c r="J292" i="1"/>
  <c r="L292" i="1"/>
  <c r="N292" i="1"/>
  <c r="O292" i="1"/>
  <c r="P292" i="1"/>
  <c r="K293" i="1"/>
  <c r="H293" i="1"/>
  <c r="I293" i="1"/>
  <c r="J293" i="1"/>
  <c r="L293" i="1"/>
  <c r="N293" i="1"/>
  <c r="O293" i="1"/>
  <c r="P293" i="1"/>
  <c r="K294" i="1"/>
  <c r="H294" i="1"/>
  <c r="I294" i="1"/>
  <c r="J294" i="1"/>
  <c r="L294" i="1"/>
  <c r="N294" i="1"/>
  <c r="O294" i="1"/>
  <c r="P294" i="1"/>
  <c r="K295" i="1"/>
  <c r="H295" i="1"/>
  <c r="I295" i="1"/>
  <c r="J295" i="1"/>
  <c r="L295" i="1"/>
  <c r="N295" i="1"/>
  <c r="O295" i="1"/>
  <c r="P295" i="1"/>
  <c r="K296" i="1"/>
  <c r="H296" i="1"/>
  <c r="I296" i="1"/>
  <c r="J296" i="1"/>
  <c r="L296" i="1"/>
  <c r="N296" i="1"/>
  <c r="O296" i="1"/>
  <c r="P296" i="1"/>
  <c r="K297" i="1"/>
  <c r="H297" i="1"/>
  <c r="I297" i="1"/>
  <c r="J297" i="1"/>
  <c r="L297" i="1"/>
  <c r="N297" i="1"/>
  <c r="O297" i="1"/>
  <c r="P297" i="1"/>
  <c r="K298" i="1"/>
  <c r="Q298" i="1" s="1"/>
  <c r="H298" i="1"/>
  <c r="I298" i="1"/>
  <c r="J298" i="1"/>
  <c r="L298" i="1"/>
  <c r="N298" i="1"/>
  <c r="O298" i="1"/>
  <c r="P298" i="1"/>
  <c r="K299" i="1"/>
  <c r="H299" i="1"/>
  <c r="I299" i="1"/>
  <c r="J299" i="1"/>
  <c r="L299" i="1"/>
  <c r="N299" i="1"/>
  <c r="O299" i="1"/>
  <c r="P299" i="1"/>
  <c r="K300" i="1"/>
  <c r="H300" i="1"/>
  <c r="I300" i="1"/>
  <c r="J300" i="1"/>
  <c r="L300" i="1"/>
  <c r="N300" i="1"/>
  <c r="O300" i="1"/>
  <c r="P300" i="1"/>
  <c r="K301" i="1"/>
  <c r="H301" i="1"/>
  <c r="I301" i="1"/>
  <c r="J301" i="1"/>
  <c r="L301" i="1"/>
  <c r="N301" i="1"/>
  <c r="O301" i="1"/>
  <c r="P301" i="1"/>
  <c r="K302" i="1"/>
  <c r="H302" i="1"/>
  <c r="I302" i="1"/>
  <c r="J302" i="1"/>
  <c r="L302" i="1"/>
  <c r="N302" i="1"/>
  <c r="O302" i="1"/>
  <c r="P302" i="1"/>
  <c r="K303" i="1"/>
  <c r="H303" i="1"/>
  <c r="I303" i="1"/>
  <c r="J303" i="1"/>
  <c r="L303" i="1"/>
  <c r="N303" i="1"/>
  <c r="O303" i="1"/>
  <c r="P303" i="1"/>
  <c r="K304" i="1"/>
  <c r="H304" i="1"/>
  <c r="I304" i="1"/>
  <c r="J304" i="1"/>
  <c r="L304" i="1"/>
  <c r="N304" i="1"/>
  <c r="O304" i="1"/>
  <c r="P304" i="1"/>
  <c r="K305" i="1"/>
  <c r="H305" i="1"/>
  <c r="I305" i="1"/>
  <c r="J305" i="1"/>
  <c r="L305" i="1"/>
  <c r="N305" i="1"/>
  <c r="O305" i="1"/>
  <c r="P305" i="1"/>
  <c r="K306" i="1"/>
  <c r="H306" i="1"/>
  <c r="I306" i="1"/>
  <c r="J306" i="1"/>
  <c r="L306" i="1"/>
  <c r="N306" i="1"/>
  <c r="O306" i="1"/>
  <c r="P306" i="1"/>
  <c r="K307" i="1"/>
  <c r="H307" i="1"/>
  <c r="I307" i="1"/>
  <c r="J307" i="1"/>
  <c r="L307" i="1"/>
  <c r="N307" i="1"/>
  <c r="O307" i="1"/>
  <c r="P307" i="1"/>
  <c r="K308" i="1"/>
  <c r="H308" i="1"/>
  <c r="I308" i="1"/>
  <c r="J308" i="1"/>
  <c r="L308" i="1"/>
  <c r="N308" i="1"/>
  <c r="O308" i="1"/>
  <c r="P308" i="1"/>
  <c r="K309" i="1"/>
  <c r="H309" i="1"/>
  <c r="I309" i="1"/>
  <c r="J309" i="1"/>
  <c r="L309" i="1"/>
  <c r="N309" i="1"/>
  <c r="O309" i="1"/>
  <c r="P309" i="1"/>
  <c r="K310" i="1"/>
  <c r="H310" i="1"/>
  <c r="I310" i="1"/>
  <c r="J310" i="1"/>
  <c r="L310" i="1"/>
  <c r="N310" i="1"/>
  <c r="O310" i="1"/>
  <c r="P310" i="1"/>
  <c r="K311" i="1"/>
  <c r="H311" i="1"/>
  <c r="I311" i="1"/>
  <c r="J311" i="1"/>
  <c r="L311" i="1"/>
  <c r="N311" i="1"/>
  <c r="O311" i="1"/>
  <c r="P311" i="1"/>
  <c r="K312" i="1"/>
  <c r="H312" i="1"/>
  <c r="I312" i="1"/>
  <c r="J312" i="1"/>
  <c r="L312" i="1"/>
  <c r="N312" i="1"/>
  <c r="O312" i="1"/>
  <c r="P312" i="1"/>
  <c r="K313" i="1"/>
  <c r="H313" i="1"/>
  <c r="I313" i="1"/>
  <c r="J313" i="1"/>
  <c r="L313" i="1"/>
  <c r="N313" i="1"/>
  <c r="O313" i="1"/>
  <c r="P313" i="1"/>
  <c r="K314" i="1"/>
  <c r="H314" i="1"/>
  <c r="I314" i="1"/>
  <c r="J314" i="1"/>
  <c r="L314" i="1"/>
  <c r="N314" i="1"/>
  <c r="O314" i="1"/>
  <c r="P314" i="1"/>
  <c r="K315" i="1"/>
  <c r="H315" i="1"/>
  <c r="I315" i="1"/>
  <c r="J315" i="1"/>
  <c r="L315" i="1"/>
  <c r="N315" i="1"/>
  <c r="O315" i="1"/>
  <c r="P315" i="1"/>
  <c r="K316" i="1"/>
  <c r="H316" i="1"/>
  <c r="I316" i="1"/>
  <c r="J316" i="1"/>
  <c r="L316" i="1"/>
  <c r="N316" i="1"/>
  <c r="O316" i="1"/>
  <c r="P316" i="1"/>
  <c r="K317" i="1"/>
  <c r="H317" i="1"/>
  <c r="I317" i="1"/>
  <c r="J317" i="1"/>
  <c r="L317" i="1"/>
  <c r="N317" i="1"/>
  <c r="O317" i="1"/>
  <c r="P317" i="1"/>
  <c r="K318" i="1"/>
  <c r="H318" i="1"/>
  <c r="I318" i="1"/>
  <c r="J318" i="1"/>
  <c r="L318" i="1"/>
  <c r="N318" i="1"/>
  <c r="O318" i="1"/>
  <c r="P318" i="1"/>
  <c r="H319" i="1"/>
  <c r="I319" i="1"/>
  <c r="J319" i="1"/>
  <c r="K319" i="1"/>
  <c r="L319" i="1"/>
  <c r="N319" i="1"/>
  <c r="O319" i="1"/>
  <c r="P319" i="1"/>
  <c r="K320" i="1"/>
  <c r="H320" i="1"/>
  <c r="I320" i="1"/>
  <c r="J320" i="1"/>
  <c r="L320" i="1"/>
  <c r="N320" i="1"/>
  <c r="O320" i="1"/>
  <c r="P320" i="1"/>
  <c r="K321" i="1"/>
  <c r="H321" i="1"/>
  <c r="I321" i="1"/>
  <c r="J321" i="1"/>
  <c r="L321" i="1"/>
  <c r="N321" i="1"/>
  <c r="O321" i="1"/>
  <c r="P321" i="1"/>
  <c r="K322" i="1"/>
  <c r="H322" i="1"/>
  <c r="I322" i="1"/>
  <c r="J322" i="1"/>
  <c r="L322" i="1"/>
  <c r="N322" i="1"/>
  <c r="O322" i="1"/>
  <c r="P322" i="1"/>
  <c r="K323" i="1"/>
  <c r="H323" i="1"/>
  <c r="I323" i="1"/>
  <c r="J323" i="1"/>
  <c r="L323" i="1"/>
  <c r="N323" i="1"/>
  <c r="O323" i="1"/>
  <c r="P323" i="1"/>
  <c r="K324" i="1"/>
  <c r="Q324" i="1" s="1"/>
  <c r="H324" i="1"/>
  <c r="I324" i="1"/>
  <c r="J324" i="1"/>
  <c r="L324" i="1"/>
  <c r="N324" i="1"/>
  <c r="O324" i="1"/>
  <c r="P324" i="1"/>
  <c r="K325" i="1"/>
  <c r="H325" i="1"/>
  <c r="I325" i="1"/>
  <c r="J325" i="1"/>
  <c r="L325" i="1"/>
  <c r="N325" i="1"/>
  <c r="O325" i="1"/>
  <c r="P325" i="1"/>
  <c r="H326" i="1"/>
  <c r="I326" i="1"/>
  <c r="J326" i="1"/>
  <c r="K326" i="1"/>
  <c r="L326" i="1"/>
  <c r="N326" i="1"/>
  <c r="O326" i="1"/>
  <c r="P326" i="1"/>
  <c r="K327" i="1"/>
  <c r="H327" i="1"/>
  <c r="I327" i="1"/>
  <c r="J327" i="1"/>
  <c r="L327" i="1"/>
  <c r="N327" i="1"/>
  <c r="O327" i="1"/>
  <c r="P327" i="1"/>
  <c r="K328" i="1"/>
  <c r="H328" i="1"/>
  <c r="I328" i="1"/>
  <c r="J328" i="1"/>
  <c r="L328" i="1"/>
  <c r="N328" i="1"/>
  <c r="O328" i="1"/>
  <c r="P328" i="1"/>
  <c r="K329" i="1"/>
  <c r="H329" i="1"/>
  <c r="I329" i="1"/>
  <c r="J329" i="1"/>
  <c r="L329" i="1"/>
  <c r="N329" i="1"/>
  <c r="O329" i="1"/>
  <c r="P329" i="1"/>
  <c r="K330" i="1"/>
  <c r="H330" i="1"/>
  <c r="I330" i="1"/>
  <c r="J330" i="1"/>
  <c r="L330" i="1"/>
  <c r="N330" i="1"/>
  <c r="O330" i="1"/>
  <c r="P330" i="1"/>
  <c r="K331" i="1"/>
  <c r="H331" i="1"/>
  <c r="I331" i="1"/>
  <c r="J331" i="1"/>
  <c r="L331" i="1"/>
  <c r="N331" i="1"/>
  <c r="O331" i="1"/>
  <c r="P331" i="1"/>
  <c r="K332" i="1"/>
  <c r="H332" i="1"/>
  <c r="I332" i="1"/>
  <c r="J332" i="1"/>
  <c r="L332" i="1"/>
  <c r="N332" i="1"/>
  <c r="O332" i="1"/>
  <c r="P332" i="1"/>
  <c r="K333" i="1"/>
  <c r="H333" i="1"/>
  <c r="I333" i="1"/>
  <c r="J333" i="1"/>
  <c r="L333" i="1"/>
  <c r="N333" i="1"/>
  <c r="O333" i="1"/>
  <c r="P333" i="1"/>
  <c r="K334" i="1"/>
  <c r="H334" i="1"/>
  <c r="I334" i="1"/>
  <c r="J334" i="1"/>
  <c r="L334" i="1"/>
  <c r="N334" i="1"/>
  <c r="O334" i="1"/>
  <c r="P334" i="1"/>
  <c r="K335" i="1"/>
  <c r="H335" i="1"/>
  <c r="I335" i="1"/>
  <c r="J335" i="1"/>
  <c r="L335" i="1"/>
  <c r="N335" i="1"/>
  <c r="O335" i="1"/>
  <c r="P335" i="1"/>
  <c r="K336" i="1"/>
  <c r="H336" i="1"/>
  <c r="I336" i="1"/>
  <c r="J336" i="1"/>
  <c r="L336" i="1"/>
  <c r="N336" i="1"/>
  <c r="O336" i="1"/>
  <c r="P336" i="1"/>
  <c r="K337" i="1"/>
  <c r="H337" i="1"/>
  <c r="I337" i="1"/>
  <c r="J337" i="1"/>
  <c r="L337" i="1"/>
  <c r="N337" i="1"/>
  <c r="O337" i="1"/>
  <c r="P337" i="1"/>
  <c r="K338" i="1"/>
  <c r="H338" i="1"/>
  <c r="I338" i="1"/>
  <c r="J338" i="1"/>
  <c r="L338" i="1"/>
  <c r="N338" i="1"/>
  <c r="O338" i="1"/>
  <c r="P338" i="1"/>
  <c r="K339" i="1"/>
  <c r="H339" i="1"/>
  <c r="I339" i="1"/>
  <c r="J339" i="1"/>
  <c r="L339" i="1"/>
  <c r="N339" i="1"/>
  <c r="O339" i="1"/>
  <c r="P339" i="1"/>
  <c r="K340" i="1"/>
  <c r="H340" i="1"/>
  <c r="I340" i="1"/>
  <c r="J340" i="1"/>
  <c r="L340" i="1"/>
  <c r="N340" i="1"/>
  <c r="O340" i="1"/>
  <c r="P340" i="1"/>
  <c r="K341" i="1"/>
  <c r="H341" i="1"/>
  <c r="I341" i="1"/>
  <c r="J341" i="1"/>
  <c r="L341" i="1"/>
  <c r="N341" i="1"/>
  <c r="O341" i="1"/>
  <c r="P341" i="1"/>
  <c r="K342" i="1"/>
  <c r="H342" i="1"/>
  <c r="I342" i="1"/>
  <c r="J342" i="1"/>
  <c r="L342" i="1"/>
  <c r="N342" i="1"/>
  <c r="O342" i="1"/>
  <c r="P342" i="1"/>
  <c r="K343" i="1"/>
  <c r="H343" i="1"/>
  <c r="I343" i="1"/>
  <c r="J343" i="1"/>
  <c r="L343" i="1"/>
  <c r="N343" i="1"/>
  <c r="O343" i="1"/>
  <c r="P343" i="1"/>
  <c r="K344" i="1"/>
  <c r="Q344" i="1" s="1"/>
  <c r="H344" i="1"/>
  <c r="I344" i="1"/>
  <c r="J344" i="1"/>
  <c r="L344" i="1"/>
  <c r="N344" i="1"/>
  <c r="O344" i="1"/>
  <c r="P344" i="1"/>
  <c r="K345" i="1"/>
  <c r="H345" i="1"/>
  <c r="I345" i="1"/>
  <c r="J345" i="1"/>
  <c r="L345" i="1"/>
  <c r="N345" i="1"/>
  <c r="O345" i="1"/>
  <c r="P345" i="1"/>
  <c r="K346" i="1"/>
  <c r="H346" i="1"/>
  <c r="I346" i="1"/>
  <c r="J346" i="1"/>
  <c r="L346" i="1"/>
  <c r="N346" i="1"/>
  <c r="O346" i="1"/>
  <c r="P346" i="1"/>
  <c r="K347" i="1"/>
  <c r="H347" i="1"/>
  <c r="I347" i="1"/>
  <c r="J347" i="1"/>
  <c r="L347" i="1"/>
  <c r="N347" i="1"/>
  <c r="O347" i="1"/>
  <c r="P347" i="1"/>
  <c r="K348" i="1"/>
  <c r="H348" i="1"/>
  <c r="I348" i="1"/>
  <c r="J348" i="1"/>
  <c r="L348" i="1"/>
  <c r="N348" i="1"/>
  <c r="O348" i="1"/>
  <c r="P348" i="1"/>
  <c r="K349" i="1"/>
  <c r="H349" i="1"/>
  <c r="I349" i="1"/>
  <c r="J349" i="1"/>
  <c r="L349" i="1"/>
  <c r="N349" i="1"/>
  <c r="O349" i="1"/>
  <c r="P349" i="1"/>
  <c r="K350" i="1"/>
  <c r="H350" i="1"/>
  <c r="I350" i="1"/>
  <c r="J350" i="1"/>
  <c r="L350" i="1"/>
  <c r="N350" i="1"/>
  <c r="O350" i="1"/>
  <c r="P350" i="1"/>
  <c r="K351" i="1"/>
  <c r="H351" i="1"/>
  <c r="I351" i="1"/>
  <c r="J351" i="1"/>
  <c r="L351" i="1"/>
  <c r="N351" i="1"/>
  <c r="O351" i="1"/>
  <c r="P351" i="1"/>
  <c r="K352" i="1"/>
  <c r="H352" i="1"/>
  <c r="I352" i="1"/>
  <c r="J352" i="1"/>
  <c r="L352" i="1"/>
  <c r="N352" i="1"/>
  <c r="O352" i="1"/>
  <c r="P352" i="1"/>
  <c r="K353" i="1"/>
  <c r="H353" i="1"/>
  <c r="I353" i="1"/>
  <c r="J353" i="1"/>
  <c r="L353" i="1"/>
  <c r="N353" i="1"/>
  <c r="O353" i="1"/>
  <c r="P353" i="1"/>
  <c r="K354" i="1"/>
  <c r="H354" i="1"/>
  <c r="I354" i="1"/>
  <c r="J354" i="1"/>
  <c r="L354" i="1"/>
  <c r="N354" i="1"/>
  <c r="O354" i="1"/>
  <c r="P354" i="1"/>
  <c r="K355" i="1"/>
  <c r="H355" i="1"/>
  <c r="I355" i="1"/>
  <c r="J355" i="1"/>
  <c r="L355" i="1"/>
  <c r="N355" i="1"/>
  <c r="O355" i="1"/>
  <c r="P355" i="1"/>
  <c r="K356" i="1"/>
  <c r="H356" i="1"/>
  <c r="I356" i="1"/>
  <c r="J356" i="1"/>
  <c r="L356" i="1"/>
  <c r="N356" i="1"/>
  <c r="O356" i="1"/>
  <c r="P356" i="1"/>
  <c r="K357" i="1"/>
  <c r="H357" i="1"/>
  <c r="I357" i="1"/>
  <c r="J357" i="1"/>
  <c r="L357" i="1"/>
  <c r="N357" i="1"/>
  <c r="O357" i="1"/>
  <c r="P357" i="1"/>
  <c r="K358" i="1"/>
  <c r="H358" i="1"/>
  <c r="I358" i="1"/>
  <c r="J358" i="1"/>
  <c r="L358" i="1"/>
  <c r="N358" i="1"/>
  <c r="O358" i="1"/>
  <c r="P358" i="1"/>
  <c r="K359" i="1"/>
  <c r="H359" i="1"/>
  <c r="I359" i="1"/>
  <c r="J359" i="1"/>
  <c r="L359" i="1"/>
  <c r="N359" i="1"/>
  <c r="O359" i="1"/>
  <c r="P359" i="1"/>
  <c r="K360" i="1"/>
  <c r="H360" i="1"/>
  <c r="I360" i="1"/>
  <c r="J360" i="1"/>
  <c r="L360" i="1"/>
  <c r="N360" i="1"/>
  <c r="O360" i="1"/>
  <c r="P360" i="1"/>
  <c r="K361" i="1"/>
  <c r="H361" i="1"/>
  <c r="I361" i="1"/>
  <c r="J361" i="1"/>
  <c r="L361" i="1"/>
  <c r="N361" i="1"/>
  <c r="O361" i="1"/>
  <c r="P361" i="1"/>
  <c r="K362" i="1"/>
  <c r="H362" i="1"/>
  <c r="I362" i="1"/>
  <c r="J362" i="1"/>
  <c r="L362" i="1"/>
  <c r="N362" i="1"/>
  <c r="O362" i="1"/>
  <c r="P362" i="1"/>
  <c r="K363" i="1"/>
  <c r="H363" i="1"/>
  <c r="I363" i="1"/>
  <c r="J363" i="1"/>
  <c r="L363" i="1"/>
  <c r="N363" i="1"/>
  <c r="O363" i="1"/>
  <c r="P363" i="1"/>
  <c r="K364" i="1"/>
  <c r="H364" i="1"/>
  <c r="I364" i="1"/>
  <c r="J364" i="1"/>
  <c r="L364" i="1"/>
  <c r="N364" i="1"/>
  <c r="O364" i="1"/>
  <c r="P36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Q360" i="15" l="1"/>
  <c r="Q270" i="1"/>
  <c r="Q332" i="15"/>
  <c r="Q356" i="1"/>
  <c r="Q216" i="1"/>
  <c r="Q327" i="19"/>
  <c r="Q340" i="1"/>
  <c r="Q216" i="14"/>
  <c r="Q349" i="23"/>
  <c r="Q333" i="15"/>
  <c r="Q325" i="1"/>
  <c r="Q318" i="1"/>
  <c r="Q361" i="19"/>
  <c r="Q253" i="16"/>
  <c r="Q276" i="1"/>
  <c r="Q280" i="20"/>
  <c r="Q326" i="24"/>
  <c r="Q212" i="15"/>
  <c r="Q213" i="24"/>
  <c r="Q279" i="21"/>
  <c r="Q250" i="24"/>
  <c r="Q276" i="20"/>
  <c r="Q226" i="15"/>
  <c r="Q266" i="15"/>
  <c r="Q342" i="24"/>
  <c r="Q229" i="24"/>
  <c r="Q204" i="24"/>
  <c r="Q326" i="19"/>
  <c r="Q358" i="24"/>
  <c r="Q359" i="19"/>
  <c r="Q349" i="19"/>
  <c r="Q229" i="14"/>
  <c r="Q294" i="1"/>
  <c r="Q307" i="14"/>
  <c r="Q224" i="21"/>
  <c r="Q350" i="1"/>
  <c r="Q213" i="1"/>
  <c r="Q327" i="20"/>
  <c r="Q215" i="18"/>
  <c r="Q271" i="22"/>
  <c r="Q334" i="18"/>
  <c r="Q255" i="18"/>
  <c r="Q296" i="14"/>
  <c r="Q247" i="22"/>
  <c r="Q221" i="20"/>
  <c r="Q273" i="1"/>
  <c r="Q263" i="1"/>
  <c r="Q238" i="1"/>
  <c r="Q227" i="16"/>
  <c r="Q347" i="15"/>
  <c r="Q358" i="1"/>
  <c r="Q302" i="1"/>
  <c r="Q278" i="1"/>
  <c r="Q295" i="22"/>
  <c r="Q248" i="21"/>
  <c r="Q343" i="20"/>
  <c r="Q263" i="20"/>
  <c r="Q230" i="20"/>
  <c r="Q207" i="18"/>
  <c r="Q266" i="14"/>
  <c r="Q236" i="1"/>
  <c r="Q231" i="1"/>
  <c r="Q226" i="1"/>
  <c r="Q263" i="22"/>
  <c r="Q317" i="20"/>
  <c r="Q225" i="16"/>
  <c r="Q340" i="14"/>
  <c r="Q231" i="14"/>
  <c r="Q314" i="19"/>
  <c r="Q334" i="1"/>
  <c r="Q322" i="1"/>
  <c r="Q261" i="1"/>
  <c r="Q214" i="1"/>
  <c r="Q271" i="1"/>
  <c r="Q253" i="20"/>
  <c r="Q287" i="18"/>
  <c r="Q285" i="20"/>
  <c r="Q354" i="1"/>
  <c r="Q286" i="1"/>
  <c r="Q268" i="22"/>
  <c r="Q231" i="22"/>
  <c r="Q296" i="18"/>
  <c r="Q283" i="18"/>
  <c r="Q281" i="17"/>
  <c r="Q306" i="15"/>
  <c r="Q257" i="1"/>
  <c r="Q252" i="1"/>
  <c r="Q242" i="1"/>
  <c r="Q222" i="1"/>
  <c r="Q262" i="20"/>
  <c r="Q231" i="20"/>
  <c r="Q363" i="19"/>
  <c r="Q350" i="19"/>
  <c r="Q348" i="22"/>
  <c r="Q343" i="22"/>
  <c r="Q215" i="22"/>
  <c r="Q254" i="21"/>
  <c r="Q296" i="19"/>
  <c r="Q310" i="18"/>
  <c r="Q230" i="1"/>
  <c r="Q328" i="21"/>
  <c r="Q342" i="20"/>
  <c r="Q231" i="19"/>
  <c r="Q267" i="24"/>
  <c r="Q248" i="18"/>
  <c r="Q237" i="18"/>
  <c r="Q259" i="17"/>
  <c r="Q256" i="16"/>
  <c r="Q229" i="21"/>
  <c r="Q357" i="21"/>
  <c r="Q217" i="20"/>
  <c r="Q309" i="1"/>
  <c r="Q304" i="1"/>
  <c r="Q299" i="1"/>
  <c r="Q265" i="1"/>
  <c r="Q338" i="23"/>
  <c r="Q272" i="22"/>
  <c r="Q251" i="22"/>
  <c r="Q246" i="22"/>
  <c r="Q310" i="21"/>
  <c r="Q295" i="19"/>
  <c r="Q282" i="18"/>
  <c r="Q246" i="18"/>
  <c r="Q336" i="16"/>
  <c r="Q302" i="16"/>
  <c r="Q228" i="15"/>
  <c r="Q264" i="21"/>
  <c r="Q299" i="19"/>
  <c r="Q341" i="1"/>
  <c r="Q336" i="1"/>
  <c r="Q331" i="1"/>
  <c r="Q352" i="24"/>
  <c r="Q283" i="21"/>
  <c r="Q278" i="20"/>
  <c r="Q345" i="19"/>
  <c r="Q267" i="19"/>
  <c r="Q318" i="16"/>
  <c r="Q284" i="16"/>
  <c r="Q276" i="22"/>
  <c r="Q236" i="20"/>
  <c r="Q363" i="1"/>
  <c r="Q218" i="1"/>
  <c r="Q360" i="18"/>
  <c r="Q347" i="17"/>
  <c r="Q331" i="17"/>
  <c r="Q309" i="16"/>
  <c r="Q218" i="24"/>
  <c r="Q315" i="24"/>
  <c r="Q243" i="23"/>
  <c r="Q341" i="21"/>
  <c r="Q300" i="20"/>
  <c r="Q218" i="19"/>
  <c r="Q326" i="22"/>
  <c r="Q311" i="19"/>
  <c r="Q309" i="18"/>
  <c r="Q231" i="18"/>
  <c r="Q218" i="18"/>
  <c r="Q254" i="14"/>
  <c r="Q235" i="23"/>
  <c r="Q324" i="22"/>
  <c r="Q205" i="18"/>
  <c r="Q313" i="17"/>
  <c r="Q220" i="15"/>
  <c r="Q338" i="14"/>
  <c r="Q210" i="24"/>
  <c r="Q260" i="22"/>
  <c r="Q266" i="21"/>
  <c r="Q249" i="21"/>
  <c r="Q352" i="15"/>
  <c r="Q287" i="14"/>
  <c r="Q351" i="16"/>
  <c r="Q206" i="1"/>
  <c r="Q330" i="18"/>
  <c r="Q350" i="17"/>
  <c r="Q315" i="15"/>
  <c r="Q229" i="15"/>
  <c r="Q363" i="14"/>
  <c r="Q347" i="14"/>
  <c r="Q259" i="14"/>
  <c r="Q293" i="1"/>
  <c r="Q256" i="1"/>
  <c r="Q314" i="22"/>
  <c r="Q213" i="21"/>
  <c r="Q328" i="18"/>
  <c r="Q352" i="14"/>
  <c r="Q227" i="23"/>
  <c r="Q233" i="22"/>
  <c r="Q234" i="1"/>
  <c r="Q212" i="1"/>
  <c r="Q211" i="1"/>
  <c r="Q286" i="18"/>
  <c r="Q221" i="18"/>
  <c r="Q304" i="14"/>
  <c r="Q208" i="14"/>
  <c r="Q283" i="23"/>
  <c r="Q277" i="21"/>
  <c r="Q362" i="21"/>
  <c r="Q323" i="22"/>
  <c r="Q252" i="18"/>
  <c r="Q236" i="18"/>
  <c r="Q297" i="15"/>
  <c r="Q216" i="21"/>
  <c r="Q303" i="1"/>
  <c r="Q310" i="22"/>
  <c r="Q230" i="22"/>
  <c r="Q284" i="20"/>
  <c r="Q217" i="17"/>
  <c r="Q275" i="23"/>
  <c r="Q313" i="20"/>
  <c r="Q335" i="1"/>
  <c r="Q330" i="1"/>
  <c r="Q363" i="24"/>
  <c r="Q336" i="24"/>
  <c r="Q250" i="15"/>
  <c r="Q223" i="15"/>
  <c r="Q215" i="20"/>
  <c r="Q249" i="20"/>
  <c r="Q362" i="1"/>
  <c r="Q308" i="1"/>
  <c r="Q296" i="1"/>
  <c r="Q325" i="15"/>
  <c r="Q211" i="23"/>
  <c r="Q330" i="21"/>
  <c r="Q268" i="20"/>
  <c r="Q328" i="1"/>
  <c r="Q282" i="1"/>
  <c r="Q277" i="1"/>
  <c r="Q272" i="1"/>
  <c r="Q267" i="1"/>
  <c r="Q247" i="1"/>
  <c r="Q227" i="1"/>
  <c r="Q304" i="22"/>
  <c r="Q259" i="21"/>
  <c r="Q247" i="19"/>
  <c r="Q364" i="18"/>
  <c r="Q249" i="16"/>
  <c r="Q233" i="16"/>
  <c r="Q242" i="24"/>
  <c r="Q218" i="21"/>
  <c r="Q235" i="19"/>
  <c r="Q244" i="24"/>
  <c r="Q278" i="19"/>
  <c r="Q315" i="17"/>
  <c r="Q209" i="17"/>
  <c r="Q300" i="15"/>
  <c r="Q291" i="14"/>
  <c r="Q360" i="1"/>
  <c r="Q353" i="1"/>
  <c r="Q343" i="1"/>
  <c r="Q333" i="1"/>
  <c r="Q311" i="1"/>
  <c r="Q301" i="1"/>
  <c r="Q279" i="1"/>
  <c r="Q269" i="1"/>
  <c r="Q264" i="1"/>
  <c r="Q249" i="1"/>
  <c r="Q209" i="1"/>
  <c r="Q204" i="1"/>
  <c r="Q264" i="18"/>
  <c r="Q242" i="18"/>
  <c r="Q240" i="18"/>
  <c r="Q342" i="23"/>
  <c r="Q326" i="1"/>
  <c r="Q321" i="1"/>
  <c r="Q289" i="1"/>
  <c r="Q260" i="1"/>
  <c r="Q239" i="1"/>
  <c r="Q224" i="1"/>
  <c r="Q219" i="1"/>
  <c r="Q305" i="23"/>
  <c r="Q349" i="20"/>
  <c r="Q312" i="19"/>
  <c r="Q351" i="18"/>
  <c r="Q280" i="18"/>
  <c r="Q205" i="17"/>
  <c r="Q361" i="16"/>
  <c r="Q241" i="16"/>
  <c r="Q335" i="14"/>
  <c r="Q319" i="14"/>
  <c r="Q303" i="14"/>
  <c r="Q275" i="14"/>
  <c r="Q209" i="14"/>
  <c r="Q262" i="1"/>
  <c r="Q237" i="23"/>
  <c r="Q339" i="21"/>
  <c r="Q263" i="19"/>
  <c r="Q215" i="19"/>
  <c r="Q354" i="18"/>
  <c r="Q337" i="18"/>
  <c r="Q323" i="18"/>
  <c r="Q314" i="18"/>
  <c r="Q269" i="17"/>
  <c r="Q237" i="17"/>
  <c r="Q296" i="15"/>
  <c r="Q251" i="15"/>
  <c r="Q217" i="1"/>
  <c r="Q223" i="18"/>
  <c r="Q273" i="16"/>
  <c r="Q232" i="1"/>
  <c r="Q207" i="1"/>
  <c r="Q313" i="24"/>
  <c r="Q340" i="20"/>
  <c r="Q303" i="19"/>
  <c r="Q305" i="16"/>
  <c r="Q331" i="15"/>
  <c r="Q209" i="15"/>
  <c r="Q299" i="14"/>
  <c r="Q252" i="14"/>
  <c r="Q351" i="1"/>
  <c r="Q346" i="1"/>
  <c r="Q319" i="1"/>
  <c r="Q314" i="1"/>
  <c r="Q287" i="1"/>
  <c r="Q228" i="1"/>
  <c r="Q279" i="19"/>
  <c r="Q350" i="18"/>
  <c r="Q338" i="18"/>
  <c r="Q335" i="18"/>
  <c r="Q303" i="18"/>
  <c r="Q245" i="18"/>
  <c r="Q321" i="16"/>
  <c r="Q215" i="1"/>
  <c r="Q236" i="15"/>
  <c r="Q312" i="1"/>
  <c r="Q292" i="1"/>
  <c r="Q290" i="1"/>
  <c r="Q280" i="1"/>
  <c r="Q255" i="1"/>
  <c r="Q240" i="1"/>
  <c r="Q220" i="1"/>
  <c r="Q205" i="1"/>
  <c r="Q295" i="21"/>
  <c r="Q227" i="21"/>
  <c r="Q234" i="18"/>
  <c r="Q226" i="17"/>
  <c r="Q292" i="15"/>
  <c r="Q252" i="15"/>
  <c r="Q329" i="14"/>
  <c r="Q349" i="1"/>
  <c r="Q327" i="1"/>
  <c r="Q317" i="1"/>
  <c r="Q295" i="1"/>
  <c r="Q285" i="1"/>
  <c r="Q358" i="22"/>
  <c r="Q340" i="19"/>
  <c r="Q341" i="17"/>
  <c r="Q358" i="16"/>
  <c r="Q241" i="15"/>
  <c r="Q291" i="18"/>
  <c r="Q359" i="1"/>
  <c r="Q342" i="1"/>
  <c r="Q337" i="1"/>
  <c r="Q310" i="1"/>
  <c r="Q305" i="1"/>
  <c r="Q361" i="20"/>
  <c r="Q302" i="18"/>
  <c r="Q239" i="18"/>
  <c r="Q332" i="17"/>
  <c r="Q249" i="17"/>
  <c r="Q308" i="16"/>
  <c r="Q219" i="16"/>
  <c r="Q234" i="15"/>
  <c r="Q218" i="15"/>
  <c r="Q227" i="14"/>
  <c r="Q333" i="17"/>
  <c r="Q329" i="16"/>
  <c r="Q357" i="1"/>
  <c r="Q248" i="1"/>
  <c r="Q233" i="1"/>
  <c r="Q208" i="1"/>
  <c r="Q224" i="18"/>
  <c r="Q346" i="15"/>
  <c r="Q311" i="24"/>
  <c r="Q352" i="1"/>
  <c r="Q320" i="1"/>
  <c r="Q288" i="1"/>
  <c r="Q244" i="1"/>
  <c r="Q223" i="1"/>
  <c r="Q282" i="24"/>
  <c r="Q304" i="23"/>
  <c r="Q362" i="18"/>
  <c r="Q363" i="16"/>
  <c r="Q339" i="14"/>
  <c r="Q358" i="23"/>
  <c r="Q246" i="1"/>
  <c r="Q305" i="22"/>
  <c r="Q266" i="18"/>
  <c r="Q234" i="17"/>
  <c r="Q265" i="16"/>
  <c r="Q220" i="16"/>
  <c r="Q271" i="24"/>
  <c r="Q351" i="24"/>
  <c r="Q287" i="24"/>
  <c r="Q276" i="23"/>
  <c r="Q256" i="23"/>
  <c r="Q240" i="23"/>
  <c r="Q238" i="23"/>
  <c r="Q236" i="23"/>
  <c r="Q213" i="23"/>
  <c r="Q296" i="22"/>
  <c r="Q360" i="21"/>
  <c r="Q357" i="14"/>
  <c r="Q207" i="24"/>
  <c r="Q263" i="24"/>
  <c r="Q279" i="24"/>
  <c r="Q327" i="24"/>
  <c r="Q222" i="23"/>
  <c r="Q334" i="23"/>
  <c r="I221" i="22"/>
  <c r="Q221" i="22" s="1"/>
  <c r="H221" i="22"/>
  <c r="H229" i="22"/>
  <c r="I229" i="22"/>
  <c r="Q253" i="22"/>
  <c r="I261" i="22"/>
  <c r="H261" i="22"/>
  <c r="Q301" i="22"/>
  <c r="I325" i="22"/>
  <c r="H325" i="22"/>
  <c r="I204" i="21"/>
  <c r="H204" i="21"/>
  <c r="H212" i="21"/>
  <c r="I212" i="21"/>
  <c r="I260" i="21"/>
  <c r="H260" i="21"/>
  <c r="Q268" i="21"/>
  <c r="H276" i="21"/>
  <c r="I276" i="21"/>
  <c r="H284" i="21"/>
  <c r="I284" i="21"/>
  <c r="Q292" i="21"/>
  <c r="I300" i="21"/>
  <c r="H300" i="21"/>
  <c r="Q300" i="21" s="1"/>
  <c r="Q316" i="21"/>
  <c r="Q324" i="21"/>
  <c r="I332" i="21"/>
  <c r="Q332" i="21" s="1"/>
  <c r="H332" i="21"/>
  <c r="I340" i="21"/>
  <c r="H340" i="21"/>
  <c r="H356" i="21"/>
  <c r="I356" i="21"/>
  <c r="I364" i="21"/>
  <c r="H364" i="21"/>
  <c r="H211" i="20"/>
  <c r="I211" i="20"/>
  <c r="Q329" i="24"/>
  <c r="Q294" i="23"/>
  <c r="Q243" i="22"/>
  <c r="Q224" i="20"/>
  <c r="Q325" i="21"/>
  <c r="Q316" i="20"/>
  <c r="Q360" i="24"/>
  <c r="Q343" i="24"/>
  <c r="Q298" i="24"/>
  <c r="Q345" i="22"/>
  <c r="Q296" i="24"/>
  <c r="Q283" i="24"/>
  <c r="I271" i="24"/>
  <c r="H215" i="24"/>
  <c r="Q252" i="23"/>
  <c r="Q245" i="23"/>
  <c r="Q361" i="22"/>
  <c r="Q352" i="22"/>
  <c r="Q261" i="22"/>
  <c r="Q234" i="22"/>
  <c r="Q214" i="22"/>
  <c r="Q358" i="21"/>
  <c r="Q306" i="21"/>
  <c r="Q304" i="21"/>
  <c r="Q243" i="21"/>
  <c r="Q279" i="20"/>
  <c r="Q271" i="19"/>
  <c r="Q349" i="18"/>
  <c r="Q230" i="15"/>
  <c r="Q216" i="15"/>
  <c r="Q334" i="14"/>
  <c r="Q276" i="24"/>
  <c r="Q261" i="23"/>
  <c r="Q280" i="21"/>
  <c r="Q228" i="21"/>
  <c r="Q358" i="20"/>
  <c r="Q214" i="17"/>
  <c r="Q353" i="24"/>
  <c r="Q348" i="24"/>
  <c r="Q310" i="23"/>
  <c r="Q250" i="22"/>
  <c r="Q294" i="24"/>
  <c r="Q277" i="24"/>
  <c r="Q256" i="24"/>
  <c r="H247" i="24"/>
  <c r="I326" i="23"/>
  <c r="Q326" i="23" s="1"/>
  <c r="Q272" i="23"/>
  <c r="I270" i="23"/>
  <c r="Q209" i="23"/>
  <c r="Q279" i="22"/>
  <c r="Q266" i="22"/>
  <c r="Q219" i="21"/>
  <c r="Q310" i="20"/>
  <c r="Q360" i="19"/>
  <c r="Q264" i="17"/>
  <c r="Q341" i="24"/>
  <c r="Q330" i="24"/>
  <c r="Q243" i="24"/>
  <c r="Q306" i="23"/>
  <c r="Q232" i="23"/>
  <c r="Q359" i="22"/>
  <c r="Q241" i="22"/>
  <c r="Q355" i="16"/>
  <c r="Q295" i="14"/>
  <c r="Q286" i="14"/>
  <c r="Q308" i="23"/>
  <c r="Q288" i="23"/>
  <c r="Q216" i="23"/>
  <c r="Q325" i="20"/>
  <c r="Q216" i="19"/>
  <c r="Q290" i="18"/>
  <c r="Q241" i="18"/>
  <c r="Q321" i="24"/>
  <c r="H303" i="24"/>
  <c r="Q303" i="24" s="1"/>
  <c r="Q301" i="24"/>
  <c r="Q322" i="23"/>
  <c r="Q264" i="23"/>
  <c r="Q257" i="22"/>
  <c r="I237" i="22"/>
  <c r="Q237" i="22" s="1"/>
  <c r="Q343" i="19"/>
  <c r="Q364" i="17"/>
  <c r="Q289" i="16"/>
  <c r="Q337" i="14"/>
  <c r="Q355" i="24"/>
  <c r="Q329" i="23"/>
  <c r="Q284" i="23"/>
  <c r="Q266" i="23"/>
  <c r="Q273" i="22"/>
  <c r="Q226" i="21"/>
  <c r="Q258" i="17"/>
  <c r="Q222" i="17"/>
  <c r="Q210" i="17"/>
  <c r="Q299" i="24"/>
  <c r="Q356" i="24"/>
  <c r="Q265" i="24"/>
  <c r="Q277" i="23"/>
  <c r="Q357" i="22"/>
  <c r="Q346" i="22"/>
  <c r="Q284" i="22"/>
  <c r="Q266" i="16"/>
  <c r="Q228" i="14"/>
  <c r="Q204" i="14"/>
  <c r="Q251" i="24"/>
  <c r="Q331" i="24"/>
  <c r="Q361" i="24"/>
  <c r="Q357" i="24"/>
  <c r="Q344" i="24"/>
  <c r="Q310" i="24"/>
  <c r="Q281" i="24"/>
  <c r="I279" i="24"/>
  <c r="Q272" i="24"/>
  <c r="Q209" i="24"/>
  <c r="Q345" i="23"/>
  <c r="Q293" i="23"/>
  <c r="I230" i="23"/>
  <c r="Q230" i="23" s="1"/>
  <c r="I214" i="23"/>
  <c r="Q214" i="23" s="1"/>
  <c r="Q337" i="22"/>
  <c r="Q300" i="22"/>
  <c r="H269" i="22"/>
  <c r="Q269" i="22" s="1"/>
  <c r="H213" i="22"/>
  <c r="Q307" i="21"/>
  <c r="Q296" i="21"/>
  <c r="Q341" i="19"/>
  <c r="Q272" i="19"/>
  <c r="Q232" i="19"/>
  <c r="Q208" i="19"/>
  <c r="Q219" i="18"/>
  <c r="Q242" i="17"/>
  <c r="Q216" i="16"/>
  <c r="Q217" i="15"/>
  <c r="Q291" i="23"/>
  <c r="Q307" i="23"/>
  <c r="Q323" i="23"/>
  <c r="Q319" i="24"/>
  <c r="Q237" i="24"/>
  <c r="Q273" i="18"/>
  <c r="Q259" i="23"/>
  <c r="H335" i="24"/>
  <c r="Q335" i="24" s="1"/>
  <c r="Q297" i="24"/>
  <c r="I295" i="24"/>
  <c r="Q295" i="24" s="1"/>
  <c r="Q293" i="24"/>
  <c r="Q275" i="24"/>
  <c r="I223" i="24"/>
  <c r="Q223" i="24" s="1"/>
  <c r="Q320" i="23"/>
  <c r="H262" i="23"/>
  <c r="Q262" i="23" s="1"/>
  <c r="I246" i="23"/>
  <c r="Q246" i="23" s="1"/>
  <c r="Q228" i="23"/>
  <c r="Q212" i="23"/>
  <c r="Q267" i="22"/>
  <c r="Q359" i="24"/>
  <c r="Q286" i="24"/>
  <c r="Q248" i="24"/>
  <c r="Q307" i="20"/>
  <c r="Q213" i="17"/>
  <c r="Q267" i="15"/>
  <c r="Q234" i="21"/>
  <c r="Q314" i="21"/>
  <c r="Q346" i="21"/>
  <c r="Q347" i="24"/>
  <c r="Q327" i="23"/>
  <c r="Q233" i="23"/>
  <c r="Q217" i="23"/>
  <c r="Q320" i="22"/>
  <c r="Q311" i="22"/>
  <c r="Q293" i="22"/>
  <c r="Q353" i="21"/>
  <c r="Q344" i="21"/>
  <c r="Q251" i="21"/>
  <c r="Q253" i="18"/>
  <c r="Q331" i="16"/>
  <c r="Q269" i="16"/>
  <c r="Q281" i="15"/>
  <c r="Q226" i="14"/>
  <c r="I239" i="24"/>
  <c r="Q239" i="24" s="1"/>
  <c r="Q214" i="24"/>
  <c r="Q359" i="23"/>
  <c r="H350" i="23"/>
  <c r="Q343" i="23"/>
  <c r="Q325" i="23"/>
  <c r="Q309" i="23"/>
  <c r="Q242" i="23"/>
  <c r="I309" i="22"/>
  <c r="Q298" i="22"/>
  <c r="Q218" i="22"/>
  <c r="Q301" i="21"/>
  <c r="Q288" i="21"/>
  <c r="Q231" i="21"/>
  <c r="Q346" i="18"/>
  <c r="Q363" i="17"/>
  <c r="Q220" i="23"/>
  <c r="Q255" i="24"/>
  <c r="Q218" i="20"/>
  <c r="Q355" i="23"/>
  <c r="Q339" i="23"/>
  <c r="Q356" i="22"/>
  <c r="Q251" i="18"/>
  <c r="Q223" i="17"/>
  <c r="Q244" i="22"/>
  <c r="Q291" i="24"/>
  <c r="Q273" i="24"/>
  <c r="Q266" i="24"/>
  <c r="Q246" i="24"/>
  <c r="H278" i="23"/>
  <c r="Q278" i="23" s="1"/>
  <c r="Q208" i="23"/>
  <c r="I206" i="23"/>
  <c r="Q206" i="23" s="1"/>
  <c r="Q285" i="22"/>
  <c r="Q236" i="22"/>
  <c r="Q312" i="21"/>
  <c r="Q209" i="18"/>
  <c r="H235" i="20"/>
  <c r="I235" i="20"/>
  <c r="H267" i="20"/>
  <c r="I267" i="20"/>
  <c r="H210" i="19"/>
  <c r="Q210" i="19" s="1"/>
  <c r="I210" i="19"/>
  <c r="H242" i="19"/>
  <c r="I242" i="19"/>
  <c r="H306" i="19"/>
  <c r="I306" i="19"/>
  <c r="I322" i="19"/>
  <c r="Q322" i="19" s="1"/>
  <c r="H322" i="19"/>
  <c r="I330" i="19"/>
  <c r="H330" i="19"/>
  <c r="H346" i="19"/>
  <c r="I346" i="19"/>
  <c r="Q346" i="19" s="1"/>
  <c r="Q354" i="19"/>
  <c r="H362" i="19"/>
  <c r="Q362" i="19" s="1"/>
  <c r="I362" i="19"/>
  <c r="H217" i="18"/>
  <c r="Q217" i="18" s="1"/>
  <c r="I217" i="18"/>
  <c r="I225" i="18"/>
  <c r="H225" i="18"/>
  <c r="H233" i="18"/>
  <c r="I233" i="18"/>
  <c r="I249" i="18"/>
  <c r="H249" i="18"/>
  <c r="I257" i="18"/>
  <c r="H257" i="18"/>
  <c r="Q281" i="18"/>
  <c r="H289" i="18"/>
  <c r="I289" i="18"/>
  <c r="H297" i="18"/>
  <c r="I297" i="18"/>
  <c r="Q305" i="18"/>
  <c r="Q313" i="18"/>
  <c r="I321" i="18"/>
  <c r="H321" i="18"/>
  <c r="Q329" i="18"/>
  <c r="Q345" i="18"/>
  <c r="H353" i="18"/>
  <c r="I353" i="18"/>
  <c r="H208" i="17"/>
  <c r="I208" i="17"/>
  <c r="Q216" i="17"/>
  <c r="H224" i="17"/>
  <c r="I224" i="17"/>
  <c r="I256" i="17"/>
  <c r="Q256" i="17" s="1"/>
  <c r="H256" i="17"/>
  <c r="I272" i="17"/>
  <c r="Q272" i="17" s="1"/>
  <c r="H272" i="17"/>
  <c r="Q288" i="17"/>
  <c r="I320" i="17"/>
  <c r="H320" i="17"/>
  <c r="Q261" i="24"/>
  <c r="Q234" i="24"/>
  <c r="Q212" i="24"/>
  <c r="Q311" i="23"/>
  <c r="Q254" i="22"/>
  <c r="Q210" i="22"/>
  <c r="Q289" i="21"/>
  <c r="H315" i="20"/>
  <c r="Q315" i="20" s="1"/>
  <c r="Q304" i="20"/>
  <c r="H283" i="20"/>
  <c r="Q216" i="20"/>
  <c r="I290" i="19"/>
  <c r="Q344" i="17"/>
  <c r="Q312" i="17"/>
  <c r="Q314" i="16"/>
  <c r="Q298" i="16"/>
  <c r="Q363" i="15"/>
  <c r="Q354" i="15"/>
  <c r="Q282" i="15"/>
  <c r="Q257" i="15"/>
  <c r="Q325" i="24"/>
  <c r="Q304" i="24"/>
  <c r="Q289" i="24"/>
  <c r="Q264" i="24"/>
  <c r="Q254" i="24"/>
  <c r="Q346" i="23"/>
  <c r="Q336" i="23"/>
  <c r="Q354" i="22"/>
  <c r="Q328" i="22"/>
  <c r="Q289" i="22"/>
  <c r="Q282" i="22"/>
  <c r="Q335" i="21"/>
  <c r="Q253" i="21"/>
  <c r="Q232" i="21"/>
  <c r="Q221" i="21"/>
  <c r="Q207" i="21"/>
  <c r="Q326" i="20"/>
  <c r="Q324" i="20"/>
  <c r="H259" i="20"/>
  <c r="Q246" i="20"/>
  <c r="H250" i="19"/>
  <c r="Q250" i="19" s="1"/>
  <c r="Q361" i="18"/>
  <c r="Q211" i="18"/>
  <c r="Q342" i="17"/>
  <c r="Q296" i="17"/>
  <c r="Q275" i="17"/>
  <c r="Q204" i="17"/>
  <c r="Q260" i="16"/>
  <c r="Q298" i="15"/>
  <c r="Q337" i="24"/>
  <c r="Q317" i="24"/>
  <c r="Q312" i="24"/>
  <c r="Q307" i="24"/>
  <c r="Q257" i="24"/>
  <c r="Q232" i="24"/>
  <c r="Q205" i="24"/>
  <c r="Q341" i="23"/>
  <c r="Q297" i="23"/>
  <c r="Q265" i="23"/>
  <c r="Q362" i="22"/>
  <c r="Q238" i="22"/>
  <c r="Q311" i="20"/>
  <c r="Q302" i="20"/>
  <c r="H227" i="20"/>
  <c r="Q214" i="20"/>
  <c r="Q304" i="19"/>
  <c r="Q265" i="18"/>
  <c r="Q340" i="17"/>
  <c r="Q227" i="17"/>
  <c r="Q317" i="16"/>
  <c r="Q301" i="16"/>
  <c r="Q357" i="15"/>
  <c r="Q262" i="24"/>
  <c r="Q235" i="24"/>
  <c r="Q225" i="24"/>
  <c r="Q364" i="23"/>
  <c r="Q260" i="23"/>
  <c r="Q280" i="22"/>
  <c r="Q363" i="21"/>
  <c r="Q331" i="21"/>
  <c r="Q299" i="21"/>
  <c r="Q294" i="21"/>
  <c r="Q246" i="21"/>
  <c r="Q360" i="20"/>
  <c r="Q334" i="20"/>
  <c r="Q305" i="20"/>
  <c r="H275" i="20"/>
  <c r="H251" i="20"/>
  <c r="Q251" i="20" s="1"/>
  <c r="H282" i="19"/>
  <c r="Q282" i="19" s="1"/>
  <c r="H266" i="19"/>
  <c r="Q255" i="19"/>
  <c r="Q248" i="19"/>
  <c r="Q359" i="18"/>
  <c r="Q212" i="18"/>
  <c r="Q357" i="17"/>
  <c r="Q338" i="17"/>
  <c r="Q232" i="17"/>
  <c r="Q358" i="14"/>
  <c r="Q349" i="14"/>
  <c r="Q251" i="14"/>
  <c r="Q345" i="24"/>
  <c r="Q340" i="24"/>
  <c r="Q320" i="24"/>
  <c r="Q305" i="24"/>
  <c r="Q300" i="24"/>
  <c r="Q280" i="24"/>
  <c r="Q245" i="24"/>
  <c r="Q357" i="23"/>
  <c r="Q295" i="23"/>
  <c r="Q338" i="21"/>
  <c r="Q336" i="21"/>
  <c r="Q258" i="21"/>
  <c r="Q233" i="21"/>
  <c r="Q312" i="20"/>
  <c r="I291" i="20"/>
  <c r="Q291" i="20" s="1"/>
  <c r="Q247" i="20"/>
  <c r="I219" i="20"/>
  <c r="I226" i="19"/>
  <c r="Q304" i="17"/>
  <c r="Q318" i="15"/>
  <c r="Q281" i="20"/>
  <c r="Q345" i="20"/>
  <c r="Q338" i="24"/>
  <c r="Q333" i="24"/>
  <c r="Q328" i="24"/>
  <c r="Q323" i="24"/>
  <c r="Q258" i="24"/>
  <c r="Q352" i="23"/>
  <c r="Q330" i="23"/>
  <c r="Q328" i="23"/>
  <c r="Q234" i="23"/>
  <c r="Q224" i="23"/>
  <c r="Q262" i="22"/>
  <c r="Q239" i="22"/>
  <c r="Q209" i="22"/>
  <c r="Q361" i="21"/>
  <c r="Q329" i="21"/>
  <c r="Q302" i="21"/>
  <c r="I323" i="20"/>
  <c r="Q269" i="20"/>
  <c r="H243" i="20"/>
  <c r="Q243" i="20" s="1"/>
  <c r="H298" i="19"/>
  <c r="Q280" i="19"/>
  <c r="Q264" i="19"/>
  <c r="Q240" i="19"/>
  <c r="Q297" i="17"/>
  <c r="Q325" i="16"/>
  <c r="Q316" i="16"/>
  <c r="Q362" i="15"/>
  <c r="Q353" i="15"/>
  <c r="Q313" i="15"/>
  <c r="Q242" i="14"/>
  <c r="Q314" i="20"/>
  <c r="Q309" i="24"/>
  <c r="Q288" i="24"/>
  <c r="Q278" i="24"/>
  <c r="Q268" i="24"/>
  <c r="Q253" i="24"/>
  <c r="Q228" i="24"/>
  <c r="Q313" i="23"/>
  <c r="Q281" i="23"/>
  <c r="Q229" i="23"/>
  <c r="Q207" i="23"/>
  <c r="Q353" i="22"/>
  <c r="Q327" i="22"/>
  <c r="Q343" i="21"/>
  <c r="Q311" i="21"/>
  <c r="Q263" i="21"/>
  <c r="Q356" i="20"/>
  <c r="Q237" i="20"/>
  <c r="Q209" i="20"/>
  <c r="I274" i="19"/>
  <c r="Q274" i="19" s="1"/>
  <c r="I258" i="19"/>
  <c r="Q352" i="17"/>
  <c r="Q215" i="16"/>
  <c r="Q310" i="15"/>
  <c r="Q205" i="14"/>
  <c r="Q213" i="14"/>
  <c r="Q245" i="14"/>
  <c r="Q261" i="14"/>
  <c r="Q277" i="14"/>
  <c r="Q293" i="14"/>
  <c r="Q341" i="14"/>
  <c r="Q347" i="19"/>
  <c r="Q321" i="22"/>
  <c r="Q323" i="21"/>
  <c r="Q313" i="21"/>
  <c r="Q286" i="21"/>
  <c r="Q309" i="20"/>
  <c r="Q294" i="20"/>
  <c r="Q292" i="20"/>
  <c r="Q325" i="19"/>
  <c r="Q265" i="19"/>
  <c r="Q262" i="19"/>
  <c r="Q315" i="18"/>
  <c r="I336" i="17"/>
  <c r="Q322" i="17"/>
  <c r="Q301" i="17"/>
  <c r="Q230" i="17"/>
  <c r="I359" i="16"/>
  <c r="Q359" i="16" s="1"/>
  <c r="Q287" i="16"/>
  <c r="Q282" i="16"/>
  <c r="Q217" i="16"/>
  <c r="Q348" i="15"/>
  <c r="Q227" i="15"/>
  <c r="Q225" i="15"/>
  <c r="Q220" i="14"/>
  <c r="Q271" i="21"/>
  <c r="Q232" i="20"/>
  <c r="Q337" i="19"/>
  <c r="Q328" i="19"/>
  <c r="Q319" i="19"/>
  <c r="Q266" i="17"/>
  <c r="Q345" i="16"/>
  <c r="Q343" i="16"/>
  <c r="I271" i="16"/>
  <c r="Q271" i="16" s="1"/>
  <c r="Q264" i="16"/>
  <c r="I255" i="16"/>
  <c r="Q208" i="16"/>
  <c r="Q329" i="15"/>
  <c r="H294" i="15"/>
  <c r="H278" i="15"/>
  <c r="Q264" i="15"/>
  <c r="Q284" i="18"/>
  <c r="Q334" i="22"/>
  <c r="Q329" i="22"/>
  <c r="Q294" i="22"/>
  <c r="Q270" i="22"/>
  <c r="Q220" i="22"/>
  <c r="Q351" i="21"/>
  <c r="Q269" i="21"/>
  <c r="Q328" i="20"/>
  <c r="Q320" i="20"/>
  <c r="Q264" i="20"/>
  <c r="Q205" i="20"/>
  <c r="Q246" i="19"/>
  <c r="Q223" i="19"/>
  <c r="Q268" i="18"/>
  <c r="I360" i="17"/>
  <c r="Q360" i="17" s="1"/>
  <c r="Q348" i="17"/>
  <c r="Q245" i="17"/>
  <c r="Q339" i="16"/>
  <c r="Q320" i="16"/>
  <c r="Q285" i="16"/>
  <c r="Q232" i="15"/>
  <c r="I214" i="15"/>
  <c r="Q214" i="15" s="1"/>
  <c r="Q361" i="14"/>
  <c r="Q263" i="14"/>
  <c r="Q235" i="14"/>
  <c r="Q230" i="14"/>
  <c r="Q358" i="19"/>
  <c r="Q322" i="22"/>
  <c r="Q312" i="22"/>
  <c r="Q307" i="22"/>
  <c r="Q225" i="22"/>
  <c r="Q349" i="21"/>
  <c r="Q319" i="21"/>
  <c r="Q274" i="21"/>
  <c r="Q237" i="21"/>
  <c r="Q333" i="20"/>
  <c r="Q288" i="20"/>
  <c r="Q239" i="20"/>
  <c r="Q233" i="19"/>
  <c r="Q230" i="19"/>
  <c r="Q250" i="17"/>
  <c r="H311" i="16"/>
  <c r="Q246" i="16"/>
  <c r="Q234" i="16"/>
  <c r="Q265" i="15"/>
  <c r="Q244" i="15"/>
  <c r="Q242" i="15"/>
  <c r="Q301" i="14"/>
  <c r="Q240" i="14"/>
  <c r="Q354" i="21"/>
  <c r="Q272" i="21"/>
  <c r="Q267" i="21"/>
  <c r="Q242" i="21"/>
  <c r="Q341" i="20"/>
  <c r="Q296" i="20"/>
  <c r="Q271" i="20"/>
  <c r="Q324" i="19"/>
  <c r="Q287" i="19"/>
  <c r="Q344" i="18"/>
  <c r="Q342" i="18"/>
  <c r="Q351" i="17"/>
  <c r="H295" i="16"/>
  <c r="H223" i="16"/>
  <c r="Q218" i="16"/>
  <c r="Q335" i="15"/>
  <c r="Q248" i="14"/>
  <c r="Q330" i="22"/>
  <c r="Q288" i="22"/>
  <c r="Q213" i="22"/>
  <c r="Q359" i="21"/>
  <c r="Q352" i="21"/>
  <c r="Q347" i="21"/>
  <c r="Q337" i="21"/>
  <c r="Q322" i="21"/>
  <c r="Q270" i="21"/>
  <c r="Q247" i="21"/>
  <c r="Q235" i="21"/>
  <c r="Q332" i="20"/>
  <c r="Q321" i="20"/>
  <c r="Q301" i="20"/>
  <c r="Q286" i="20"/>
  <c r="Q244" i="20"/>
  <c r="Q297" i="19"/>
  <c r="Q294" i="19"/>
  <c r="Q214" i="19"/>
  <c r="Q347" i="18"/>
  <c r="Q298" i="18"/>
  <c r="Q278" i="18"/>
  <c r="I328" i="17"/>
  <c r="Q328" i="17" s="1"/>
  <c r="Q307" i="17"/>
  <c r="Q298" i="17"/>
  <c r="Q248" i="17"/>
  <c r="Q241" i="17"/>
  <c r="Q344" i="16"/>
  <c r="Q342" i="16"/>
  <c r="I263" i="16"/>
  <c r="Q263" i="16" s="1"/>
  <c r="Q340" i="15"/>
  <c r="Q272" i="15"/>
  <c r="H254" i="15"/>
  <c r="Q346" i="14"/>
  <c r="Q271" i="14"/>
  <c r="Q342" i="22"/>
  <c r="Q286" i="22"/>
  <c r="Q278" i="22"/>
  <c r="Q226" i="22"/>
  <c r="Q216" i="22"/>
  <c r="Q327" i="21"/>
  <c r="Q320" i="21"/>
  <c r="Q315" i="21"/>
  <c r="Q290" i="21"/>
  <c r="Q265" i="21"/>
  <c r="Q230" i="21"/>
  <c r="Q223" i="21"/>
  <c r="Q215" i="21"/>
  <c r="Q211" i="21"/>
  <c r="Q208" i="21"/>
  <c r="Q357" i="20"/>
  <c r="Q289" i="20"/>
  <c r="Q256" i="20"/>
  <c r="Q312" i="18"/>
  <c r="Q319" i="17"/>
  <c r="Q284" i="17"/>
  <c r="Q246" i="17"/>
  <c r="Q349" i="16"/>
  <c r="Q347" i="16"/>
  <c r="Q340" i="16"/>
  <c r="H247" i="16"/>
  <c r="Q212" i="16"/>
  <c r="Q205" i="16"/>
  <c r="H350" i="15"/>
  <c r="Q350" i="15" s="1"/>
  <c r="Q293" i="15"/>
  <c r="Q277" i="15"/>
  <c r="I206" i="15"/>
  <c r="Q206" i="15" s="1"/>
  <c r="Q267" i="14"/>
  <c r="Q353" i="19"/>
  <c r="Q336" i="19"/>
  <c r="Q329" i="19"/>
  <c r="Q309" i="19"/>
  <c r="Q302" i="19"/>
  <c r="Q292" i="19"/>
  <c r="Q277" i="19"/>
  <c r="Q270" i="19"/>
  <c r="Q260" i="19"/>
  <c r="Q238" i="19"/>
  <c r="Q228" i="19"/>
  <c r="Q206" i="19"/>
  <c r="Q357" i="18"/>
  <c r="Q271" i="18"/>
  <c r="Q222" i="18"/>
  <c r="Q346" i="17"/>
  <c r="Q339" i="17"/>
  <c r="Q329" i="17"/>
  <c r="Q221" i="17"/>
  <c r="Q207" i="17"/>
  <c r="Q346" i="16"/>
  <c r="Q337" i="16"/>
  <c r="Q327" i="16"/>
  <c r="Q306" i="16"/>
  <c r="Q299" i="16"/>
  <c r="Q251" i="16"/>
  <c r="Q244" i="16"/>
  <c r="Q364" i="15"/>
  <c r="Q359" i="15"/>
  <c r="Q316" i="15"/>
  <c r="Q289" i="15"/>
  <c r="Q268" i="15"/>
  <c r="Q263" i="15"/>
  <c r="Q256" i="15"/>
  <c r="Q351" i="14"/>
  <c r="Q315" i="14"/>
  <c r="Q284" i="14"/>
  <c r="Q274" i="14"/>
  <c r="Q262" i="14"/>
  <c r="Q257" i="14"/>
  <c r="Q344" i="19"/>
  <c r="Q334" i="19"/>
  <c r="Q259" i="18"/>
  <c r="Q220" i="18"/>
  <c r="Q361" i="17"/>
  <c r="Q349" i="17"/>
  <c r="Q303" i="17"/>
  <c r="Q291" i="17"/>
  <c r="Q274" i="17"/>
  <c r="Q233" i="17"/>
  <c r="Q323" i="16"/>
  <c r="Q313" i="16"/>
  <c r="Q304" i="16"/>
  <c r="Q280" i="16"/>
  <c r="Q268" i="16"/>
  <c r="Q261" i="16"/>
  <c r="Q254" i="16"/>
  <c r="Q237" i="16"/>
  <c r="Q213" i="16"/>
  <c r="Q206" i="16"/>
  <c r="Q355" i="15"/>
  <c r="Q328" i="15"/>
  <c r="Q275" i="15"/>
  <c r="Q254" i="15"/>
  <c r="Q235" i="15"/>
  <c r="Q233" i="15"/>
  <c r="Q354" i="14"/>
  <c r="Q344" i="14"/>
  <c r="Q211" i="14"/>
  <c r="Q212" i="20"/>
  <c r="Q237" i="19"/>
  <c r="Q209" i="19"/>
  <c r="Q205" i="19"/>
  <c r="Q204" i="19"/>
  <c r="Q348" i="18"/>
  <c r="Q316" i="18"/>
  <c r="Q274" i="18"/>
  <c r="Q270" i="18"/>
  <c r="Q232" i="18"/>
  <c r="Q354" i="17"/>
  <c r="Q325" i="17"/>
  <c r="Q306" i="17"/>
  <c r="Q282" i="17"/>
  <c r="Q243" i="17"/>
  <c r="Q352" i="16"/>
  <c r="Q330" i="16"/>
  <c r="Q311" i="16"/>
  <c r="Q283" i="16"/>
  <c r="Q230" i="16"/>
  <c r="Q345" i="15"/>
  <c r="Q338" i="15"/>
  <c r="Q336" i="15"/>
  <c r="Q299" i="15"/>
  <c r="Q285" i="15"/>
  <c r="Q273" i="15"/>
  <c r="Q306" i="14"/>
  <c r="Q280" i="14"/>
  <c r="Q272" i="20"/>
  <c r="Q332" i="19"/>
  <c r="Q313" i="19"/>
  <c r="Q281" i="19"/>
  <c r="Q249" i="19"/>
  <c r="Q229" i="19"/>
  <c r="Q217" i="19"/>
  <c r="Q358" i="18"/>
  <c r="Q331" i="18"/>
  <c r="Q250" i="18"/>
  <c r="Q335" i="17"/>
  <c r="Q287" i="17"/>
  <c r="Q277" i="17"/>
  <c r="Q270" i="17"/>
  <c r="Q239" i="17"/>
  <c r="Q297" i="16"/>
  <c r="Q288" i="16"/>
  <c r="Q276" i="16"/>
  <c r="Q257" i="16"/>
  <c r="Q240" i="16"/>
  <c r="Q343" i="15"/>
  <c r="Q319" i="15"/>
  <c r="Q309" i="15"/>
  <c r="Q238" i="15"/>
  <c r="Q219" i="15"/>
  <c r="Q364" i="14"/>
  <c r="Q333" i="14"/>
  <c r="Q328" i="14"/>
  <c r="Q316" i="14"/>
  <c r="Q264" i="14"/>
  <c r="Q236" i="14"/>
  <c r="Q224" i="14"/>
  <c r="Q214" i="14"/>
  <c r="Q255" i="20"/>
  <c r="Q248" i="20"/>
  <c r="Q223" i="20"/>
  <c r="Q208" i="20"/>
  <c r="Q318" i="19"/>
  <c r="Q293" i="19"/>
  <c r="Q286" i="19"/>
  <c r="Q261" i="19"/>
  <c r="Q254" i="19"/>
  <c r="Q222" i="19"/>
  <c r="Q336" i="18"/>
  <c r="Q322" i="18"/>
  <c r="Q277" i="18"/>
  <c r="Q228" i="18"/>
  <c r="Q206" i="18"/>
  <c r="Q362" i="17"/>
  <c r="Q311" i="17"/>
  <c r="Q302" i="17"/>
  <c r="Q265" i="17"/>
  <c r="Q251" i="17"/>
  <c r="Q333" i="16"/>
  <c r="Q295" i="16"/>
  <c r="Q267" i="16"/>
  <c r="Q221" i="16"/>
  <c r="Q349" i="15"/>
  <c r="Q341" i="15"/>
  <c r="Q314" i="15"/>
  <c r="Q312" i="15"/>
  <c r="Q295" i="15"/>
  <c r="Q269" i="15"/>
  <c r="Q255" i="15"/>
  <c r="Q309" i="14"/>
  <c r="Q258" i="14"/>
  <c r="Q246" i="14"/>
  <c r="Q241" i="14"/>
  <c r="Q219" i="14"/>
  <c r="Q270" i="20"/>
  <c r="Q323" i="19"/>
  <c r="Q301" i="19"/>
  <c r="Q289" i="19"/>
  <c r="Q269" i="19"/>
  <c r="Q257" i="19"/>
  <c r="Q319" i="18"/>
  <c r="Q216" i="18"/>
  <c r="Q345" i="17"/>
  <c r="Q309" i="17"/>
  <c r="Q285" i="17"/>
  <c r="Q218" i="17"/>
  <c r="Q324" i="16"/>
  <c r="Q281" i="16"/>
  <c r="Q272" i="16"/>
  <c r="Q250" i="16"/>
  <c r="Q214" i="16"/>
  <c r="Q356" i="15"/>
  <c r="Q322" i="15"/>
  <c r="Q248" i="15"/>
  <c r="Q222" i="15"/>
  <c r="Q350" i="14"/>
  <c r="Q345" i="14"/>
  <c r="Q336" i="14"/>
  <c r="Q317" i="14"/>
  <c r="Q312" i="14"/>
  <c r="Q300" i="14"/>
  <c r="Q290" i="14"/>
  <c r="Q283" i="14"/>
  <c r="Q276" i="14"/>
  <c r="Q249" i="14"/>
  <c r="Q232" i="14"/>
  <c r="Q357" i="19"/>
  <c r="Q285" i="19"/>
  <c r="Q253" i="19"/>
  <c r="Q225" i="19"/>
  <c r="Q221" i="19"/>
  <c r="Q332" i="18"/>
  <c r="Q300" i="18"/>
  <c r="Q258" i="18"/>
  <c r="Q353" i="17"/>
  <c r="Q280" i="17"/>
  <c r="Q278" i="17"/>
  <c r="Q261" i="17"/>
  <c r="Q254" i="17"/>
  <c r="Q235" i="17"/>
  <c r="Q225" i="17"/>
  <c r="Q362" i="16"/>
  <c r="Q334" i="16"/>
  <c r="Q315" i="16"/>
  <c r="Q279" i="16"/>
  <c r="Q224" i="16"/>
  <c r="Q284" i="15"/>
  <c r="Q279" i="15"/>
  <c r="Q260" i="15"/>
  <c r="Q204" i="15"/>
  <c r="Q343" i="14"/>
  <c r="Q331" i="14"/>
  <c r="Q322" i="14"/>
  <c r="Q305" i="14"/>
  <c r="Q281" i="14"/>
  <c r="Q210" i="14"/>
  <c r="Q250" i="1"/>
  <c r="Q237" i="1"/>
  <c r="Q318" i="24"/>
  <c r="Q339" i="1"/>
  <c r="Q329" i="1"/>
  <c r="Q297" i="1"/>
  <c r="Q275" i="1"/>
  <c r="Q308" i="24"/>
  <c r="Q361" i="1"/>
  <c r="Q210" i="1"/>
  <c r="Q307" i="1"/>
  <c r="Q235" i="1"/>
  <c r="Q225" i="1"/>
  <c r="Q346" i="24"/>
  <c r="Q316" i="24"/>
  <c r="Q306" i="24"/>
  <c r="Q332" i="1"/>
  <c r="Q300" i="1"/>
  <c r="Q268" i="1"/>
  <c r="Q258" i="1"/>
  <c r="Q243" i="1"/>
  <c r="Q339" i="24"/>
  <c r="Q259" i="24"/>
  <c r="Q364" i="1"/>
  <c r="Q266" i="1"/>
  <c r="Q253" i="1"/>
  <c r="Q364" i="24"/>
  <c r="Q354" i="24"/>
  <c r="Q349" i="24"/>
  <c r="Q334" i="24"/>
  <c r="Q314" i="24"/>
  <c r="Q274" i="24"/>
  <c r="Q269" i="24"/>
  <c r="Q347" i="1"/>
  <c r="Q315" i="1"/>
  <c r="Q283" i="1"/>
  <c r="Q324" i="24"/>
  <c r="Q284" i="24"/>
  <c r="Q355" i="1"/>
  <c r="Q345" i="1"/>
  <c r="Q323" i="1"/>
  <c r="Q313" i="1"/>
  <c r="Q291" i="1"/>
  <c r="Q281" i="1"/>
  <c r="Q251" i="1"/>
  <c r="Q241" i="1"/>
  <c r="Q362" i="24"/>
  <c r="Q332" i="24"/>
  <c r="Q322" i="24"/>
  <c r="Q221" i="1"/>
  <c r="Q302" i="24"/>
  <c r="Q338" i="1"/>
  <c r="Q306" i="1"/>
  <c r="Q274" i="1"/>
  <c r="Q259" i="1"/>
  <c r="Q292" i="24"/>
  <c r="Q348" i="1"/>
  <c r="Q316" i="1"/>
  <c r="Q284" i="1"/>
  <c r="Q350" i="24"/>
  <c r="Q290" i="24"/>
  <c r="Q285" i="24"/>
  <c r="Q270" i="24"/>
  <c r="Q260" i="24"/>
  <c r="Q217" i="24"/>
  <c r="Q215" i="24"/>
  <c r="Q353" i="23"/>
  <c r="Q331" i="23"/>
  <c r="Q316" i="23"/>
  <c r="Q301" i="23"/>
  <c r="Q286" i="23"/>
  <c r="Q271" i="23"/>
  <c r="Q249" i="23"/>
  <c r="Q363" i="22"/>
  <c r="Q338" i="22"/>
  <c r="Q316" i="22"/>
  <c r="Q256" i="22"/>
  <c r="Q239" i="21"/>
  <c r="Q240" i="24"/>
  <c r="Q222" i="24"/>
  <c r="Q239" i="23"/>
  <c r="Q331" i="22"/>
  <c r="Q306" i="22"/>
  <c r="Q291" i="22"/>
  <c r="Q249" i="22"/>
  <c r="Q211" i="22"/>
  <c r="Q206" i="22"/>
  <c r="Q317" i="21"/>
  <c r="Q282" i="21"/>
  <c r="Q244" i="21"/>
  <c r="Q361" i="23"/>
  <c r="Q344" i="23"/>
  <c r="Q321" i="23"/>
  <c r="Q299" i="23"/>
  <c r="Q254" i="23"/>
  <c r="Q230" i="24"/>
  <c r="Q220" i="24"/>
  <c r="Q351" i="23"/>
  <c r="Q279" i="23"/>
  <c r="Q274" i="23"/>
  <c r="Q269" i="23"/>
  <c r="Q244" i="23"/>
  <c r="Q336" i="22"/>
  <c r="Q299" i="22"/>
  <c r="Q274" i="22"/>
  <c r="Q264" i="22"/>
  <c r="Q259" i="22"/>
  <c r="Q219" i="22"/>
  <c r="Q204" i="22"/>
  <c r="Q350" i="21"/>
  <c r="Q297" i="21"/>
  <c r="Q287" i="21"/>
  <c r="Q252" i="21"/>
  <c r="Q222" i="21"/>
  <c r="Q238" i="24"/>
  <c r="Q314" i="23"/>
  <c r="Q312" i="23"/>
  <c r="Q289" i="23"/>
  <c r="Q267" i="23"/>
  <c r="Q247" i="23"/>
  <c r="Q351" i="22"/>
  <c r="Q319" i="22"/>
  <c r="Q224" i="22"/>
  <c r="Q342" i="21"/>
  <c r="Q257" i="21"/>
  <c r="Q214" i="21"/>
  <c r="Q249" i="24"/>
  <c r="Q233" i="24"/>
  <c r="Q356" i="23"/>
  <c r="Q319" i="23"/>
  <c r="Q215" i="23"/>
  <c r="Q210" i="23"/>
  <c r="Q205" i="23"/>
  <c r="Q297" i="22"/>
  <c r="Q252" i="22"/>
  <c r="Q217" i="22"/>
  <c r="Q355" i="21"/>
  <c r="Q345" i="21"/>
  <c r="Q285" i="21"/>
  <c r="Q250" i="21"/>
  <c r="Q217" i="21"/>
  <c r="Q252" i="24"/>
  <c r="Q354" i="23"/>
  <c r="Q282" i="23"/>
  <c r="Q280" i="23"/>
  <c r="Q257" i="23"/>
  <c r="Q225" i="23"/>
  <c r="Q364" i="22"/>
  <c r="Q349" i="22"/>
  <c r="Q341" i="22"/>
  <c r="Q317" i="22"/>
  <c r="Q302" i="22"/>
  <c r="Q292" i="22"/>
  <c r="Q287" i="22"/>
  <c r="Q229" i="22"/>
  <c r="Q212" i="22"/>
  <c r="Q305" i="21"/>
  <c r="Q262" i="21"/>
  <c r="Q245" i="21"/>
  <c r="Q236" i="24"/>
  <c r="Q231" i="24"/>
  <c r="Q208" i="24"/>
  <c r="Q347" i="23"/>
  <c r="Q332" i="23"/>
  <c r="Q324" i="23"/>
  <c r="Q317" i="23"/>
  <c r="Q302" i="23"/>
  <c r="Q287" i="23"/>
  <c r="Q250" i="23"/>
  <c r="Q218" i="23"/>
  <c r="Q344" i="22"/>
  <c r="Q339" i="22"/>
  <c r="Q332" i="22"/>
  <c r="Q309" i="22"/>
  <c r="Q265" i="22"/>
  <c r="Q242" i="22"/>
  <c r="Q232" i="22"/>
  <c r="Q227" i="22"/>
  <c r="Q222" i="22"/>
  <c r="Q207" i="22"/>
  <c r="Q348" i="21"/>
  <c r="Q333" i="21"/>
  <c r="Q318" i="21"/>
  <c r="Q298" i="21"/>
  <c r="Q275" i="21"/>
  <c r="Q260" i="21"/>
  <c r="Q255" i="21"/>
  <c r="Q240" i="21"/>
  <c r="Q220" i="21"/>
  <c r="Q247" i="24"/>
  <c r="Q241" i="24"/>
  <c r="Q293" i="21"/>
  <c r="Q225" i="21"/>
  <c r="Q364" i="20"/>
  <c r="Q352" i="20"/>
  <c r="Q226" i="24"/>
  <c r="Q216" i="24"/>
  <c r="Q362" i="23"/>
  <c r="Q360" i="23"/>
  <c r="Q337" i="23"/>
  <c r="Q315" i="23"/>
  <c r="Q300" i="23"/>
  <c r="Q292" i="23"/>
  <c r="Q285" i="23"/>
  <c r="Q270" i="23"/>
  <c r="Q255" i="23"/>
  <c r="Q223" i="23"/>
  <c r="Q347" i="22"/>
  <c r="Q277" i="22"/>
  <c r="Q255" i="22"/>
  <c r="Q235" i="22"/>
  <c r="Q205" i="22"/>
  <c r="Q308" i="21"/>
  <c r="Q303" i="21"/>
  <c r="Q238" i="21"/>
  <c r="Q221" i="24"/>
  <c r="Q206" i="24"/>
  <c r="Q290" i="23"/>
  <c r="Q248" i="23"/>
  <c r="Q315" i="22"/>
  <c r="Q290" i="22"/>
  <c r="Q275" i="22"/>
  <c r="Q240" i="22"/>
  <c r="Q273" i="21"/>
  <c r="Q359" i="20"/>
  <c r="Q268" i="23"/>
  <c r="Q344" i="20"/>
  <c r="Q219" i="24"/>
  <c r="Q211" i="24"/>
  <c r="Q350" i="23"/>
  <c r="Q335" i="23"/>
  <c r="Q263" i="23"/>
  <c r="Q258" i="23"/>
  <c r="Q253" i="23"/>
  <c r="Q251" i="23"/>
  <c r="Q231" i="23"/>
  <c r="Q226" i="23"/>
  <c r="Q221" i="23"/>
  <c r="Q340" i="22"/>
  <c r="Q335" i="22"/>
  <c r="Q313" i="22"/>
  <c r="Q283" i="22"/>
  <c r="Q245" i="22"/>
  <c r="Q228" i="22"/>
  <c r="Q321" i="21"/>
  <c r="Q278" i="21"/>
  <c r="Q261" i="21"/>
  <c r="Q298" i="23"/>
  <c r="Q296" i="23"/>
  <c r="Q273" i="23"/>
  <c r="Q219" i="23"/>
  <c r="Q204" i="23"/>
  <c r="Q350" i="22"/>
  <c r="Q318" i="22"/>
  <c r="Q308" i="22"/>
  <c r="Q303" i="22"/>
  <c r="Q258" i="22"/>
  <c r="Q248" i="22"/>
  <c r="Q223" i="22"/>
  <c r="Q364" i="21"/>
  <c r="Q334" i="21"/>
  <c r="Q291" i="21"/>
  <c r="Q281" i="21"/>
  <c r="Q256" i="21"/>
  <c r="Q236" i="21"/>
  <c r="Q224" i="24"/>
  <c r="Q363" i="23"/>
  <c r="Q348" i="23"/>
  <c r="Q340" i="23"/>
  <c r="Q333" i="23"/>
  <c r="Q318" i="23"/>
  <c r="Q303" i="23"/>
  <c r="Q241" i="23"/>
  <c r="Q360" i="22"/>
  <c r="Q355" i="22"/>
  <c r="Q333" i="22"/>
  <c r="Q325" i="22"/>
  <c r="Q281" i="22"/>
  <c r="Q208" i="22"/>
  <c r="Q326" i="21"/>
  <c r="Q309" i="21"/>
  <c r="Q241" i="21"/>
  <c r="Q336" i="20"/>
  <c r="Q323" i="20"/>
  <c r="Q318" i="20"/>
  <c r="Q308" i="20"/>
  <c r="Q303" i="20"/>
  <c r="Q273" i="20"/>
  <c r="Q258" i="20"/>
  <c r="Q226" i="20"/>
  <c r="Q211" i="20"/>
  <c r="Q204" i="20"/>
  <c r="Q339" i="18"/>
  <c r="Q324" i="18"/>
  <c r="Q292" i="18"/>
  <c r="Q260" i="18"/>
  <c r="Q355" i="20"/>
  <c r="Q283" i="20"/>
  <c r="Q266" i="20"/>
  <c r="Q241" i="20"/>
  <c r="Q234" i="20"/>
  <c r="Q355" i="19"/>
  <c r="Q338" i="19"/>
  <c r="Q331" i="19"/>
  <c r="Q316" i="19"/>
  <c r="Q284" i="19"/>
  <c r="Q252" i="19"/>
  <c r="Q220" i="19"/>
  <c r="Q307" i="18"/>
  <c r="Q275" i="18"/>
  <c r="Q350" i="20"/>
  <c r="Q347" i="20"/>
  <c r="Q331" i="20"/>
  <c r="Q329" i="20"/>
  <c r="Q306" i="20"/>
  <c r="Q293" i="20"/>
  <c r="Q229" i="20"/>
  <c r="Q219" i="20"/>
  <c r="Q348" i="19"/>
  <c r="Q317" i="19"/>
  <c r="Q245" i="19"/>
  <c r="Q213" i="19"/>
  <c r="Q317" i="18"/>
  <c r="Q285" i="18"/>
  <c r="Q263" i="18"/>
  <c r="Q206" i="21"/>
  <c r="Q353" i="20"/>
  <c r="Q339" i="20"/>
  <c r="Q207" i="20"/>
  <c r="Q352" i="18"/>
  <c r="Q256" i="18"/>
  <c r="Q209" i="21"/>
  <c r="Q362" i="20"/>
  <c r="Q319" i="20"/>
  <c r="Q261" i="20"/>
  <c r="Q254" i="20"/>
  <c r="Q222" i="20"/>
  <c r="Q351" i="19"/>
  <c r="Q307" i="19"/>
  <c r="Q275" i="19"/>
  <c r="Q243" i="19"/>
  <c r="Q211" i="19"/>
  <c r="Q327" i="18"/>
  <c r="Q295" i="18"/>
  <c r="Q288" i="18"/>
  <c r="Q337" i="20"/>
  <c r="Q299" i="20"/>
  <c r="Q274" i="20"/>
  <c r="Q259" i="20"/>
  <c r="Q252" i="20"/>
  <c r="Q227" i="20"/>
  <c r="Q305" i="19"/>
  <c r="Q290" i="19"/>
  <c r="Q273" i="19"/>
  <c r="Q258" i="19"/>
  <c r="Q241" i="19"/>
  <c r="Q226" i="19"/>
  <c r="Q355" i="18"/>
  <c r="Q340" i="18"/>
  <c r="Q325" i="18"/>
  <c r="Q320" i="18"/>
  <c r="Q293" i="18"/>
  <c r="Q261" i="18"/>
  <c r="Q351" i="20"/>
  <c r="Q297" i="20"/>
  <c r="Q282" i="20"/>
  <c r="Q242" i="20"/>
  <c r="Q220" i="20"/>
  <c r="Q356" i="19"/>
  <c r="Q339" i="19"/>
  <c r="Q315" i="19"/>
  <c r="Q283" i="19"/>
  <c r="Q251" i="19"/>
  <c r="Q219" i="19"/>
  <c r="Q308" i="18"/>
  <c r="Q276" i="18"/>
  <c r="Q254" i="18"/>
  <c r="Q244" i="18"/>
  <c r="Q330" i="20"/>
  <c r="Q322" i="20"/>
  <c r="Q257" i="20"/>
  <c r="Q250" i="20"/>
  <c r="Q225" i="20"/>
  <c r="Q210" i="20"/>
  <c r="Q300" i="19"/>
  <c r="Q268" i="19"/>
  <c r="Q236" i="19"/>
  <c r="Q346" i="20"/>
  <c r="Q335" i="20"/>
  <c r="Q287" i="20"/>
  <c r="Q298" i="19"/>
  <c r="Q288" i="19"/>
  <c r="Q266" i="19"/>
  <c r="Q256" i="19"/>
  <c r="Q234" i="19"/>
  <c r="Q224" i="19"/>
  <c r="Q363" i="18"/>
  <c r="Q354" i="20"/>
  <c r="Q265" i="20"/>
  <c r="Q245" i="20"/>
  <c r="Q233" i="20"/>
  <c r="Q364" i="19"/>
  <c r="Q342" i="19"/>
  <c r="Q330" i="19"/>
  <c r="Q320" i="19"/>
  <c r="Q353" i="18"/>
  <c r="Q333" i="18"/>
  <c r="Q318" i="18"/>
  <c r="Q301" i="18"/>
  <c r="Q279" i="18"/>
  <c r="Q269" i="18"/>
  <c r="Q247" i="18"/>
  <c r="Q210" i="21"/>
  <c r="Q213" i="20"/>
  <c r="Q333" i="19"/>
  <c r="Q239" i="19"/>
  <c r="Q207" i="19"/>
  <c r="Q299" i="18"/>
  <c r="Q289" i="18"/>
  <c r="Q267" i="18"/>
  <c r="Q257" i="18"/>
  <c r="Q290" i="20"/>
  <c r="Q277" i="20"/>
  <c r="Q260" i="20"/>
  <c r="Q228" i="20"/>
  <c r="Q352" i="19"/>
  <c r="Q335" i="19"/>
  <c r="Q308" i="19"/>
  <c r="Q276" i="19"/>
  <c r="Q244" i="19"/>
  <c r="Q212" i="19"/>
  <c r="Q343" i="18"/>
  <c r="Q326" i="18"/>
  <c r="Q321" i="18"/>
  <c r="Q294" i="18"/>
  <c r="Q262" i="18"/>
  <c r="Q205" i="21"/>
  <c r="Q363" i="20"/>
  <c r="Q338" i="20"/>
  <c r="Q298" i="20"/>
  <c r="Q275" i="20"/>
  <c r="Q238" i="20"/>
  <c r="Q206" i="20"/>
  <c r="Q291" i="19"/>
  <c r="Q259" i="19"/>
  <c r="Q227" i="19"/>
  <c r="Q356" i="18"/>
  <c r="Q341" i="18"/>
  <c r="Q311" i="18"/>
  <c r="Q304" i="18"/>
  <c r="Q272" i="18"/>
  <c r="Q226" i="18"/>
  <c r="Q204" i="18"/>
  <c r="Q355" i="17"/>
  <c r="Q326" i="17"/>
  <c r="Q314" i="17"/>
  <c r="Q292" i="17"/>
  <c r="Q253" i="17"/>
  <c r="Q229" i="17"/>
  <c r="Q364" i="16"/>
  <c r="Q292" i="16"/>
  <c r="Q242" i="16"/>
  <c r="Q232" i="16"/>
  <c r="Q323" i="15"/>
  <c r="Q308" i="15"/>
  <c r="Q291" i="15"/>
  <c r="Q270" i="15"/>
  <c r="Q249" i="15"/>
  <c r="Q211" i="15"/>
  <c r="Q360" i="14"/>
  <c r="Q353" i="14"/>
  <c r="Q244" i="14"/>
  <c r="Q239" i="14"/>
  <c r="Q217" i="14"/>
  <c r="Q207" i="14"/>
  <c r="Q234" i="14"/>
  <c r="Q222" i="14"/>
  <c r="Q343" i="17"/>
  <c r="Q336" i="17"/>
  <c r="Q328" i="16"/>
  <c r="Q290" i="16"/>
  <c r="Q252" i="16"/>
  <c r="Q223" i="16"/>
  <c r="Q204" i="16"/>
  <c r="Q280" i="15"/>
  <c r="Q320" i="14"/>
  <c r="Q215" i="14"/>
  <c r="Q214" i="18"/>
  <c r="Q334" i="17"/>
  <c r="Q324" i="17"/>
  <c r="Q317" i="17"/>
  <c r="Q300" i="17"/>
  <c r="Q290" i="17"/>
  <c r="Q283" i="17"/>
  <c r="Q273" i="17"/>
  <c r="Q268" i="17"/>
  <c r="Q263" i="17"/>
  <c r="Q220" i="17"/>
  <c r="Q215" i="17"/>
  <c r="Q357" i="16"/>
  <c r="Q338" i="16"/>
  <c r="Q319" i="16"/>
  <c r="Q278" i="16"/>
  <c r="Q259" i="16"/>
  <c r="Q211" i="16"/>
  <c r="Q321" i="15"/>
  <c r="Q311" i="15"/>
  <c r="Q294" i="15"/>
  <c r="Q287" i="15"/>
  <c r="Q207" i="15"/>
  <c r="Q332" i="14"/>
  <c r="Q310" i="14"/>
  <c r="Q298" i="14"/>
  <c r="Q269" i="14"/>
  <c r="Q237" i="14"/>
  <c r="Q229" i="18"/>
  <c r="Q358" i="17"/>
  <c r="Q305" i="17"/>
  <c r="Q244" i="17"/>
  <c r="Q206" i="17"/>
  <c r="Q350" i="16"/>
  <c r="Q326" i="16"/>
  <c r="Q307" i="16"/>
  <c r="Q300" i="16"/>
  <c r="Q247" i="16"/>
  <c r="Q235" i="16"/>
  <c r="Q228" i="16"/>
  <c r="Q261" i="15"/>
  <c r="Q247" i="15"/>
  <c r="Q221" i="15"/>
  <c r="Q327" i="14"/>
  <c r="Q325" i="14"/>
  <c r="Q308" i="14"/>
  <c r="Q279" i="14"/>
  <c r="Q247" i="14"/>
  <c r="Q348" i="16"/>
  <c r="Q326" i="15"/>
  <c r="Q356" i="14"/>
  <c r="Q310" i="17"/>
  <c r="Q295" i="17"/>
  <c r="Q271" i="17"/>
  <c r="Q353" i="16"/>
  <c r="Q274" i="16"/>
  <c r="Q255" i="16"/>
  <c r="Q245" i="16"/>
  <c r="Q238" i="16"/>
  <c r="Q226" i="16"/>
  <c r="Q209" i="16"/>
  <c r="Q304" i="15"/>
  <c r="Q259" i="15"/>
  <c r="Q240" i="15"/>
  <c r="Q272" i="14"/>
  <c r="Q227" i="18"/>
  <c r="Q356" i="17"/>
  <c r="Q337" i="17"/>
  <c r="Q293" i="17"/>
  <c r="Q286" i="17"/>
  <c r="Q211" i="17"/>
  <c r="Q312" i="16"/>
  <c r="Q293" i="16"/>
  <c r="Q286" i="16"/>
  <c r="Q236" i="16"/>
  <c r="Q207" i="16"/>
  <c r="Q351" i="15"/>
  <c r="Q317" i="15"/>
  <c r="Q302" i="15"/>
  <c r="Q290" i="15"/>
  <c r="Q278" i="15"/>
  <c r="Q271" i="15"/>
  <c r="Q245" i="15"/>
  <c r="Q342" i="14"/>
  <c r="Q330" i="14"/>
  <c r="Q323" i="14"/>
  <c r="Q318" i="14"/>
  <c r="Q313" i="14"/>
  <c r="Q289" i="14"/>
  <c r="Q260" i="14"/>
  <c r="Q225" i="14"/>
  <c r="Q210" i="18"/>
  <c r="Q318" i="17"/>
  <c r="Q276" i="17"/>
  <c r="Q240" i="17"/>
  <c r="Q360" i="16"/>
  <c r="Q341" i="16"/>
  <c r="Q322" i="16"/>
  <c r="Q303" i="16"/>
  <c r="Q262" i="16"/>
  <c r="Q243" i="16"/>
  <c r="Q358" i="15"/>
  <c r="Q334" i="15"/>
  <c r="Q324" i="15"/>
  <c r="Q307" i="15"/>
  <c r="Q283" i="15"/>
  <c r="Q231" i="15"/>
  <c r="Q224" i="15"/>
  <c r="Q210" i="15"/>
  <c r="Q205" i="15"/>
  <c r="Q294" i="14"/>
  <c r="Q265" i="14"/>
  <c r="Q255" i="14"/>
  <c r="Q250" i="14"/>
  <c r="Q233" i="14"/>
  <c r="Q223" i="14"/>
  <c r="Q208" i="18"/>
  <c r="Q327" i="17"/>
  <c r="Q308" i="17"/>
  <c r="Q257" i="17"/>
  <c r="Q252" i="17"/>
  <c r="Q247" i="17"/>
  <c r="Q228" i="17"/>
  <c r="Q310" i="16"/>
  <c r="Q291" i="16"/>
  <c r="Q231" i="16"/>
  <c r="Q339" i="15"/>
  <c r="Q243" i="15"/>
  <c r="Q292" i="14"/>
  <c r="Q282" i="14"/>
  <c r="Q238" i="14"/>
  <c r="Q218" i="14"/>
  <c r="Q206" i="14"/>
  <c r="Q316" i="17"/>
  <c r="Q238" i="17"/>
  <c r="Q332" i="16"/>
  <c r="Q305" i="15"/>
  <c r="Q359" i="14"/>
  <c r="Q270" i="14"/>
  <c r="Q238" i="18"/>
  <c r="Q235" i="18"/>
  <c r="Q230" i="18"/>
  <c r="Q359" i="17"/>
  <c r="Q299" i="17"/>
  <c r="Q289" i="17"/>
  <c r="Q267" i="17"/>
  <c r="Q262" i="17"/>
  <c r="Q255" i="17"/>
  <c r="Q219" i="17"/>
  <c r="Q258" i="16"/>
  <c r="Q248" i="16"/>
  <c r="Q239" i="16"/>
  <c r="Q229" i="16"/>
  <c r="Q210" i="16"/>
  <c r="Q344" i="15"/>
  <c r="Q320" i="15"/>
  <c r="Q288" i="15"/>
  <c r="Q274" i="15"/>
  <c r="Q262" i="15"/>
  <c r="Q246" i="15"/>
  <c r="Q208" i="15"/>
  <c r="Q321" i="14"/>
  <c r="Q311" i="14"/>
  <c r="Q253" i="14"/>
  <c r="Q243" i="14"/>
  <c r="Q221" i="14"/>
  <c r="Q213" i="18"/>
  <c r="Q330" i="17"/>
  <c r="Q323" i="17"/>
  <c r="Q356" i="16"/>
  <c r="Q296" i="16"/>
  <c r="Q277" i="16"/>
  <c r="Q270" i="16"/>
  <c r="Q222" i="16"/>
  <c r="Q337" i="15"/>
  <c r="Q327" i="15"/>
  <c r="Q286" i="15"/>
  <c r="Q215" i="15"/>
  <c r="Q326" i="14"/>
  <c r="Q324" i="14"/>
  <c r="Q302" i="14"/>
  <c r="Q297" i="14"/>
  <c r="Q285" i="14"/>
  <c r="Q268" i="14"/>
  <c r="Q243" i="18"/>
  <c r="Q321" i="17"/>
  <c r="Q294" i="17"/>
  <c r="Q224" i="17"/>
  <c r="Q253" i="15"/>
  <c r="Q362" i="14"/>
  <c r="Q355" i="14"/>
  <c r="Q279" i="17"/>
  <c r="Q260" i="17"/>
  <c r="Q236" i="17"/>
  <c r="Q231" i="17"/>
  <c r="Q212" i="17"/>
  <c r="Q354" i="16"/>
  <c r="Q335" i="16"/>
  <c r="Q294" i="16"/>
  <c r="Q275" i="16"/>
  <c r="Q361" i="15"/>
  <c r="Q342" i="15"/>
  <c r="Q303" i="15"/>
  <c r="Q301" i="15"/>
  <c r="Q258" i="15"/>
  <c r="Q239" i="15"/>
  <c r="Q237" i="15"/>
  <c r="Q213" i="15"/>
  <c r="Q348" i="14"/>
  <c r="Q314" i="14"/>
  <c r="Q288" i="14"/>
  <c r="Q278" i="14"/>
  <c r="Q273" i="14"/>
  <c r="Q256" i="14"/>
  <c r="J203" i="15"/>
  <c r="I203" i="15"/>
  <c r="H203" i="15"/>
  <c r="J202" i="15"/>
  <c r="I202" i="15"/>
  <c r="H202" i="15"/>
  <c r="J201" i="15"/>
  <c r="I201" i="15"/>
  <c r="H201" i="15"/>
  <c r="J200" i="15"/>
  <c r="I200" i="15"/>
  <c r="H200" i="15"/>
  <c r="J199" i="15"/>
  <c r="I199" i="15"/>
  <c r="H199" i="15"/>
  <c r="J198" i="15"/>
  <c r="I198" i="15"/>
  <c r="H198" i="15"/>
  <c r="J197" i="15"/>
  <c r="I197" i="15"/>
  <c r="H197" i="15"/>
  <c r="J196" i="15"/>
  <c r="I196" i="15"/>
  <c r="H196" i="15"/>
  <c r="J195" i="15"/>
  <c r="I195" i="15"/>
  <c r="H195" i="15"/>
  <c r="J194" i="15"/>
  <c r="I194" i="15"/>
  <c r="H194" i="15"/>
  <c r="J193" i="15"/>
  <c r="I193" i="15"/>
  <c r="H193" i="15"/>
  <c r="J192" i="15"/>
  <c r="I192" i="15"/>
  <c r="H192" i="15"/>
  <c r="J191" i="15"/>
  <c r="I191" i="15"/>
  <c r="H191" i="15"/>
  <c r="J190" i="15"/>
  <c r="I190" i="15"/>
  <c r="H190" i="15"/>
  <c r="J189" i="15"/>
  <c r="I189" i="15"/>
  <c r="H189" i="15"/>
  <c r="J188" i="15"/>
  <c r="I188" i="15"/>
  <c r="H188" i="15"/>
  <c r="J187" i="15"/>
  <c r="I187" i="15"/>
  <c r="H187" i="15"/>
  <c r="J186" i="15"/>
  <c r="I186" i="15"/>
  <c r="H186" i="15"/>
  <c r="J185" i="15"/>
  <c r="I185" i="15"/>
  <c r="H185" i="15"/>
  <c r="J184" i="15"/>
  <c r="I184" i="15"/>
  <c r="H184" i="15"/>
  <c r="J183" i="15"/>
  <c r="I183" i="15"/>
  <c r="H183" i="15"/>
  <c r="J182" i="15"/>
  <c r="I182" i="15"/>
  <c r="H182" i="15"/>
  <c r="J181" i="15"/>
  <c r="I181" i="15"/>
  <c r="H181" i="15"/>
  <c r="J180" i="15"/>
  <c r="I180" i="15"/>
  <c r="H180" i="15"/>
  <c r="J179" i="15"/>
  <c r="I179" i="15"/>
  <c r="H179" i="15"/>
  <c r="J178" i="15"/>
  <c r="I178" i="15"/>
  <c r="H178" i="15"/>
  <c r="J177" i="15"/>
  <c r="I177" i="15"/>
  <c r="H177" i="15"/>
  <c r="J176" i="15"/>
  <c r="I176" i="15"/>
  <c r="H176" i="15"/>
  <c r="J175" i="15"/>
  <c r="I175" i="15"/>
  <c r="H175" i="15"/>
  <c r="J174" i="15"/>
  <c r="I174" i="15"/>
  <c r="H174" i="15"/>
  <c r="J173" i="15"/>
  <c r="I173" i="15"/>
  <c r="H173" i="15"/>
  <c r="J172" i="15"/>
  <c r="I172" i="15"/>
  <c r="H172" i="15"/>
  <c r="J171" i="15"/>
  <c r="I171" i="15"/>
  <c r="H171" i="15"/>
  <c r="J170" i="15"/>
  <c r="I170" i="15"/>
  <c r="H170" i="15"/>
  <c r="J169" i="15"/>
  <c r="I169" i="15"/>
  <c r="H169" i="15"/>
  <c r="J168" i="15"/>
  <c r="I168" i="15"/>
  <c r="H168" i="15"/>
  <c r="J167" i="15"/>
  <c r="I167" i="15"/>
  <c r="H167" i="15"/>
  <c r="J166" i="15"/>
  <c r="I166" i="15"/>
  <c r="H166" i="15"/>
  <c r="J165" i="15"/>
  <c r="I165" i="15"/>
  <c r="H165" i="15"/>
  <c r="J164" i="15"/>
  <c r="I164" i="15"/>
  <c r="H164" i="15"/>
  <c r="J163" i="15"/>
  <c r="I163" i="15"/>
  <c r="H163" i="15"/>
  <c r="J162" i="15"/>
  <c r="I162" i="15"/>
  <c r="H162" i="15"/>
  <c r="J161" i="15"/>
  <c r="I161" i="15"/>
  <c r="H161" i="15"/>
  <c r="J160" i="15"/>
  <c r="I160" i="15"/>
  <c r="H160" i="15"/>
  <c r="J159" i="15"/>
  <c r="I159" i="15"/>
  <c r="H159" i="15"/>
  <c r="J158" i="15"/>
  <c r="I158" i="15"/>
  <c r="H158" i="15"/>
  <c r="J157" i="15"/>
  <c r="I157" i="15"/>
  <c r="H157" i="15"/>
  <c r="J156" i="15"/>
  <c r="I156" i="15"/>
  <c r="H156" i="15"/>
  <c r="J155" i="15"/>
  <c r="I155" i="15"/>
  <c r="H155" i="15"/>
  <c r="J154" i="15"/>
  <c r="I154" i="15"/>
  <c r="H154" i="15"/>
  <c r="J153" i="15"/>
  <c r="I153" i="15"/>
  <c r="H153" i="15"/>
  <c r="J152" i="15"/>
  <c r="I152" i="15"/>
  <c r="H152" i="15"/>
  <c r="J151" i="15"/>
  <c r="I151" i="15"/>
  <c r="H151" i="15"/>
  <c r="J150" i="15"/>
  <c r="I150" i="15"/>
  <c r="H150" i="15"/>
  <c r="J149" i="15"/>
  <c r="I149" i="15"/>
  <c r="H149" i="15"/>
  <c r="J148" i="15"/>
  <c r="I148" i="15"/>
  <c r="H148" i="15"/>
  <c r="J147" i="15"/>
  <c r="I147" i="15"/>
  <c r="H147" i="15"/>
  <c r="J146" i="15"/>
  <c r="I146" i="15"/>
  <c r="H146" i="15"/>
  <c r="J145" i="15"/>
  <c r="I145" i="15"/>
  <c r="H145" i="15"/>
  <c r="J144" i="15"/>
  <c r="I144" i="15"/>
  <c r="H144" i="15"/>
  <c r="J143" i="15"/>
  <c r="I143" i="15"/>
  <c r="H143" i="15"/>
  <c r="J142" i="15"/>
  <c r="I142" i="15"/>
  <c r="H142" i="15"/>
  <c r="J141" i="15"/>
  <c r="I141" i="15"/>
  <c r="H141" i="15"/>
  <c r="J140" i="15"/>
  <c r="I140" i="15"/>
  <c r="H140" i="15"/>
  <c r="J139" i="15"/>
  <c r="I139" i="15"/>
  <c r="H139" i="15"/>
  <c r="J138" i="15"/>
  <c r="I138" i="15"/>
  <c r="H138" i="15"/>
  <c r="J137" i="15"/>
  <c r="I137" i="15"/>
  <c r="H137" i="15"/>
  <c r="J136" i="15"/>
  <c r="I136" i="15"/>
  <c r="H136" i="15"/>
  <c r="J135" i="15"/>
  <c r="I135" i="15"/>
  <c r="H135" i="15"/>
  <c r="J134" i="15"/>
  <c r="I134" i="15"/>
  <c r="H134" i="15"/>
  <c r="J133" i="15"/>
  <c r="I133" i="15"/>
  <c r="H133" i="15"/>
  <c r="J132" i="15"/>
  <c r="I132" i="15"/>
  <c r="H132" i="15"/>
  <c r="J131" i="15"/>
  <c r="I131" i="15"/>
  <c r="H131" i="15"/>
  <c r="J130" i="15"/>
  <c r="I130" i="15"/>
  <c r="H130" i="15"/>
  <c r="J129" i="15"/>
  <c r="I129" i="15"/>
  <c r="H129" i="15"/>
  <c r="J128" i="15"/>
  <c r="I128" i="15"/>
  <c r="H128" i="15"/>
  <c r="J127" i="15"/>
  <c r="I127" i="15"/>
  <c r="H127" i="15"/>
  <c r="J126" i="15"/>
  <c r="I126" i="15"/>
  <c r="H126" i="15"/>
  <c r="J125" i="15"/>
  <c r="I125" i="15"/>
  <c r="H125" i="15"/>
  <c r="J124" i="15"/>
  <c r="I124" i="15"/>
  <c r="H124" i="15"/>
  <c r="J123" i="15"/>
  <c r="I123" i="15"/>
  <c r="H123" i="15"/>
  <c r="J122" i="15"/>
  <c r="I122" i="15"/>
  <c r="H122" i="15"/>
  <c r="J121" i="15"/>
  <c r="I121" i="15"/>
  <c r="H121" i="15"/>
  <c r="J120" i="15"/>
  <c r="I120" i="15"/>
  <c r="H120" i="15"/>
  <c r="J119" i="15"/>
  <c r="I119" i="15"/>
  <c r="H119" i="15"/>
  <c r="J118" i="15"/>
  <c r="I118" i="15"/>
  <c r="H118" i="15"/>
  <c r="J117" i="15"/>
  <c r="I117" i="15"/>
  <c r="H117" i="15"/>
  <c r="J116" i="15"/>
  <c r="I116" i="15"/>
  <c r="H116" i="15"/>
  <c r="J115" i="15"/>
  <c r="I115" i="15"/>
  <c r="H115" i="15"/>
  <c r="J114" i="15"/>
  <c r="I114" i="15"/>
  <c r="H114" i="15"/>
  <c r="J113" i="15"/>
  <c r="I113" i="15"/>
  <c r="H113" i="15"/>
  <c r="J112" i="15"/>
  <c r="I112" i="15"/>
  <c r="H112" i="15"/>
  <c r="J111" i="15"/>
  <c r="I111" i="15"/>
  <c r="H111" i="15"/>
  <c r="J110" i="15"/>
  <c r="I110" i="15"/>
  <c r="H110" i="15"/>
  <c r="J109" i="15"/>
  <c r="I109" i="15"/>
  <c r="H109" i="15"/>
  <c r="J108" i="15"/>
  <c r="I108" i="15"/>
  <c r="H108" i="15"/>
  <c r="J107" i="15"/>
  <c r="I107" i="15"/>
  <c r="H107" i="15"/>
  <c r="J106" i="15"/>
  <c r="I106" i="15"/>
  <c r="H106" i="15"/>
  <c r="J105" i="15"/>
  <c r="I105" i="15"/>
  <c r="H105" i="15"/>
  <c r="J104" i="15"/>
  <c r="I104" i="15"/>
  <c r="H104" i="15"/>
  <c r="J103" i="15"/>
  <c r="I103" i="15"/>
  <c r="H103" i="15"/>
  <c r="J102" i="15"/>
  <c r="I102" i="15"/>
  <c r="H102" i="15"/>
  <c r="J101" i="15"/>
  <c r="I101" i="15"/>
  <c r="H101" i="15"/>
  <c r="J100" i="15"/>
  <c r="I100" i="15"/>
  <c r="H100" i="15"/>
  <c r="J99" i="15"/>
  <c r="I99" i="15"/>
  <c r="H99" i="15"/>
  <c r="J98" i="15"/>
  <c r="I98" i="15"/>
  <c r="H98" i="15"/>
  <c r="J97" i="15"/>
  <c r="I97" i="15"/>
  <c r="H97" i="15"/>
  <c r="J96" i="15"/>
  <c r="I96" i="15"/>
  <c r="H96" i="15"/>
  <c r="J95" i="15"/>
  <c r="I95" i="15"/>
  <c r="H95" i="15"/>
  <c r="J94" i="15"/>
  <c r="I94" i="15"/>
  <c r="H94" i="15"/>
  <c r="J93" i="15"/>
  <c r="I93" i="15"/>
  <c r="H93" i="15"/>
  <c r="J92" i="15"/>
  <c r="I92" i="15"/>
  <c r="H92" i="15"/>
  <c r="J91" i="15"/>
  <c r="I91" i="15"/>
  <c r="H91" i="15"/>
  <c r="J90" i="15"/>
  <c r="I90" i="15"/>
  <c r="H90" i="15"/>
  <c r="J89" i="15"/>
  <c r="I89" i="15"/>
  <c r="H89" i="15"/>
  <c r="J88" i="15"/>
  <c r="I88" i="15"/>
  <c r="H88" i="15"/>
  <c r="J87" i="15"/>
  <c r="I87" i="15"/>
  <c r="H87" i="15"/>
  <c r="J86" i="15"/>
  <c r="I86" i="15"/>
  <c r="H86" i="15"/>
  <c r="J85" i="15"/>
  <c r="I85" i="15"/>
  <c r="H85" i="15"/>
  <c r="J84" i="15"/>
  <c r="I84" i="15"/>
  <c r="H84" i="15"/>
  <c r="J83" i="15"/>
  <c r="I83" i="15"/>
  <c r="H83" i="15"/>
  <c r="J82" i="15"/>
  <c r="I82" i="15"/>
  <c r="H82" i="15"/>
  <c r="J81" i="15"/>
  <c r="I81" i="15"/>
  <c r="H81" i="15"/>
  <c r="J80" i="15"/>
  <c r="I80" i="15"/>
  <c r="H80" i="15"/>
  <c r="J79" i="15"/>
  <c r="I79" i="15"/>
  <c r="H79" i="15"/>
  <c r="J78" i="15"/>
  <c r="I78" i="15"/>
  <c r="H78" i="15"/>
  <c r="J77" i="15"/>
  <c r="I77" i="15"/>
  <c r="H77" i="15"/>
  <c r="J76" i="15"/>
  <c r="I76" i="15"/>
  <c r="H76" i="15"/>
  <c r="J75" i="15"/>
  <c r="I75" i="15"/>
  <c r="H75" i="15"/>
  <c r="J74" i="15"/>
  <c r="I74" i="15"/>
  <c r="H74" i="15"/>
  <c r="J73" i="15"/>
  <c r="I73" i="15"/>
  <c r="H73" i="15"/>
  <c r="J72" i="15"/>
  <c r="I72" i="15"/>
  <c r="H72" i="15"/>
  <c r="J71" i="15"/>
  <c r="I71" i="15"/>
  <c r="H71" i="15"/>
  <c r="J70" i="15"/>
  <c r="I70" i="15"/>
  <c r="H70" i="15"/>
  <c r="J69" i="15"/>
  <c r="I69" i="15"/>
  <c r="H69" i="15"/>
  <c r="J68" i="15"/>
  <c r="I68" i="15"/>
  <c r="H68" i="15"/>
  <c r="J67" i="15"/>
  <c r="I67" i="15"/>
  <c r="H67" i="15"/>
  <c r="J66" i="15"/>
  <c r="I66" i="15"/>
  <c r="H66" i="15"/>
  <c r="J65" i="15"/>
  <c r="I65" i="15"/>
  <c r="H65" i="15"/>
  <c r="J64" i="15"/>
  <c r="I64" i="15"/>
  <c r="H64" i="15"/>
  <c r="J63" i="15"/>
  <c r="I63" i="15"/>
  <c r="H63" i="15"/>
  <c r="J62" i="15"/>
  <c r="I62" i="15"/>
  <c r="H62" i="15"/>
  <c r="J61" i="15"/>
  <c r="I61" i="15"/>
  <c r="H61" i="15"/>
  <c r="J60" i="15"/>
  <c r="I60" i="15"/>
  <c r="H60" i="15"/>
  <c r="J59" i="15"/>
  <c r="I59" i="15"/>
  <c r="H59" i="15"/>
  <c r="J58" i="15"/>
  <c r="I58" i="15"/>
  <c r="H58" i="15"/>
  <c r="J57" i="15"/>
  <c r="I57" i="15"/>
  <c r="H57" i="15"/>
  <c r="J56" i="15"/>
  <c r="I56" i="15"/>
  <c r="H56" i="15"/>
  <c r="J55" i="15"/>
  <c r="I55" i="15"/>
  <c r="H55" i="15"/>
  <c r="J54" i="15"/>
  <c r="I54" i="15"/>
  <c r="H54" i="15"/>
  <c r="J53" i="15"/>
  <c r="I53" i="15"/>
  <c r="H53" i="15"/>
  <c r="J52" i="15"/>
  <c r="I52" i="15"/>
  <c r="H52" i="15"/>
  <c r="J51" i="15"/>
  <c r="I51" i="15"/>
  <c r="H51" i="15"/>
  <c r="J50" i="15"/>
  <c r="I50" i="15"/>
  <c r="H50" i="15"/>
  <c r="J49" i="15"/>
  <c r="I49" i="15"/>
  <c r="H49" i="15"/>
  <c r="J48" i="15"/>
  <c r="I48" i="15"/>
  <c r="H48" i="15"/>
  <c r="J47" i="15"/>
  <c r="I47" i="15"/>
  <c r="H47" i="15"/>
  <c r="J46" i="15"/>
  <c r="I46" i="15"/>
  <c r="H46" i="15"/>
  <c r="J45" i="15"/>
  <c r="I45" i="15"/>
  <c r="H45" i="15"/>
  <c r="J44" i="15"/>
  <c r="I44" i="15"/>
  <c r="H44" i="15"/>
  <c r="J43" i="15"/>
  <c r="I43" i="15"/>
  <c r="H43" i="15"/>
  <c r="J42" i="15"/>
  <c r="I42" i="15"/>
  <c r="H42" i="15"/>
  <c r="J41" i="15"/>
  <c r="I41" i="15"/>
  <c r="H41" i="15"/>
  <c r="J40" i="15"/>
  <c r="I40" i="15"/>
  <c r="H40" i="15"/>
  <c r="J39" i="15"/>
  <c r="I39" i="15"/>
  <c r="H39" i="15"/>
  <c r="J38" i="15"/>
  <c r="I38" i="15"/>
  <c r="H38" i="15"/>
  <c r="J37" i="15"/>
  <c r="I37" i="15"/>
  <c r="H37" i="15"/>
  <c r="J36" i="15"/>
  <c r="I36" i="15"/>
  <c r="H36" i="15"/>
  <c r="J35" i="15"/>
  <c r="I35" i="15"/>
  <c r="H35" i="15"/>
  <c r="J34" i="15"/>
  <c r="I34" i="15"/>
  <c r="H34" i="15"/>
  <c r="J33" i="15"/>
  <c r="I33" i="15"/>
  <c r="H33" i="15"/>
  <c r="J32" i="15"/>
  <c r="I32" i="15"/>
  <c r="H32" i="15"/>
  <c r="J31" i="15"/>
  <c r="I31" i="15"/>
  <c r="H31" i="15"/>
  <c r="J30" i="15"/>
  <c r="I30" i="15"/>
  <c r="H30" i="15"/>
  <c r="J29" i="15"/>
  <c r="I29" i="15"/>
  <c r="H29" i="15"/>
  <c r="J28" i="15"/>
  <c r="I28" i="15"/>
  <c r="H28" i="15"/>
  <c r="J27" i="15"/>
  <c r="I27" i="15"/>
  <c r="H27" i="15"/>
  <c r="J26" i="15"/>
  <c r="I26" i="15"/>
  <c r="H26" i="15"/>
  <c r="J25" i="15"/>
  <c r="I25" i="15"/>
  <c r="H25" i="15"/>
  <c r="J24" i="15"/>
  <c r="I24" i="15"/>
  <c r="H24" i="15"/>
  <c r="J23" i="15"/>
  <c r="I23" i="15"/>
  <c r="H23" i="15"/>
  <c r="J22" i="15"/>
  <c r="I22" i="15"/>
  <c r="H22" i="15"/>
  <c r="J21" i="15"/>
  <c r="I21" i="15"/>
  <c r="H21" i="15"/>
  <c r="J20" i="15"/>
  <c r="I20" i="15"/>
  <c r="H20" i="15"/>
  <c r="J19" i="15"/>
  <c r="I19" i="15"/>
  <c r="H19" i="15"/>
  <c r="J18" i="15"/>
  <c r="I18" i="15"/>
  <c r="H18" i="15"/>
  <c r="J17" i="15"/>
  <c r="I17" i="15"/>
  <c r="H17" i="15"/>
  <c r="J16" i="15"/>
  <c r="I16" i="15"/>
  <c r="H16" i="15"/>
  <c r="J15" i="15"/>
  <c r="I15" i="15"/>
  <c r="H15" i="15"/>
  <c r="J14" i="15"/>
  <c r="I14" i="15"/>
  <c r="H14" i="15"/>
  <c r="J13" i="15"/>
  <c r="I13" i="15"/>
  <c r="H13" i="15"/>
  <c r="J12" i="15"/>
  <c r="I12" i="15"/>
  <c r="H12" i="15"/>
  <c r="J11" i="15"/>
  <c r="I11" i="15"/>
  <c r="H11" i="15"/>
  <c r="J10" i="15"/>
  <c r="I10" i="15"/>
  <c r="H10" i="15"/>
  <c r="J9" i="15"/>
  <c r="I9" i="15"/>
  <c r="H9" i="15"/>
  <c r="J8" i="15"/>
  <c r="I8" i="15"/>
  <c r="H8" i="15"/>
  <c r="J7" i="15"/>
  <c r="I7" i="15"/>
  <c r="H7" i="15"/>
  <c r="J6" i="15"/>
  <c r="I6" i="15"/>
  <c r="H6" i="15"/>
  <c r="J5" i="15"/>
  <c r="I5" i="15"/>
  <c r="H5" i="15"/>
  <c r="J4" i="15"/>
  <c r="I4" i="15"/>
  <c r="H4" i="15"/>
  <c r="J203" i="16"/>
  <c r="I203" i="16"/>
  <c r="H203" i="16"/>
  <c r="J202" i="16"/>
  <c r="I202" i="16"/>
  <c r="H202" i="16"/>
  <c r="J201" i="16"/>
  <c r="I201" i="16"/>
  <c r="H201" i="16"/>
  <c r="J200" i="16"/>
  <c r="I200" i="16"/>
  <c r="H200" i="16"/>
  <c r="J199" i="16"/>
  <c r="I199" i="16"/>
  <c r="H199" i="16"/>
  <c r="J198" i="16"/>
  <c r="I198" i="16"/>
  <c r="H198" i="16"/>
  <c r="J197" i="16"/>
  <c r="I197" i="16"/>
  <c r="H197" i="16"/>
  <c r="J196" i="16"/>
  <c r="I196" i="16"/>
  <c r="H196" i="16"/>
  <c r="J195" i="16"/>
  <c r="I195" i="16"/>
  <c r="H195" i="16"/>
  <c r="J194" i="16"/>
  <c r="I194" i="16"/>
  <c r="H194" i="16"/>
  <c r="J193" i="16"/>
  <c r="I193" i="16"/>
  <c r="H193" i="16"/>
  <c r="J192" i="16"/>
  <c r="I192" i="16"/>
  <c r="H192" i="16"/>
  <c r="J191" i="16"/>
  <c r="I191" i="16"/>
  <c r="H191" i="16"/>
  <c r="J190" i="16"/>
  <c r="I190" i="16"/>
  <c r="H190" i="16"/>
  <c r="J189" i="16"/>
  <c r="I189" i="16"/>
  <c r="H189" i="16"/>
  <c r="J188" i="16"/>
  <c r="I188" i="16"/>
  <c r="H188" i="16"/>
  <c r="J187" i="16"/>
  <c r="I187" i="16"/>
  <c r="H187" i="16"/>
  <c r="J186" i="16"/>
  <c r="I186" i="16"/>
  <c r="H186" i="16"/>
  <c r="J185" i="16"/>
  <c r="I185" i="16"/>
  <c r="H185" i="16"/>
  <c r="J184" i="16"/>
  <c r="I184" i="16"/>
  <c r="H184" i="16"/>
  <c r="J183" i="16"/>
  <c r="I183" i="16"/>
  <c r="H183" i="16"/>
  <c r="J182" i="16"/>
  <c r="I182" i="16"/>
  <c r="H182" i="16"/>
  <c r="J181" i="16"/>
  <c r="I181" i="16"/>
  <c r="H181" i="16"/>
  <c r="J180" i="16"/>
  <c r="I180" i="16"/>
  <c r="H180" i="16"/>
  <c r="J179" i="16"/>
  <c r="I179" i="16"/>
  <c r="H179" i="16"/>
  <c r="J178" i="16"/>
  <c r="I178" i="16"/>
  <c r="H178" i="16"/>
  <c r="J177" i="16"/>
  <c r="I177" i="16"/>
  <c r="H177" i="16"/>
  <c r="J176" i="16"/>
  <c r="I176" i="16"/>
  <c r="H176" i="16"/>
  <c r="J175" i="16"/>
  <c r="I175" i="16"/>
  <c r="H175" i="16"/>
  <c r="J174" i="16"/>
  <c r="I174" i="16"/>
  <c r="H174" i="16"/>
  <c r="J173" i="16"/>
  <c r="I173" i="16"/>
  <c r="H173" i="16"/>
  <c r="J172" i="16"/>
  <c r="I172" i="16"/>
  <c r="H172" i="16"/>
  <c r="J171" i="16"/>
  <c r="I171" i="16"/>
  <c r="H171" i="16"/>
  <c r="J170" i="16"/>
  <c r="I170" i="16"/>
  <c r="H170" i="16"/>
  <c r="J169" i="16"/>
  <c r="I169" i="16"/>
  <c r="H169" i="16"/>
  <c r="J168" i="16"/>
  <c r="I168" i="16"/>
  <c r="H168" i="16"/>
  <c r="J167" i="16"/>
  <c r="I167" i="16"/>
  <c r="H167" i="16"/>
  <c r="J166" i="16"/>
  <c r="I166" i="16"/>
  <c r="H166" i="16"/>
  <c r="J165" i="16"/>
  <c r="I165" i="16"/>
  <c r="H165" i="16"/>
  <c r="J164" i="16"/>
  <c r="I164" i="16"/>
  <c r="H164" i="16"/>
  <c r="J163" i="16"/>
  <c r="I163" i="16"/>
  <c r="H163" i="16"/>
  <c r="J162" i="16"/>
  <c r="I162" i="16"/>
  <c r="H162" i="16"/>
  <c r="J161" i="16"/>
  <c r="I161" i="16"/>
  <c r="H161" i="16"/>
  <c r="J160" i="16"/>
  <c r="I160" i="16"/>
  <c r="H160" i="16"/>
  <c r="J159" i="16"/>
  <c r="I159" i="16"/>
  <c r="H159" i="16"/>
  <c r="J158" i="16"/>
  <c r="I158" i="16"/>
  <c r="H158" i="16"/>
  <c r="J157" i="16"/>
  <c r="I157" i="16"/>
  <c r="H157" i="16"/>
  <c r="J156" i="16"/>
  <c r="I156" i="16"/>
  <c r="H156" i="16"/>
  <c r="J155" i="16"/>
  <c r="I155" i="16"/>
  <c r="H155" i="16"/>
  <c r="J154" i="16"/>
  <c r="I154" i="16"/>
  <c r="H154" i="16"/>
  <c r="J153" i="16"/>
  <c r="I153" i="16"/>
  <c r="H153" i="16"/>
  <c r="J152" i="16"/>
  <c r="I152" i="16"/>
  <c r="H152" i="16"/>
  <c r="J151" i="16"/>
  <c r="I151" i="16"/>
  <c r="H151" i="16"/>
  <c r="J150" i="16"/>
  <c r="I150" i="16"/>
  <c r="H150" i="16"/>
  <c r="J149" i="16"/>
  <c r="I149" i="16"/>
  <c r="H149" i="16"/>
  <c r="J148" i="16"/>
  <c r="I148" i="16"/>
  <c r="H148" i="16"/>
  <c r="J147" i="16"/>
  <c r="I147" i="16"/>
  <c r="H147" i="16"/>
  <c r="J146" i="16"/>
  <c r="I146" i="16"/>
  <c r="H146" i="16"/>
  <c r="J145" i="16"/>
  <c r="I145" i="16"/>
  <c r="H145" i="16"/>
  <c r="J144" i="16"/>
  <c r="I144" i="16"/>
  <c r="H144" i="16"/>
  <c r="J143" i="16"/>
  <c r="I143" i="16"/>
  <c r="H143" i="16"/>
  <c r="J142" i="16"/>
  <c r="I142" i="16"/>
  <c r="H142" i="16"/>
  <c r="J141" i="16"/>
  <c r="I141" i="16"/>
  <c r="H141" i="16"/>
  <c r="J140" i="16"/>
  <c r="I140" i="16"/>
  <c r="H140" i="16"/>
  <c r="J139" i="16"/>
  <c r="I139" i="16"/>
  <c r="H139" i="16"/>
  <c r="J138" i="16"/>
  <c r="I138" i="16"/>
  <c r="H138" i="16"/>
  <c r="J137" i="16"/>
  <c r="I137" i="16"/>
  <c r="H137" i="16"/>
  <c r="J136" i="16"/>
  <c r="I136" i="16"/>
  <c r="H136" i="16"/>
  <c r="J135" i="16"/>
  <c r="I135" i="16"/>
  <c r="H135" i="16"/>
  <c r="J134" i="16"/>
  <c r="I134" i="16"/>
  <c r="H134" i="16"/>
  <c r="J133" i="16"/>
  <c r="I133" i="16"/>
  <c r="H133" i="16"/>
  <c r="J132" i="16"/>
  <c r="I132" i="16"/>
  <c r="H132" i="16"/>
  <c r="J131" i="16"/>
  <c r="I131" i="16"/>
  <c r="H131" i="16"/>
  <c r="J130" i="16"/>
  <c r="I130" i="16"/>
  <c r="H130" i="16"/>
  <c r="J129" i="16"/>
  <c r="I129" i="16"/>
  <c r="H129" i="16"/>
  <c r="J128" i="16"/>
  <c r="I128" i="16"/>
  <c r="H128" i="16"/>
  <c r="J127" i="16"/>
  <c r="I127" i="16"/>
  <c r="H127" i="16"/>
  <c r="J126" i="16"/>
  <c r="I126" i="16"/>
  <c r="H126" i="16"/>
  <c r="J125" i="16"/>
  <c r="I125" i="16"/>
  <c r="H125" i="16"/>
  <c r="J124" i="16"/>
  <c r="I124" i="16"/>
  <c r="H124" i="16"/>
  <c r="J123" i="16"/>
  <c r="I123" i="16"/>
  <c r="H123" i="16"/>
  <c r="J122" i="16"/>
  <c r="I122" i="16"/>
  <c r="H122" i="16"/>
  <c r="J121" i="16"/>
  <c r="I121" i="16"/>
  <c r="H121" i="16"/>
  <c r="J120" i="16"/>
  <c r="I120" i="16"/>
  <c r="H120" i="16"/>
  <c r="J119" i="16"/>
  <c r="I119" i="16"/>
  <c r="H119" i="16"/>
  <c r="J118" i="16"/>
  <c r="I118" i="16"/>
  <c r="H118" i="16"/>
  <c r="J117" i="16"/>
  <c r="I117" i="16"/>
  <c r="H117" i="16"/>
  <c r="J116" i="16"/>
  <c r="I116" i="16"/>
  <c r="H116" i="16"/>
  <c r="J115" i="16"/>
  <c r="I115" i="16"/>
  <c r="H115" i="16"/>
  <c r="J114" i="16"/>
  <c r="I114" i="16"/>
  <c r="H114" i="16"/>
  <c r="J113" i="16"/>
  <c r="I113" i="16"/>
  <c r="H113" i="16"/>
  <c r="J112" i="16"/>
  <c r="I112" i="16"/>
  <c r="H112" i="16"/>
  <c r="J111" i="16"/>
  <c r="I111" i="16"/>
  <c r="H111" i="16"/>
  <c r="J110" i="16"/>
  <c r="I110" i="16"/>
  <c r="H110" i="16"/>
  <c r="J109" i="16"/>
  <c r="I109" i="16"/>
  <c r="H109" i="16"/>
  <c r="J108" i="16"/>
  <c r="I108" i="16"/>
  <c r="H108" i="16"/>
  <c r="J107" i="16"/>
  <c r="I107" i="16"/>
  <c r="H107" i="16"/>
  <c r="J106" i="16"/>
  <c r="I106" i="16"/>
  <c r="H106" i="16"/>
  <c r="J105" i="16"/>
  <c r="I105" i="16"/>
  <c r="H105" i="16"/>
  <c r="J104" i="16"/>
  <c r="I104" i="16"/>
  <c r="H104" i="16"/>
  <c r="J103" i="16"/>
  <c r="I103" i="16"/>
  <c r="H103" i="16"/>
  <c r="J102" i="16"/>
  <c r="I102" i="16"/>
  <c r="H102" i="16"/>
  <c r="J101" i="16"/>
  <c r="I101" i="16"/>
  <c r="H101" i="16"/>
  <c r="J100" i="16"/>
  <c r="I100" i="16"/>
  <c r="H100" i="16"/>
  <c r="J99" i="16"/>
  <c r="I99" i="16"/>
  <c r="H99" i="16"/>
  <c r="J98" i="16"/>
  <c r="I98" i="16"/>
  <c r="H98" i="16"/>
  <c r="J97" i="16"/>
  <c r="I97" i="16"/>
  <c r="H97" i="16"/>
  <c r="J96" i="16"/>
  <c r="I96" i="16"/>
  <c r="H96" i="16"/>
  <c r="J95" i="16"/>
  <c r="I95" i="16"/>
  <c r="H95" i="16"/>
  <c r="J94" i="16"/>
  <c r="I94" i="16"/>
  <c r="H94" i="16"/>
  <c r="J93" i="16"/>
  <c r="I93" i="16"/>
  <c r="H93" i="16"/>
  <c r="J92" i="16"/>
  <c r="I92" i="16"/>
  <c r="H92" i="16"/>
  <c r="J91" i="16"/>
  <c r="I91" i="16"/>
  <c r="H91" i="16"/>
  <c r="J90" i="16"/>
  <c r="I90" i="16"/>
  <c r="H90" i="16"/>
  <c r="J89" i="16"/>
  <c r="I89" i="16"/>
  <c r="H89" i="16"/>
  <c r="J88" i="16"/>
  <c r="I88" i="16"/>
  <c r="H88" i="16"/>
  <c r="J87" i="16"/>
  <c r="I87" i="16"/>
  <c r="H87" i="16"/>
  <c r="J86" i="16"/>
  <c r="I86" i="16"/>
  <c r="H86" i="16"/>
  <c r="J85" i="16"/>
  <c r="I85" i="16"/>
  <c r="H85" i="16"/>
  <c r="J84" i="16"/>
  <c r="I84" i="16"/>
  <c r="H84" i="16"/>
  <c r="J83" i="16"/>
  <c r="I83" i="16"/>
  <c r="H83" i="16"/>
  <c r="J82" i="16"/>
  <c r="I82" i="16"/>
  <c r="H82" i="16"/>
  <c r="J81" i="16"/>
  <c r="I81" i="16"/>
  <c r="H81" i="16"/>
  <c r="J80" i="16"/>
  <c r="I80" i="16"/>
  <c r="H80" i="16"/>
  <c r="J79" i="16"/>
  <c r="I79" i="16"/>
  <c r="H79" i="16"/>
  <c r="J78" i="16"/>
  <c r="I78" i="16"/>
  <c r="H78" i="16"/>
  <c r="J77" i="16"/>
  <c r="I77" i="16"/>
  <c r="H77" i="16"/>
  <c r="J76" i="16"/>
  <c r="I76" i="16"/>
  <c r="H76" i="16"/>
  <c r="J75" i="16"/>
  <c r="I75" i="16"/>
  <c r="H75" i="16"/>
  <c r="J74" i="16"/>
  <c r="I74" i="16"/>
  <c r="H74" i="16"/>
  <c r="J73" i="16"/>
  <c r="I73" i="16"/>
  <c r="H73" i="16"/>
  <c r="J72" i="16"/>
  <c r="I72" i="16"/>
  <c r="H72" i="16"/>
  <c r="J71" i="16"/>
  <c r="I71" i="16"/>
  <c r="H71" i="16"/>
  <c r="J70" i="16"/>
  <c r="I70" i="16"/>
  <c r="H70" i="16"/>
  <c r="J69" i="16"/>
  <c r="I69" i="16"/>
  <c r="H69" i="16"/>
  <c r="J68" i="16"/>
  <c r="I68" i="16"/>
  <c r="H68" i="16"/>
  <c r="J67" i="16"/>
  <c r="I67" i="16"/>
  <c r="H67" i="16"/>
  <c r="J66" i="16"/>
  <c r="I66" i="16"/>
  <c r="H66" i="16"/>
  <c r="J65" i="16"/>
  <c r="I65" i="16"/>
  <c r="H65" i="16"/>
  <c r="J64" i="16"/>
  <c r="I64" i="16"/>
  <c r="H64" i="16"/>
  <c r="J63" i="16"/>
  <c r="I63" i="16"/>
  <c r="H63" i="16"/>
  <c r="J62" i="16"/>
  <c r="I62" i="16"/>
  <c r="H62" i="16"/>
  <c r="J61" i="16"/>
  <c r="I61" i="16"/>
  <c r="H61" i="16"/>
  <c r="J60" i="16"/>
  <c r="I60" i="16"/>
  <c r="H60" i="16"/>
  <c r="J59" i="16"/>
  <c r="I59" i="16"/>
  <c r="H59" i="16"/>
  <c r="J58" i="16"/>
  <c r="I58" i="16"/>
  <c r="H58" i="16"/>
  <c r="J57" i="16"/>
  <c r="I57" i="16"/>
  <c r="H57" i="16"/>
  <c r="J56" i="16"/>
  <c r="I56" i="16"/>
  <c r="H56" i="16"/>
  <c r="J55" i="16"/>
  <c r="I55" i="16"/>
  <c r="H55" i="16"/>
  <c r="J54" i="16"/>
  <c r="I54" i="16"/>
  <c r="H54" i="16"/>
  <c r="J53" i="16"/>
  <c r="I53" i="16"/>
  <c r="H53" i="16"/>
  <c r="J52" i="16"/>
  <c r="I52" i="16"/>
  <c r="H52" i="16"/>
  <c r="J51" i="16"/>
  <c r="I51" i="16"/>
  <c r="H51" i="16"/>
  <c r="J50" i="16"/>
  <c r="I50" i="16"/>
  <c r="H50" i="16"/>
  <c r="J49" i="16"/>
  <c r="I49" i="16"/>
  <c r="H49" i="16"/>
  <c r="J48" i="16"/>
  <c r="I48" i="16"/>
  <c r="H48" i="16"/>
  <c r="J47" i="16"/>
  <c r="I47" i="16"/>
  <c r="H47" i="16"/>
  <c r="J46" i="16"/>
  <c r="I46" i="16"/>
  <c r="H46" i="16"/>
  <c r="J45" i="16"/>
  <c r="I45" i="16"/>
  <c r="H45" i="16"/>
  <c r="J44" i="16"/>
  <c r="I44" i="16"/>
  <c r="H44" i="16"/>
  <c r="J43" i="16"/>
  <c r="I43" i="16"/>
  <c r="H43" i="16"/>
  <c r="J42" i="16"/>
  <c r="I42" i="16"/>
  <c r="H42" i="16"/>
  <c r="J41" i="16"/>
  <c r="I41" i="16"/>
  <c r="H41" i="16"/>
  <c r="J40" i="16"/>
  <c r="I40" i="16"/>
  <c r="H40" i="16"/>
  <c r="J39" i="16"/>
  <c r="I39" i="16"/>
  <c r="H39" i="16"/>
  <c r="J38" i="16"/>
  <c r="I38" i="16"/>
  <c r="H38" i="16"/>
  <c r="J37" i="16"/>
  <c r="I37" i="16"/>
  <c r="H37" i="16"/>
  <c r="J36" i="16"/>
  <c r="I36" i="16"/>
  <c r="H36" i="16"/>
  <c r="J35" i="16"/>
  <c r="I35" i="16"/>
  <c r="H35" i="16"/>
  <c r="J34" i="16"/>
  <c r="I34" i="16"/>
  <c r="H34" i="16"/>
  <c r="J33" i="16"/>
  <c r="I33" i="16"/>
  <c r="H33" i="16"/>
  <c r="J32" i="16"/>
  <c r="I32" i="16"/>
  <c r="H32" i="16"/>
  <c r="J31" i="16"/>
  <c r="I31" i="16"/>
  <c r="H31" i="16"/>
  <c r="J30" i="16"/>
  <c r="I30" i="16"/>
  <c r="H30" i="16"/>
  <c r="J29" i="16"/>
  <c r="I29" i="16"/>
  <c r="H29" i="16"/>
  <c r="J28" i="16"/>
  <c r="I28" i="16"/>
  <c r="H28" i="16"/>
  <c r="J27" i="16"/>
  <c r="I27" i="16"/>
  <c r="H27" i="16"/>
  <c r="J26" i="16"/>
  <c r="I26" i="16"/>
  <c r="H26" i="16"/>
  <c r="J25" i="16"/>
  <c r="I25" i="16"/>
  <c r="H25" i="16"/>
  <c r="J24" i="16"/>
  <c r="I24" i="16"/>
  <c r="H24" i="16"/>
  <c r="J23" i="16"/>
  <c r="I23" i="16"/>
  <c r="H23" i="16"/>
  <c r="J22" i="16"/>
  <c r="I22" i="16"/>
  <c r="H22" i="16"/>
  <c r="J21" i="16"/>
  <c r="I21" i="16"/>
  <c r="H21" i="16"/>
  <c r="J20" i="16"/>
  <c r="I20" i="16"/>
  <c r="H20" i="16"/>
  <c r="J19" i="16"/>
  <c r="I19" i="16"/>
  <c r="H19" i="16"/>
  <c r="J18" i="16"/>
  <c r="I18" i="16"/>
  <c r="H18" i="16"/>
  <c r="J17" i="16"/>
  <c r="I17" i="16"/>
  <c r="H17" i="16"/>
  <c r="J16" i="16"/>
  <c r="I16" i="16"/>
  <c r="H16" i="16"/>
  <c r="J15" i="16"/>
  <c r="I15" i="16"/>
  <c r="H15" i="16"/>
  <c r="J14" i="16"/>
  <c r="I14" i="16"/>
  <c r="H14" i="16"/>
  <c r="J13" i="16"/>
  <c r="I13" i="16"/>
  <c r="H13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J5" i="16"/>
  <c r="I5" i="16"/>
  <c r="H5" i="16"/>
  <c r="J4" i="16"/>
  <c r="I4" i="16"/>
  <c r="H4" i="16"/>
  <c r="J203" i="17"/>
  <c r="I203" i="17"/>
  <c r="H203" i="17"/>
  <c r="J202" i="17"/>
  <c r="I202" i="17"/>
  <c r="H202" i="17"/>
  <c r="J201" i="17"/>
  <c r="I201" i="17"/>
  <c r="H201" i="17"/>
  <c r="J200" i="17"/>
  <c r="I200" i="17"/>
  <c r="H200" i="17"/>
  <c r="J199" i="17"/>
  <c r="I199" i="17"/>
  <c r="H199" i="17"/>
  <c r="J198" i="17"/>
  <c r="I198" i="17"/>
  <c r="H198" i="17"/>
  <c r="J197" i="17"/>
  <c r="I197" i="17"/>
  <c r="H197" i="17"/>
  <c r="J196" i="17"/>
  <c r="I196" i="17"/>
  <c r="H196" i="17"/>
  <c r="J195" i="17"/>
  <c r="I195" i="17"/>
  <c r="H195" i="17"/>
  <c r="J194" i="17"/>
  <c r="I194" i="17"/>
  <c r="H194" i="17"/>
  <c r="J193" i="17"/>
  <c r="I193" i="17"/>
  <c r="H193" i="17"/>
  <c r="J192" i="17"/>
  <c r="I192" i="17"/>
  <c r="H192" i="17"/>
  <c r="J191" i="17"/>
  <c r="I191" i="17"/>
  <c r="H191" i="17"/>
  <c r="J190" i="17"/>
  <c r="I190" i="17"/>
  <c r="H190" i="17"/>
  <c r="J189" i="17"/>
  <c r="I189" i="17"/>
  <c r="H189" i="17"/>
  <c r="J188" i="17"/>
  <c r="I188" i="17"/>
  <c r="H188" i="17"/>
  <c r="J187" i="17"/>
  <c r="I187" i="17"/>
  <c r="H187" i="17"/>
  <c r="J186" i="17"/>
  <c r="I186" i="17"/>
  <c r="H186" i="17"/>
  <c r="J185" i="17"/>
  <c r="I185" i="17"/>
  <c r="H185" i="17"/>
  <c r="J184" i="17"/>
  <c r="I184" i="17"/>
  <c r="H184" i="17"/>
  <c r="J183" i="17"/>
  <c r="I183" i="17"/>
  <c r="H183" i="17"/>
  <c r="J182" i="17"/>
  <c r="I182" i="17"/>
  <c r="H182" i="17"/>
  <c r="J181" i="17"/>
  <c r="I181" i="17"/>
  <c r="H181" i="17"/>
  <c r="J180" i="17"/>
  <c r="I180" i="17"/>
  <c r="H180" i="17"/>
  <c r="J179" i="17"/>
  <c r="I179" i="17"/>
  <c r="H179" i="17"/>
  <c r="J178" i="17"/>
  <c r="I178" i="17"/>
  <c r="H178" i="17"/>
  <c r="J177" i="17"/>
  <c r="I177" i="17"/>
  <c r="H177" i="17"/>
  <c r="J176" i="17"/>
  <c r="I176" i="17"/>
  <c r="H176" i="17"/>
  <c r="J175" i="17"/>
  <c r="I175" i="17"/>
  <c r="H175" i="17"/>
  <c r="J174" i="17"/>
  <c r="I174" i="17"/>
  <c r="H174" i="17"/>
  <c r="J173" i="17"/>
  <c r="I173" i="17"/>
  <c r="H173" i="17"/>
  <c r="J172" i="17"/>
  <c r="I172" i="17"/>
  <c r="H172" i="17"/>
  <c r="J171" i="17"/>
  <c r="I171" i="17"/>
  <c r="H171" i="17"/>
  <c r="J170" i="17"/>
  <c r="I170" i="17"/>
  <c r="H170" i="17"/>
  <c r="J169" i="17"/>
  <c r="I169" i="17"/>
  <c r="H169" i="17"/>
  <c r="J168" i="17"/>
  <c r="I168" i="17"/>
  <c r="H168" i="17"/>
  <c r="J167" i="17"/>
  <c r="I167" i="17"/>
  <c r="H167" i="17"/>
  <c r="J166" i="17"/>
  <c r="I166" i="17"/>
  <c r="H166" i="17"/>
  <c r="J165" i="17"/>
  <c r="I165" i="17"/>
  <c r="H165" i="17"/>
  <c r="J164" i="17"/>
  <c r="I164" i="17"/>
  <c r="H164" i="17"/>
  <c r="J163" i="17"/>
  <c r="I163" i="17"/>
  <c r="H163" i="17"/>
  <c r="J162" i="17"/>
  <c r="I162" i="17"/>
  <c r="H162" i="17"/>
  <c r="J161" i="17"/>
  <c r="I161" i="17"/>
  <c r="H161" i="17"/>
  <c r="J160" i="17"/>
  <c r="I160" i="17"/>
  <c r="H160" i="17"/>
  <c r="J159" i="17"/>
  <c r="I159" i="17"/>
  <c r="H159" i="17"/>
  <c r="J158" i="17"/>
  <c r="I158" i="17"/>
  <c r="H158" i="17"/>
  <c r="J157" i="17"/>
  <c r="I157" i="17"/>
  <c r="H157" i="17"/>
  <c r="J156" i="17"/>
  <c r="I156" i="17"/>
  <c r="H156" i="17"/>
  <c r="J155" i="17"/>
  <c r="I155" i="17"/>
  <c r="H155" i="17"/>
  <c r="J154" i="17"/>
  <c r="I154" i="17"/>
  <c r="H154" i="17"/>
  <c r="J153" i="17"/>
  <c r="I153" i="17"/>
  <c r="H153" i="17"/>
  <c r="J152" i="17"/>
  <c r="I152" i="17"/>
  <c r="H152" i="17"/>
  <c r="J151" i="17"/>
  <c r="I151" i="17"/>
  <c r="H151" i="17"/>
  <c r="J150" i="17"/>
  <c r="I150" i="17"/>
  <c r="H150" i="17"/>
  <c r="J149" i="17"/>
  <c r="I149" i="17"/>
  <c r="H149" i="17"/>
  <c r="J148" i="17"/>
  <c r="I148" i="17"/>
  <c r="H148" i="17"/>
  <c r="J147" i="17"/>
  <c r="I147" i="17"/>
  <c r="H147" i="17"/>
  <c r="J146" i="17"/>
  <c r="I146" i="17"/>
  <c r="H146" i="17"/>
  <c r="J145" i="17"/>
  <c r="I145" i="17"/>
  <c r="H145" i="17"/>
  <c r="J144" i="17"/>
  <c r="I144" i="17"/>
  <c r="H144" i="17"/>
  <c r="J143" i="17"/>
  <c r="I143" i="17"/>
  <c r="H143" i="17"/>
  <c r="J142" i="17"/>
  <c r="I142" i="17"/>
  <c r="H142" i="17"/>
  <c r="J141" i="17"/>
  <c r="I141" i="17"/>
  <c r="H141" i="17"/>
  <c r="J140" i="17"/>
  <c r="I140" i="17"/>
  <c r="H140" i="17"/>
  <c r="J139" i="17"/>
  <c r="I139" i="17"/>
  <c r="H139" i="17"/>
  <c r="J138" i="17"/>
  <c r="I138" i="17"/>
  <c r="H138" i="17"/>
  <c r="J137" i="17"/>
  <c r="I137" i="17"/>
  <c r="H137" i="17"/>
  <c r="J136" i="17"/>
  <c r="I136" i="17"/>
  <c r="H136" i="17"/>
  <c r="J135" i="17"/>
  <c r="I135" i="17"/>
  <c r="H135" i="17"/>
  <c r="J134" i="17"/>
  <c r="I134" i="17"/>
  <c r="H134" i="17"/>
  <c r="J133" i="17"/>
  <c r="I133" i="17"/>
  <c r="H133" i="17"/>
  <c r="J132" i="17"/>
  <c r="I132" i="17"/>
  <c r="H132" i="17"/>
  <c r="J131" i="17"/>
  <c r="I131" i="17"/>
  <c r="H131" i="17"/>
  <c r="J130" i="17"/>
  <c r="I130" i="17"/>
  <c r="H130" i="17"/>
  <c r="J129" i="17"/>
  <c r="I129" i="17"/>
  <c r="H129" i="17"/>
  <c r="J128" i="17"/>
  <c r="I128" i="17"/>
  <c r="H128" i="17"/>
  <c r="J127" i="17"/>
  <c r="I127" i="17"/>
  <c r="H127" i="17"/>
  <c r="J126" i="17"/>
  <c r="I126" i="17"/>
  <c r="H126" i="17"/>
  <c r="J125" i="17"/>
  <c r="I125" i="17"/>
  <c r="H125" i="17"/>
  <c r="J124" i="17"/>
  <c r="I124" i="17"/>
  <c r="H124" i="17"/>
  <c r="J123" i="17"/>
  <c r="I123" i="17"/>
  <c r="H123" i="17"/>
  <c r="J122" i="17"/>
  <c r="I122" i="17"/>
  <c r="H122" i="17"/>
  <c r="J121" i="17"/>
  <c r="I121" i="17"/>
  <c r="H121" i="17"/>
  <c r="J120" i="17"/>
  <c r="I120" i="17"/>
  <c r="H120" i="17"/>
  <c r="J119" i="17"/>
  <c r="I119" i="17"/>
  <c r="H119" i="17"/>
  <c r="J118" i="17"/>
  <c r="I118" i="17"/>
  <c r="H118" i="17"/>
  <c r="J117" i="17"/>
  <c r="I117" i="17"/>
  <c r="H117" i="17"/>
  <c r="J116" i="17"/>
  <c r="I116" i="17"/>
  <c r="H116" i="17"/>
  <c r="J115" i="17"/>
  <c r="I115" i="17"/>
  <c r="H115" i="17"/>
  <c r="J114" i="17"/>
  <c r="I114" i="17"/>
  <c r="H114" i="17"/>
  <c r="J113" i="17"/>
  <c r="I113" i="17"/>
  <c r="H113" i="17"/>
  <c r="J112" i="17"/>
  <c r="I112" i="17"/>
  <c r="H112" i="17"/>
  <c r="J111" i="17"/>
  <c r="I111" i="17"/>
  <c r="H111" i="17"/>
  <c r="J110" i="17"/>
  <c r="I110" i="17"/>
  <c r="H110" i="17"/>
  <c r="J109" i="17"/>
  <c r="I109" i="17"/>
  <c r="H109" i="17"/>
  <c r="J108" i="17"/>
  <c r="I108" i="17"/>
  <c r="H108" i="17"/>
  <c r="J107" i="17"/>
  <c r="I107" i="17"/>
  <c r="H107" i="17"/>
  <c r="J106" i="17"/>
  <c r="I106" i="17"/>
  <c r="H106" i="17"/>
  <c r="J105" i="17"/>
  <c r="I105" i="17"/>
  <c r="H105" i="17"/>
  <c r="J104" i="17"/>
  <c r="I104" i="17"/>
  <c r="H104" i="17"/>
  <c r="J103" i="17"/>
  <c r="I103" i="17"/>
  <c r="H103" i="17"/>
  <c r="J102" i="17"/>
  <c r="I102" i="17"/>
  <c r="H102" i="17"/>
  <c r="J101" i="17"/>
  <c r="I101" i="17"/>
  <c r="H101" i="17"/>
  <c r="J100" i="17"/>
  <c r="I100" i="17"/>
  <c r="H100" i="17"/>
  <c r="J99" i="17"/>
  <c r="I99" i="17"/>
  <c r="H99" i="17"/>
  <c r="J98" i="17"/>
  <c r="I98" i="17"/>
  <c r="H98" i="17"/>
  <c r="J97" i="17"/>
  <c r="I97" i="17"/>
  <c r="H97" i="17"/>
  <c r="J96" i="17"/>
  <c r="I96" i="17"/>
  <c r="H96" i="17"/>
  <c r="J95" i="17"/>
  <c r="I95" i="17"/>
  <c r="H95" i="17"/>
  <c r="J94" i="17"/>
  <c r="I94" i="17"/>
  <c r="H94" i="17"/>
  <c r="J93" i="17"/>
  <c r="I93" i="17"/>
  <c r="H93" i="17"/>
  <c r="J92" i="17"/>
  <c r="I92" i="17"/>
  <c r="H92" i="17"/>
  <c r="J91" i="17"/>
  <c r="I91" i="17"/>
  <c r="H91" i="17"/>
  <c r="J90" i="17"/>
  <c r="I90" i="17"/>
  <c r="H90" i="17"/>
  <c r="J89" i="17"/>
  <c r="I89" i="17"/>
  <c r="H89" i="17"/>
  <c r="J88" i="17"/>
  <c r="I88" i="17"/>
  <c r="H88" i="17"/>
  <c r="J87" i="17"/>
  <c r="I87" i="17"/>
  <c r="H87" i="17"/>
  <c r="J86" i="17"/>
  <c r="I86" i="17"/>
  <c r="H86" i="17"/>
  <c r="J85" i="17"/>
  <c r="I85" i="17"/>
  <c r="H85" i="17"/>
  <c r="J84" i="17"/>
  <c r="I84" i="17"/>
  <c r="H84" i="17"/>
  <c r="J83" i="17"/>
  <c r="I83" i="17"/>
  <c r="H83" i="17"/>
  <c r="J82" i="17"/>
  <c r="I82" i="17"/>
  <c r="H82" i="17"/>
  <c r="J81" i="17"/>
  <c r="I81" i="17"/>
  <c r="H81" i="17"/>
  <c r="J80" i="17"/>
  <c r="I80" i="17"/>
  <c r="H80" i="17"/>
  <c r="J79" i="17"/>
  <c r="I79" i="17"/>
  <c r="H79" i="17"/>
  <c r="J78" i="17"/>
  <c r="I78" i="17"/>
  <c r="H78" i="17"/>
  <c r="J77" i="17"/>
  <c r="I77" i="17"/>
  <c r="H77" i="17"/>
  <c r="J76" i="17"/>
  <c r="I76" i="17"/>
  <c r="H76" i="17"/>
  <c r="J75" i="17"/>
  <c r="I75" i="17"/>
  <c r="H75" i="17"/>
  <c r="J74" i="17"/>
  <c r="I74" i="17"/>
  <c r="H74" i="17"/>
  <c r="J73" i="17"/>
  <c r="I73" i="17"/>
  <c r="H73" i="17"/>
  <c r="J72" i="17"/>
  <c r="I72" i="17"/>
  <c r="H72" i="17"/>
  <c r="J71" i="17"/>
  <c r="I71" i="17"/>
  <c r="H71" i="17"/>
  <c r="J70" i="17"/>
  <c r="I70" i="17"/>
  <c r="H70" i="17"/>
  <c r="J69" i="17"/>
  <c r="I69" i="17"/>
  <c r="H69" i="17"/>
  <c r="J68" i="17"/>
  <c r="I68" i="17"/>
  <c r="H68" i="17"/>
  <c r="J67" i="17"/>
  <c r="I67" i="17"/>
  <c r="H67" i="17"/>
  <c r="J66" i="17"/>
  <c r="I66" i="17"/>
  <c r="H66" i="17"/>
  <c r="J65" i="17"/>
  <c r="I65" i="17"/>
  <c r="H65" i="17"/>
  <c r="J64" i="17"/>
  <c r="I64" i="17"/>
  <c r="H64" i="17"/>
  <c r="J63" i="17"/>
  <c r="I63" i="17"/>
  <c r="H63" i="17"/>
  <c r="J62" i="17"/>
  <c r="I62" i="17"/>
  <c r="H62" i="17"/>
  <c r="J61" i="17"/>
  <c r="I61" i="17"/>
  <c r="H61" i="17"/>
  <c r="J60" i="17"/>
  <c r="I60" i="17"/>
  <c r="H60" i="17"/>
  <c r="J59" i="17"/>
  <c r="I59" i="17"/>
  <c r="H59" i="17"/>
  <c r="J58" i="17"/>
  <c r="I58" i="17"/>
  <c r="H58" i="17"/>
  <c r="J57" i="17"/>
  <c r="I57" i="17"/>
  <c r="H57" i="17"/>
  <c r="J56" i="17"/>
  <c r="I56" i="17"/>
  <c r="H56" i="17"/>
  <c r="J55" i="17"/>
  <c r="I55" i="17"/>
  <c r="H55" i="17"/>
  <c r="J54" i="17"/>
  <c r="I54" i="17"/>
  <c r="H54" i="17"/>
  <c r="J53" i="17"/>
  <c r="I53" i="17"/>
  <c r="H53" i="17"/>
  <c r="J52" i="17"/>
  <c r="I52" i="17"/>
  <c r="H52" i="17"/>
  <c r="J51" i="17"/>
  <c r="I51" i="17"/>
  <c r="H51" i="17"/>
  <c r="J50" i="17"/>
  <c r="I50" i="17"/>
  <c r="H50" i="17"/>
  <c r="J49" i="17"/>
  <c r="I49" i="17"/>
  <c r="H49" i="17"/>
  <c r="J48" i="17"/>
  <c r="I48" i="17"/>
  <c r="H48" i="17"/>
  <c r="J47" i="17"/>
  <c r="I47" i="17"/>
  <c r="H47" i="17"/>
  <c r="J46" i="17"/>
  <c r="I46" i="17"/>
  <c r="H46" i="17"/>
  <c r="J45" i="17"/>
  <c r="I45" i="17"/>
  <c r="H45" i="17"/>
  <c r="J44" i="17"/>
  <c r="I44" i="17"/>
  <c r="H44" i="17"/>
  <c r="J43" i="17"/>
  <c r="I43" i="17"/>
  <c r="H43" i="17"/>
  <c r="J42" i="17"/>
  <c r="I42" i="17"/>
  <c r="H42" i="17"/>
  <c r="J41" i="17"/>
  <c r="I41" i="17"/>
  <c r="H41" i="17"/>
  <c r="J40" i="17"/>
  <c r="I40" i="17"/>
  <c r="H40" i="17"/>
  <c r="J39" i="17"/>
  <c r="I39" i="17"/>
  <c r="H39" i="17"/>
  <c r="J38" i="17"/>
  <c r="I38" i="17"/>
  <c r="H38" i="17"/>
  <c r="J37" i="17"/>
  <c r="I37" i="17"/>
  <c r="H37" i="17"/>
  <c r="J36" i="17"/>
  <c r="I36" i="17"/>
  <c r="H36" i="17"/>
  <c r="J35" i="17"/>
  <c r="I35" i="17"/>
  <c r="H35" i="17"/>
  <c r="J34" i="17"/>
  <c r="I34" i="17"/>
  <c r="H34" i="17"/>
  <c r="J33" i="17"/>
  <c r="I33" i="17"/>
  <c r="H33" i="17"/>
  <c r="J32" i="17"/>
  <c r="I32" i="17"/>
  <c r="H32" i="17"/>
  <c r="J31" i="17"/>
  <c r="I31" i="17"/>
  <c r="H31" i="17"/>
  <c r="J30" i="17"/>
  <c r="I30" i="17"/>
  <c r="H30" i="17"/>
  <c r="J29" i="17"/>
  <c r="I29" i="17"/>
  <c r="H29" i="17"/>
  <c r="J28" i="17"/>
  <c r="I28" i="17"/>
  <c r="H28" i="17"/>
  <c r="J27" i="17"/>
  <c r="I27" i="17"/>
  <c r="H27" i="17"/>
  <c r="J26" i="17"/>
  <c r="I26" i="17"/>
  <c r="H26" i="17"/>
  <c r="J25" i="17"/>
  <c r="I25" i="17"/>
  <c r="H25" i="17"/>
  <c r="J24" i="17"/>
  <c r="I24" i="17"/>
  <c r="H24" i="17"/>
  <c r="J23" i="17"/>
  <c r="I23" i="17"/>
  <c r="H23" i="17"/>
  <c r="J22" i="17"/>
  <c r="I22" i="17"/>
  <c r="H22" i="17"/>
  <c r="J21" i="17"/>
  <c r="I21" i="17"/>
  <c r="H21" i="17"/>
  <c r="J20" i="17"/>
  <c r="I20" i="17"/>
  <c r="H20" i="17"/>
  <c r="J19" i="17"/>
  <c r="I19" i="17"/>
  <c r="H19" i="17"/>
  <c r="J18" i="17"/>
  <c r="I18" i="17"/>
  <c r="H18" i="17"/>
  <c r="J17" i="17"/>
  <c r="I17" i="17"/>
  <c r="H17" i="17"/>
  <c r="J16" i="17"/>
  <c r="I16" i="17"/>
  <c r="H16" i="17"/>
  <c r="J15" i="17"/>
  <c r="I15" i="17"/>
  <c r="H15" i="17"/>
  <c r="J14" i="17"/>
  <c r="I14" i="17"/>
  <c r="H14" i="17"/>
  <c r="J13" i="17"/>
  <c r="I13" i="17"/>
  <c r="H13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5" i="17"/>
  <c r="I5" i="17"/>
  <c r="H5" i="17"/>
  <c r="J4" i="17"/>
  <c r="I4" i="17"/>
  <c r="H4" i="17"/>
  <c r="J203" i="18"/>
  <c r="I203" i="18"/>
  <c r="H203" i="18"/>
  <c r="J202" i="18"/>
  <c r="I202" i="18"/>
  <c r="H202" i="18"/>
  <c r="J201" i="18"/>
  <c r="I201" i="18"/>
  <c r="H201" i="18"/>
  <c r="J200" i="18"/>
  <c r="I200" i="18"/>
  <c r="H200" i="18"/>
  <c r="J199" i="18"/>
  <c r="I199" i="18"/>
  <c r="H199" i="18"/>
  <c r="J198" i="18"/>
  <c r="I198" i="18"/>
  <c r="H198" i="18"/>
  <c r="J197" i="18"/>
  <c r="I197" i="18"/>
  <c r="H197" i="18"/>
  <c r="J196" i="18"/>
  <c r="I196" i="18"/>
  <c r="H196" i="18"/>
  <c r="J195" i="18"/>
  <c r="I195" i="18"/>
  <c r="H195" i="18"/>
  <c r="J194" i="18"/>
  <c r="I194" i="18"/>
  <c r="H194" i="18"/>
  <c r="J193" i="18"/>
  <c r="I193" i="18"/>
  <c r="H193" i="18"/>
  <c r="J192" i="18"/>
  <c r="I192" i="18"/>
  <c r="H192" i="18"/>
  <c r="J191" i="18"/>
  <c r="I191" i="18"/>
  <c r="H191" i="18"/>
  <c r="J190" i="18"/>
  <c r="I190" i="18"/>
  <c r="H190" i="18"/>
  <c r="J189" i="18"/>
  <c r="I189" i="18"/>
  <c r="H189" i="18"/>
  <c r="J188" i="18"/>
  <c r="I188" i="18"/>
  <c r="H188" i="18"/>
  <c r="J187" i="18"/>
  <c r="I187" i="18"/>
  <c r="H187" i="18"/>
  <c r="J186" i="18"/>
  <c r="I186" i="18"/>
  <c r="H186" i="18"/>
  <c r="J185" i="18"/>
  <c r="I185" i="18"/>
  <c r="H185" i="18"/>
  <c r="J184" i="18"/>
  <c r="I184" i="18"/>
  <c r="H184" i="18"/>
  <c r="J183" i="18"/>
  <c r="I183" i="18"/>
  <c r="H183" i="18"/>
  <c r="J182" i="18"/>
  <c r="I182" i="18"/>
  <c r="H182" i="18"/>
  <c r="J181" i="18"/>
  <c r="I181" i="18"/>
  <c r="H181" i="18"/>
  <c r="J180" i="18"/>
  <c r="I180" i="18"/>
  <c r="H180" i="18"/>
  <c r="J179" i="18"/>
  <c r="I179" i="18"/>
  <c r="H179" i="18"/>
  <c r="J178" i="18"/>
  <c r="I178" i="18"/>
  <c r="H178" i="18"/>
  <c r="J177" i="18"/>
  <c r="I177" i="18"/>
  <c r="H177" i="18"/>
  <c r="J176" i="18"/>
  <c r="I176" i="18"/>
  <c r="H176" i="18"/>
  <c r="J175" i="18"/>
  <c r="I175" i="18"/>
  <c r="H175" i="18"/>
  <c r="J174" i="18"/>
  <c r="I174" i="18"/>
  <c r="H174" i="18"/>
  <c r="J173" i="18"/>
  <c r="I173" i="18"/>
  <c r="H173" i="18"/>
  <c r="J172" i="18"/>
  <c r="I172" i="18"/>
  <c r="H172" i="18"/>
  <c r="J171" i="18"/>
  <c r="I171" i="18"/>
  <c r="H171" i="18"/>
  <c r="J170" i="18"/>
  <c r="I170" i="18"/>
  <c r="H170" i="18"/>
  <c r="J169" i="18"/>
  <c r="I169" i="18"/>
  <c r="H169" i="18"/>
  <c r="J168" i="18"/>
  <c r="I168" i="18"/>
  <c r="H168" i="18"/>
  <c r="J167" i="18"/>
  <c r="I167" i="18"/>
  <c r="H167" i="18"/>
  <c r="J166" i="18"/>
  <c r="I166" i="18"/>
  <c r="H166" i="18"/>
  <c r="J165" i="18"/>
  <c r="I165" i="18"/>
  <c r="H165" i="18"/>
  <c r="J164" i="18"/>
  <c r="I164" i="18"/>
  <c r="H164" i="18"/>
  <c r="J163" i="18"/>
  <c r="I163" i="18"/>
  <c r="H163" i="18"/>
  <c r="J162" i="18"/>
  <c r="I162" i="18"/>
  <c r="H162" i="18"/>
  <c r="J161" i="18"/>
  <c r="I161" i="18"/>
  <c r="H161" i="18"/>
  <c r="J160" i="18"/>
  <c r="I160" i="18"/>
  <c r="H160" i="18"/>
  <c r="J159" i="18"/>
  <c r="I159" i="18"/>
  <c r="H159" i="18"/>
  <c r="J158" i="18"/>
  <c r="I158" i="18"/>
  <c r="H158" i="18"/>
  <c r="J157" i="18"/>
  <c r="I157" i="18"/>
  <c r="H157" i="18"/>
  <c r="J156" i="18"/>
  <c r="I156" i="18"/>
  <c r="H156" i="18"/>
  <c r="J155" i="18"/>
  <c r="I155" i="18"/>
  <c r="H155" i="18"/>
  <c r="J154" i="18"/>
  <c r="I154" i="18"/>
  <c r="H154" i="18"/>
  <c r="J153" i="18"/>
  <c r="I153" i="18"/>
  <c r="H153" i="18"/>
  <c r="J152" i="18"/>
  <c r="I152" i="18"/>
  <c r="H152" i="18"/>
  <c r="J151" i="18"/>
  <c r="I151" i="18"/>
  <c r="H151" i="18"/>
  <c r="J150" i="18"/>
  <c r="I150" i="18"/>
  <c r="H150" i="18"/>
  <c r="J149" i="18"/>
  <c r="I149" i="18"/>
  <c r="H149" i="18"/>
  <c r="J148" i="18"/>
  <c r="I148" i="18"/>
  <c r="H148" i="18"/>
  <c r="J147" i="18"/>
  <c r="I147" i="18"/>
  <c r="H147" i="18"/>
  <c r="J146" i="18"/>
  <c r="I146" i="18"/>
  <c r="H146" i="18"/>
  <c r="J145" i="18"/>
  <c r="I145" i="18"/>
  <c r="H145" i="18"/>
  <c r="J144" i="18"/>
  <c r="I144" i="18"/>
  <c r="H144" i="18"/>
  <c r="J143" i="18"/>
  <c r="I143" i="18"/>
  <c r="H143" i="18"/>
  <c r="J142" i="18"/>
  <c r="I142" i="18"/>
  <c r="H142" i="18"/>
  <c r="J141" i="18"/>
  <c r="I141" i="18"/>
  <c r="H141" i="18"/>
  <c r="J140" i="18"/>
  <c r="I140" i="18"/>
  <c r="H140" i="18"/>
  <c r="J139" i="18"/>
  <c r="I139" i="18"/>
  <c r="H139" i="18"/>
  <c r="J138" i="18"/>
  <c r="I138" i="18"/>
  <c r="H138" i="18"/>
  <c r="J137" i="18"/>
  <c r="I137" i="18"/>
  <c r="H137" i="18"/>
  <c r="J136" i="18"/>
  <c r="I136" i="18"/>
  <c r="H136" i="18"/>
  <c r="J135" i="18"/>
  <c r="I135" i="18"/>
  <c r="H135" i="18"/>
  <c r="J134" i="18"/>
  <c r="I134" i="18"/>
  <c r="H134" i="18"/>
  <c r="J133" i="18"/>
  <c r="I133" i="18"/>
  <c r="H133" i="18"/>
  <c r="J132" i="18"/>
  <c r="I132" i="18"/>
  <c r="H132" i="18"/>
  <c r="J131" i="18"/>
  <c r="I131" i="18"/>
  <c r="H131" i="18"/>
  <c r="J130" i="18"/>
  <c r="I130" i="18"/>
  <c r="H130" i="18"/>
  <c r="J129" i="18"/>
  <c r="I129" i="18"/>
  <c r="H129" i="18"/>
  <c r="J128" i="18"/>
  <c r="I128" i="18"/>
  <c r="H128" i="18"/>
  <c r="J127" i="18"/>
  <c r="I127" i="18"/>
  <c r="H127" i="18"/>
  <c r="J126" i="18"/>
  <c r="I126" i="18"/>
  <c r="H126" i="18"/>
  <c r="J125" i="18"/>
  <c r="I125" i="18"/>
  <c r="H125" i="18"/>
  <c r="J124" i="18"/>
  <c r="I124" i="18"/>
  <c r="H124" i="18"/>
  <c r="J123" i="18"/>
  <c r="I123" i="18"/>
  <c r="H123" i="18"/>
  <c r="J122" i="18"/>
  <c r="I122" i="18"/>
  <c r="H122" i="18"/>
  <c r="J121" i="18"/>
  <c r="I121" i="18"/>
  <c r="H121" i="18"/>
  <c r="J120" i="18"/>
  <c r="I120" i="18"/>
  <c r="H120" i="18"/>
  <c r="J119" i="18"/>
  <c r="I119" i="18"/>
  <c r="H119" i="18"/>
  <c r="J118" i="18"/>
  <c r="I118" i="18"/>
  <c r="H118" i="18"/>
  <c r="J117" i="18"/>
  <c r="I117" i="18"/>
  <c r="H117" i="18"/>
  <c r="J116" i="18"/>
  <c r="I116" i="18"/>
  <c r="H116" i="18"/>
  <c r="J115" i="18"/>
  <c r="I115" i="18"/>
  <c r="H115" i="18"/>
  <c r="J114" i="18"/>
  <c r="I114" i="18"/>
  <c r="H114" i="18"/>
  <c r="J113" i="18"/>
  <c r="I113" i="18"/>
  <c r="H113" i="18"/>
  <c r="J112" i="18"/>
  <c r="I112" i="18"/>
  <c r="H112" i="18"/>
  <c r="J111" i="18"/>
  <c r="I111" i="18"/>
  <c r="H111" i="18"/>
  <c r="J110" i="18"/>
  <c r="I110" i="18"/>
  <c r="H110" i="18"/>
  <c r="J109" i="18"/>
  <c r="I109" i="18"/>
  <c r="H109" i="18"/>
  <c r="J108" i="18"/>
  <c r="I108" i="18"/>
  <c r="H108" i="18"/>
  <c r="J107" i="18"/>
  <c r="I107" i="18"/>
  <c r="H107" i="18"/>
  <c r="J106" i="18"/>
  <c r="I106" i="18"/>
  <c r="H106" i="18"/>
  <c r="J105" i="18"/>
  <c r="I105" i="18"/>
  <c r="H105" i="18"/>
  <c r="J104" i="18"/>
  <c r="I104" i="18"/>
  <c r="H104" i="18"/>
  <c r="J103" i="18"/>
  <c r="I103" i="18"/>
  <c r="H103" i="18"/>
  <c r="J102" i="18"/>
  <c r="I102" i="18"/>
  <c r="H102" i="18"/>
  <c r="J101" i="18"/>
  <c r="I101" i="18"/>
  <c r="H101" i="18"/>
  <c r="J100" i="18"/>
  <c r="I100" i="18"/>
  <c r="H100" i="18"/>
  <c r="J99" i="18"/>
  <c r="I99" i="18"/>
  <c r="H99" i="18"/>
  <c r="J98" i="18"/>
  <c r="I98" i="18"/>
  <c r="H98" i="18"/>
  <c r="J97" i="18"/>
  <c r="I97" i="18"/>
  <c r="H97" i="18"/>
  <c r="J96" i="18"/>
  <c r="I96" i="18"/>
  <c r="H96" i="18"/>
  <c r="J95" i="18"/>
  <c r="I95" i="18"/>
  <c r="H95" i="18"/>
  <c r="J94" i="18"/>
  <c r="I94" i="18"/>
  <c r="H94" i="18"/>
  <c r="J93" i="18"/>
  <c r="I93" i="18"/>
  <c r="H93" i="18"/>
  <c r="J92" i="18"/>
  <c r="I92" i="18"/>
  <c r="H92" i="18"/>
  <c r="J91" i="18"/>
  <c r="I91" i="18"/>
  <c r="H91" i="18"/>
  <c r="J90" i="18"/>
  <c r="I90" i="18"/>
  <c r="H90" i="18"/>
  <c r="J89" i="18"/>
  <c r="I89" i="18"/>
  <c r="H89" i="18"/>
  <c r="J88" i="18"/>
  <c r="I88" i="18"/>
  <c r="H88" i="18"/>
  <c r="J87" i="18"/>
  <c r="I87" i="18"/>
  <c r="H87" i="18"/>
  <c r="J86" i="18"/>
  <c r="I86" i="18"/>
  <c r="H86" i="18"/>
  <c r="J85" i="18"/>
  <c r="I85" i="18"/>
  <c r="H85" i="18"/>
  <c r="J84" i="18"/>
  <c r="I84" i="18"/>
  <c r="H84" i="18"/>
  <c r="J83" i="18"/>
  <c r="I83" i="18"/>
  <c r="H83" i="18"/>
  <c r="J82" i="18"/>
  <c r="I82" i="18"/>
  <c r="H82" i="18"/>
  <c r="J81" i="18"/>
  <c r="I81" i="18"/>
  <c r="H81" i="18"/>
  <c r="J80" i="18"/>
  <c r="I80" i="18"/>
  <c r="H80" i="18"/>
  <c r="J79" i="18"/>
  <c r="I79" i="18"/>
  <c r="H79" i="18"/>
  <c r="J78" i="18"/>
  <c r="I78" i="18"/>
  <c r="H78" i="18"/>
  <c r="J77" i="18"/>
  <c r="I77" i="18"/>
  <c r="H77" i="18"/>
  <c r="J76" i="18"/>
  <c r="I76" i="18"/>
  <c r="H76" i="18"/>
  <c r="J75" i="18"/>
  <c r="I75" i="18"/>
  <c r="H75" i="18"/>
  <c r="J74" i="18"/>
  <c r="I74" i="18"/>
  <c r="H74" i="18"/>
  <c r="J73" i="18"/>
  <c r="I73" i="18"/>
  <c r="H73" i="18"/>
  <c r="J72" i="18"/>
  <c r="I72" i="18"/>
  <c r="H72" i="18"/>
  <c r="J71" i="18"/>
  <c r="I71" i="18"/>
  <c r="H71" i="18"/>
  <c r="J70" i="18"/>
  <c r="I70" i="18"/>
  <c r="H70" i="18"/>
  <c r="J69" i="18"/>
  <c r="I69" i="18"/>
  <c r="H69" i="18"/>
  <c r="J68" i="18"/>
  <c r="I68" i="18"/>
  <c r="H68" i="18"/>
  <c r="J67" i="18"/>
  <c r="I67" i="18"/>
  <c r="H67" i="18"/>
  <c r="J66" i="18"/>
  <c r="I66" i="18"/>
  <c r="H66" i="18"/>
  <c r="J65" i="18"/>
  <c r="I65" i="18"/>
  <c r="H65" i="18"/>
  <c r="J64" i="18"/>
  <c r="I64" i="18"/>
  <c r="H64" i="18"/>
  <c r="J63" i="18"/>
  <c r="I63" i="18"/>
  <c r="H63" i="18"/>
  <c r="J62" i="18"/>
  <c r="I62" i="18"/>
  <c r="H62" i="18"/>
  <c r="J61" i="18"/>
  <c r="I61" i="18"/>
  <c r="H61" i="18"/>
  <c r="J60" i="18"/>
  <c r="I60" i="18"/>
  <c r="H60" i="18"/>
  <c r="J59" i="18"/>
  <c r="I59" i="18"/>
  <c r="H59" i="18"/>
  <c r="J58" i="18"/>
  <c r="I58" i="18"/>
  <c r="H58" i="18"/>
  <c r="J57" i="18"/>
  <c r="I57" i="18"/>
  <c r="H57" i="18"/>
  <c r="J56" i="18"/>
  <c r="I56" i="18"/>
  <c r="H56" i="18"/>
  <c r="J55" i="18"/>
  <c r="I55" i="18"/>
  <c r="H55" i="18"/>
  <c r="J54" i="18"/>
  <c r="I54" i="18"/>
  <c r="H54" i="18"/>
  <c r="J53" i="18"/>
  <c r="I53" i="18"/>
  <c r="H53" i="18"/>
  <c r="J52" i="18"/>
  <c r="I52" i="18"/>
  <c r="H52" i="18"/>
  <c r="J51" i="18"/>
  <c r="I51" i="18"/>
  <c r="H51" i="18"/>
  <c r="J50" i="18"/>
  <c r="I50" i="18"/>
  <c r="H50" i="18"/>
  <c r="J49" i="18"/>
  <c r="I49" i="18"/>
  <c r="H49" i="18"/>
  <c r="J48" i="18"/>
  <c r="I48" i="18"/>
  <c r="H48" i="18"/>
  <c r="J47" i="18"/>
  <c r="I47" i="18"/>
  <c r="H47" i="18"/>
  <c r="J46" i="18"/>
  <c r="I46" i="18"/>
  <c r="H46" i="18"/>
  <c r="J45" i="18"/>
  <c r="I45" i="18"/>
  <c r="H45" i="18"/>
  <c r="J44" i="18"/>
  <c r="I44" i="18"/>
  <c r="H44" i="18"/>
  <c r="J43" i="18"/>
  <c r="I43" i="18"/>
  <c r="H43" i="18"/>
  <c r="J42" i="18"/>
  <c r="I42" i="18"/>
  <c r="H42" i="18"/>
  <c r="J41" i="18"/>
  <c r="I41" i="18"/>
  <c r="H41" i="18"/>
  <c r="J40" i="18"/>
  <c r="I40" i="18"/>
  <c r="H40" i="18"/>
  <c r="J39" i="18"/>
  <c r="I39" i="18"/>
  <c r="H39" i="18"/>
  <c r="J38" i="18"/>
  <c r="I38" i="18"/>
  <c r="H38" i="18"/>
  <c r="J37" i="18"/>
  <c r="I37" i="18"/>
  <c r="H37" i="18"/>
  <c r="J36" i="18"/>
  <c r="I36" i="18"/>
  <c r="H36" i="18"/>
  <c r="J35" i="18"/>
  <c r="I35" i="18"/>
  <c r="H35" i="18"/>
  <c r="J34" i="18"/>
  <c r="I34" i="18"/>
  <c r="H34" i="18"/>
  <c r="J33" i="18"/>
  <c r="I33" i="18"/>
  <c r="H33" i="18"/>
  <c r="J32" i="18"/>
  <c r="I32" i="18"/>
  <c r="H32" i="18"/>
  <c r="J31" i="18"/>
  <c r="I31" i="18"/>
  <c r="H31" i="18"/>
  <c r="J30" i="18"/>
  <c r="I30" i="18"/>
  <c r="H30" i="18"/>
  <c r="J29" i="18"/>
  <c r="I29" i="18"/>
  <c r="H29" i="18"/>
  <c r="J28" i="18"/>
  <c r="I28" i="18"/>
  <c r="H28" i="18"/>
  <c r="J27" i="18"/>
  <c r="I27" i="18"/>
  <c r="H27" i="18"/>
  <c r="J26" i="18"/>
  <c r="I26" i="18"/>
  <c r="H26" i="18"/>
  <c r="J25" i="18"/>
  <c r="I25" i="18"/>
  <c r="H25" i="18"/>
  <c r="J24" i="18"/>
  <c r="I24" i="18"/>
  <c r="H24" i="18"/>
  <c r="J23" i="18"/>
  <c r="I23" i="18"/>
  <c r="H23" i="18"/>
  <c r="J22" i="18"/>
  <c r="I22" i="18"/>
  <c r="H22" i="18"/>
  <c r="J21" i="18"/>
  <c r="I21" i="18"/>
  <c r="H21" i="18"/>
  <c r="J20" i="18"/>
  <c r="I20" i="18"/>
  <c r="H20" i="18"/>
  <c r="J19" i="18"/>
  <c r="I19" i="18"/>
  <c r="H19" i="18"/>
  <c r="J18" i="18"/>
  <c r="I18" i="18"/>
  <c r="H18" i="18"/>
  <c r="J17" i="18"/>
  <c r="I17" i="18"/>
  <c r="H17" i="18"/>
  <c r="J16" i="18"/>
  <c r="I16" i="18"/>
  <c r="H16" i="18"/>
  <c r="J15" i="18"/>
  <c r="I15" i="18"/>
  <c r="H15" i="18"/>
  <c r="J14" i="18"/>
  <c r="I14" i="18"/>
  <c r="H14" i="18"/>
  <c r="J13" i="18"/>
  <c r="I13" i="18"/>
  <c r="H13" i="18"/>
  <c r="J12" i="18"/>
  <c r="I12" i="18"/>
  <c r="H12" i="18"/>
  <c r="J11" i="18"/>
  <c r="I11" i="18"/>
  <c r="H11" i="18"/>
  <c r="J10" i="18"/>
  <c r="I10" i="18"/>
  <c r="H10" i="18"/>
  <c r="J9" i="18"/>
  <c r="I9" i="18"/>
  <c r="H9" i="18"/>
  <c r="J8" i="18"/>
  <c r="I8" i="18"/>
  <c r="H8" i="18"/>
  <c r="J7" i="18"/>
  <c r="I7" i="18"/>
  <c r="H7" i="18"/>
  <c r="J6" i="18"/>
  <c r="I6" i="18"/>
  <c r="H6" i="18"/>
  <c r="J5" i="18"/>
  <c r="I5" i="18"/>
  <c r="H5" i="18"/>
  <c r="J4" i="18"/>
  <c r="I4" i="18"/>
  <c r="H4" i="18"/>
  <c r="J203" i="19"/>
  <c r="I203" i="19"/>
  <c r="H203" i="19"/>
  <c r="J202" i="19"/>
  <c r="I202" i="19"/>
  <c r="H202" i="19"/>
  <c r="J201" i="19"/>
  <c r="I201" i="19"/>
  <c r="H201" i="19"/>
  <c r="J200" i="19"/>
  <c r="I200" i="19"/>
  <c r="H200" i="19"/>
  <c r="J199" i="19"/>
  <c r="I199" i="19"/>
  <c r="H199" i="19"/>
  <c r="J198" i="19"/>
  <c r="I198" i="19"/>
  <c r="H198" i="19"/>
  <c r="J197" i="19"/>
  <c r="I197" i="19"/>
  <c r="H197" i="19"/>
  <c r="J196" i="19"/>
  <c r="I196" i="19"/>
  <c r="H196" i="19"/>
  <c r="J195" i="19"/>
  <c r="I195" i="19"/>
  <c r="H195" i="19"/>
  <c r="J194" i="19"/>
  <c r="I194" i="19"/>
  <c r="H194" i="19"/>
  <c r="J193" i="19"/>
  <c r="I193" i="19"/>
  <c r="H193" i="19"/>
  <c r="J192" i="19"/>
  <c r="I192" i="19"/>
  <c r="H192" i="19"/>
  <c r="J191" i="19"/>
  <c r="I191" i="19"/>
  <c r="H191" i="19"/>
  <c r="J190" i="19"/>
  <c r="I190" i="19"/>
  <c r="H190" i="19"/>
  <c r="J189" i="19"/>
  <c r="I189" i="19"/>
  <c r="H189" i="19"/>
  <c r="J188" i="19"/>
  <c r="I188" i="19"/>
  <c r="H188" i="19"/>
  <c r="J187" i="19"/>
  <c r="I187" i="19"/>
  <c r="H187" i="19"/>
  <c r="J186" i="19"/>
  <c r="I186" i="19"/>
  <c r="H186" i="19"/>
  <c r="J185" i="19"/>
  <c r="I185" i="19"/>
  <c r="H185" i="19"/>
  <c r="J184" i="19"/>
  <c r="I184" i="19"/>
  <c r="H184" i="19"/>
  <c r="J183" i="19"/>
  <c r="I183" i="19"/>
  <c r="H183" i="19"/>
  <c r="J182" i="19"/>
  <c r="I182" i="19"/>
  <c r="H182" i="19"/>
  <c r="J181" i="19"/>
  <c r="I181" i="19"/>
  <c r="H181" i="19"/>
  <c r="J180" i="19"/>
  <c r="I180" i="19"/>
  <c r="H180" i="19"/>
  <c r="J179" i="19"/>
  <c r="I179" i="19"/>
  <c r="H179" i="19"/>
  <c r="J178" i="19"/>
  <c r="I178" i="19"/>
  <c r="H178" i="19"/>
  <c r="J177" i="19"/>
  <c r="I177" i="19"/>
  <c r="H177" i="19"/>
  <c r="J176" i="19"/>
  <c r="I176" i="19"/>
  <c r="H176" i="19"/>
  <c r="J175" i="19"/>
  <c r="I175" i="19"/>
  <c r="H175" i="19"/>
  <c r="J174" i="19"/>
  <c r="I174" i="19"/>
  <c r="H174" i="19"/>
  <c r="J173" i="19"/>
  <c r="I173" i="19"/>
  <c r="H173" i="19"/>
  <c r="J172" i="19"/>
  <c r="I172" i="19"/>
  <c r="H172" i="19"/>
  <c r="J171" i="19"/>
  <c r="I171" i="19"/>
  <c r="H171" i="19"/>
  <c r="J170" i="19"/>
  <c r="I170" i="19"/>
  <c r="H170" i="19"/>
  <c r="J169" i="19"/>
  <c r="I169" i="19"/>
  <c r="H169" i="19"/>
  <c r="J168" i="19"/>
  <c r="I168" i="19"/>
  <c r="H168" i="19"/>
  <c r="J167" i="19"/>
  <c r="I167" i="19"/>
  <c r="H167" i="19"/>
  <c r="J166" i="19"/>
  <c r="I166" i="19"/>
  <c r="H166" i="19"/>
  <c r="J165" i="19"/>
  <c r="I165" i="19"/>
  <c r="H165" i="19"/>
  <c r="J164" i="19"/>
  <c r="I164" i="19"/>
  <c r="H164" i="19"/>
  <c r="J163" i="19"/>
  <c r="I163" i="19"/>
  <c r="H163" i="19"/>
  <c r="J162" i="19"/>
  <c r="I162" i="19"/>
  <c r="H162" i="19"/>
  <c r="J161" i="19"/>
  <c r="I161" i="19"/>
  <c r="H161" i="19"/>
  <c r="J160" i="19"/>
  <c r="I160" i="19"/>
  <c r="H160" i="19"/>
  <c r="J159" i="19"/>
  <c r="I159" i="19"/>
  <c r="H159" i="19"/>
  <c r="J158" i="19"/>
  <c r="I158" i="19"/>
  <c r="H158" i="19"/>
  <c r="J157" i="19"/>
  <c r="I157" i="19"/>
  <c r="H157" i="19"/>
  <c r="J156" i="19"/>
  <c r="I156" i="19"/>
  <c r="H156" i="19"/>
  <c r="J155" i="19"/>
  <c r="I155" i="19"/>
  <c r="H155" i="19"/>
  <c r="J154" i="19"/>
  <c r="I154" i="19"/>
  <c r="H154" i="19"/>
  <c r="J153" i="19"/>
  <c r="I153" i="19"/>
  <c r="H153" i="19"/>
  <c r="J152" i="19"/>
  <c r="I152" i="19"/>
  <c r="H152" i="19"/>
  <c r="J151" i="19"/>
  <c r="I151" i="19"/>
  <c r="H151" i="19"/>
  <c r="J150" i="19"/>
  <c r="I150" i="19"/>
  <c r="H150" i="19"/>
  <c r="J149" i="19"/>
  <c r="I149" i="19"/>
  <c r="H149" i="19"/>
  <c r="J148" i="19"/>
  <c r="I148" i="19"/>
  <c r="H148" i="19"/>
  <c r="J147" i="19"/>
  <c r="I147" i="19"/>
  <c r="H147" i="19"/>
  <c r="J146" i="19"/>
  <c r="I146" i="19"/>
  <c r="H146" i="19"/>
  <c r="J145" i="19"/>
  <c r="I145" i="19"/>
  <c r="H145" i="19"/>
  <c r="J144" i="19"/>
  <c r="I144" i="19"/>
  <c r="H144" i="19"/>
  <c r="J143" i="19"/>
  <c r="I143" i="19"/>
  <c r="H143" i="19"/>
  <c r="J142" i="19"/>
  <c r="I142" i="19"/>
  <c r="H142" i="19"/>
  <c r="J141" i="19"/>
  <c r="I141" i="19"/>
  <c r="H141" i="19"/>
  <c r="J140" i="19"/>
  <c r="I140" i="19"/>
  <c r="H140" i="19"/>
  <c r="J139" i="19"/>
  <c r="I139" i="19"/>
  <c r="H139" i="19"/>
  <c r="J138" i="19"/>
  <c r="I138" i="19"/>
  <c r="H138" i="19"/>
  <c r="J137" i="19"/>
  <c r="I137" i="19"/>
  <c r="H137" i="19"/>
  <c r="J136" i="19"/>
  <c r="I136" i="19"/>
  <c r="H136" i="19"/>
  <c r="J135" i="19"/>
  <c r="I135" i="19"/>
  <c r="H135" i="19"/>
  <c r="J134" i="19"/>
  <c r="I134" i="19"/>
  <c r="H134" i="19"/>
  <c r="J133" i="19"/>
  <c r="I133" i="19"/>
  <c r="H133" i="19"/>
  <c r="J132" i="19"/>
  <c r="I132" i="19"/>
  <c r="H132" i="19"/>
  <c r="J131" i="19"/>
  <c r="I131" i="19"/>
  <c r="H131" i="19"/>
  <c r="J130" i="19"/>
  <c r="I130" i="19"/>
  <c r="H130" i="19"/>
  <c r="J129" i="19"/>
  <c r="I129" i="19"/>
  <c r="H129" i="19"/>
  <c r="J128" i="19"/>
  <c r="I128" i="19"/>
  <c r="H128" i="19"/>
  <c r="J127" i="19"/>
  <c r="I127" i="19"/>
  <c r="H127" i="19"/>
  <c r="J126" i="19"/>
  <c r="I126" i="19"/>
  <c r="H126" i="19"/>
  <c r="J125" i="19"/>
  <c r="I125" i="19"/>
  <c r="H125" i="19"/>
  <c r="J124" i="19"/>
  <c r="I124" i="19"/>
  <c r="H124" i="19"/>
  <c r="J123" i="19"/>
  <c r="I123" i="19"/>
  <c r="H123" i="19"/>
  <c r="J122" i="19"/>
  <c r="I122" i="19"/>
  <c r="H122" i="19"/>
  <c r="J121" i="19"/>
  <c r="I121" i="19"/>
  <c r="H121" i="19"/>
  <c r="J120" i="19"/>
  <c r="I120" i="19"/>
  <c r="H120" i="19"/>
  <c r="J119" i="19"/>
  <c r="I119" i="19"/>
  <c r="H119" i="19"/>
  <c r="J118" i="19"/>
  <c r="I118" i="19"/>
  <c r="H118" i="19"/>
  <c r="J117" i="19"/>
  <c r="I117" i="19"/>
  <c r="H117" i="19"/>
  <c r="J116" i="19"/>
  <c r="I116" i="19"/>
  <c r="H116" i="19"/>
  <c r="J115" i="19"/>
  <c r="I115" i="19"/>
  <c r="H115" i="19"/>
  <c r="J114" i="19"/>
  <c r="I114" i="19"/>
  <c r="H114" i="19"/>
  <c r="J113" i="19"/>
  <c r="I113" i="19"/>
  <c r="H113" i="19"/>
  <c r="J112" i="19"/>
  <c r="I112" i="19"/>
  <c r="H112" i="19"/>
  <c r="J111" i="19"/>
  <c r="I111" i="19"/>
  <c r="H111" i="19"/>
  <c r="J110" i="19"/>
  <c r="I110" i="19"/>
  <c r="H110" i="19"/>
  <c r="J109" i="19"/>
  <c r="I109" i="19"/>
  <c r="H109" i="19"/>
  <c r="J108" i="19"/>
  <c r="I108" i="19"/>
  <c r="H108" i="19"/>
  <c r="J107" i="19"/>
  <c r="I107" i="19"/>
  <c r="H107" i="19"/>
  <c r="J106" i="19"/>
  <c r="I106" i="19"/>
  <c r="H106" i="19"/>
  <c r="J105" i="19"/>
  <c r="I105" i="19"/>
  <c r="H105" i="19"/>
  <c r="J104" i="19"/>
  <c r="I104" i="19"/>
  <c r="H104" i="19"/>
  <c r="J103" i="19"/>
  <c r="I103" i="19"/>
  <c r="H103" i="19"/>
  <c r="J102" i="19"/>
  <c r="I102" i="19"/>
  <c r="H102" i="19"/>
  <c r="J101" i="19"/>
  <c r="I101" i="19"/>
  <c r="H101" i="19"/>
  <c r="J100" i="19"/>
  <c r="I100" i="19"/>
  <c r="H100" i="19"/>
  <c r="J99" i="19"/>
  <c r="I99" i="19"/>
  <c r="H99" i="19"/>
  <c r="J98" i="19"/>
  <c r="I98" i="19"/>
  <c r="H98" i="19"/>
  <c r="J97" i="19"/>
  <c r="I97" i="19"/>
  <c r="H97" i="19"/>
  <c r="J96" i="19"/>
  <c r="I96" i="19"/>
  <c r="H96" i="19"/>
  <c r="J95" i="19"/>
  <c r="I95" i="19"/>
  <c r="H95" i="19"/>
  <c r="J94" i="19"/>
  <c r="I94" i="19"/>
  <c r="H94" i="19"/>
  <c r="J93" i="19"/>
  <c r="I93" i="19"/>
  <c r="H93" i="19"/>
  <c r="J92" i="19"/>
  <c r="I92" i="19"/>
  <c r="H92" i="19"/>
  <c r="J91" i="19"/>
  <c r="I91" i="19"/>
  <c r="H91" i="19"/>
  <c r="J90" i="19"/>
  <c r="I90" i="19"/>
  <c r="H90" i="19"/>
  <c r="J89" i="19"/>
  <c r="I89" i="19"/>
  <c r="H89" i="19"/>
  <c r="J88" i="19"/>
  <c r="I88" i="19"/>
  <c r="H88" i="19"/>
  <c r="J87" i="19"/>
  <c r="I87" i="19"/>
  <c r="H87" i="19"/>
  <c r="J86" i="19"/>
  <c r="I86" i="19"/>
  <c r="H86" i="19"/>
  <c r="J85" i="19"/>
  <c r="I85" i="19"/>
  <c r="H85" i="19"/>
  <c r="J84" i="19"/>
  <c r="I84" i="19"/>
  <c r="H84" i="19"/>
  <c r="J83" i="19"/>
  <c r="I83" i="19"/>
  <c r="H83" i="19"/>
  <c r="J82" i="19"/>
  <c r="I82" i="19"/>
  <c r="H82" i="19"/>
  <c r="J81" i="19"/>
  <c r="I81" i="19"/>
  <c r="H81" i="19"/>
  <c r="J80" i="19"/>
  <c r="I80" i="19"/>
  <c r="H80" i="19"/>
  <c r="J79" i="19"/>
  <c r="I79" i="19"/>
  <c r="H79" i="19"/>
  <c r="J78" i="19"/>
  <c r="I78" i="19"/>
  <c r="H78" i="19"/>
  <c r="J77" i="19"/>
  <c r="I77" i="19"/>
  <c r="H77" i="19"/>
  <c r="J76" i="19"/>
  <c r="I76" i="19"/>
  <c r="H76" i="19"/>
  <c r="J75" i="19"/>
  <c r="I75" i="19"/>
  <c r="H75" i="19"/>
  <c r="J74" i="19"/>
  <c r="I74" i="19"/>
  <c r="H74" i="19"/>
  <c r="J73" i="19"/>
  <c r="I73" i="19"/>
  <c r="H73" i="19"/>
  <c r="J72" i="19"/>
  <c r="I72" i="19"/>
  <c r="H72" i="19"/>
  <c r="J71" i="19"/>
  <c r="I71" i="19"/>
  <c r="H71" i="19"/>
  <c r="J70" i="19"/>
  <c r="I70" i="19"/>
  <c r="H70" i="19"/>
  <c r="J69" i="19"/>
  <c r="I69" i="19"/>
  <c r="H69" i="19"/>
  <c r="J68" i="19"/>
  <c r="I68" i="19"/>
  <c r="H68" i="19"/>
  <c r="J67" i="19"/>
  <c r="I67" i="19"/>
  <c r="H67" i="19"/>
  <c r="J66" i="19"/>
  <c r="I66" i="19"/>
  <c r="H66" i="19"/>
  <c r="J65" i="19"/>
  <c r="I65" i="19"/>
  <c r="H65" i="19"/>
  <c r="J64" i="19"/>
  <c r="I64" i="19"/>
  <c r="H64" i="19"/>
  <c r="J63" i="19"/>
  <c r="I63" i="19"/>
  <c r="H63" i="19"/>
  <c r="J62" i="19"/>
  <c r="I62" i="19"/>
  <c r="H62" i="19"/>
  <c r="J61" i="19"/>
  <c r="I61" i="19"/>
  <c r="H61" i="19"/>
  <c r="J60" i="19"/>
  <c r="I60" i="19"/>
  <c r="H60" i="19"/>
  <c r="J59" i="19"/>
  <c r="I59" i="19"/>
  <c r="H59" i="19"/>
  <c r="J58" i="19"/>
  <c r="I58" i="19"/>
  <c r="H58" i="19"/>
  <c r="J57" i="19"/>
  <c r="I57" i="19"/>
  <c r="H57" i="19"/>
  <c r="J56" i="19"/>
  <c r="I56" i="19"/>
  <c r="H56" i="19"/>
  <c r="J55" i="19"/>
  <c r="I55" i="19"/>
  <c r="H55" i="19"/>
  <c r="J54" i="19"/>
  <c r="I54" i="19"/>
  <c r="H54" i="19"/>
  <c r="J53" i="19"/>
  <c r="I53" i="19"/>
  <c r="H53" i="19"/>
  <c r="J52" i="19"/>
  <c r="I52" i="19"/>
  <c r="H52" i="19"/>
  <c r="J51" i="19"/>
  <c r="I51" i="19"/>
  <c r="H51" i="19"/>
  <c r="J50" i="19"/>
  <c r="I50" i="19"/>
  <c r="H50" i="19"/>
  <c r="J49" i="19"/>
  <c r="I49" i="19"/>
  <c r="H49" i="19"/>
  <c r="J48" i="19"/>
  <c r="I48" i="19"/>
  <c r="H48" i="19"/>
  <c r="J47" i="19"/>
  <c r="I47" i="19"/>
  <c r="H47" i="19"/>
  <c r="J46" i="19"/>
  <c r="I46" i="19"/>
  <c r="H46" i="19"/>
  <c r="J45" i="19"/>
  <c r="I45" i="19"/>
  <c r="H45" i="19"/>
  <c r="J44" i="19"/>
  <c r="I44" i="19"/>
  <c r="H44" i="19"/>
  <c r="J43" i="19"/>
  <c r="I43" i="19"/>
  <c r="H43" i="19"/>
  <c r="J42" i="19"/>
  <c r="I42" i="19"/>
  <c r="H42" i="19"/>
  <c r="J41" i="19"/>
  <c r="I41" i="19"/>
  <c r="H41" i="19"/>
  <c r="J40" i="19"/>
  <c r="I40" i="19"/>
  <c r="H40" i="19"/>
  <c r="J39" i="19"/>
  <c r="I39" i="19"/>
  <c r="H39" i="19"/>
  <c r="J38" i="19"/>
  <c r="I38" i="19"/>
  <c r="H38" i="19"/>
  <c r="J37" i="19"/>
  <c r="I37" i="19"/>
  <c r="H37" i="19"/>
  <c r="J36" i="19"/>
  <c r="I36" i="19"/>
  <c r="H36" i="19"/>
  <c r="J35" i="19"/>
  <c r="I35" i="19"/>
  <c r="H35" i="19"/>
  <c r="J34" i="19"/>
  <c r="I34" i="19"/>
  <c r="H34" i="19"/>
  <c r="J33" i="19"/>
  <c r="I33" i="19"/>
  <c r="H33" i="19"/>
  <c r="J32" i="19"/>
  <c r="I32" i="19"/>
  <c r="H32" i="19"/>
  <c r="J31" i="19"/>
  <c r="I31" i="19"/>
  <c r="H31" i="19"/>
  <c r="J30" i="19"/>
  <c r="I30" i="19"/>
  <c r="H30" i="19"/>
  <c r="J29" i="19"/>
  <c r="I29" i="19"/>
  <c r="H29" i="19"/>
  <c r="J28" i="19"/>
  <c r="I28" i="19"/>
  <c r="H28" i="19"/>
  <c r="J27" i="19"/>
  <c r="I27" i="19"/>
  <c r="H27" i="19"/>
  <c r="J26" i="19"/>
  <c r="I26" i="19"/>
  <c r="H26" i="19"/>
  <c r="J25" i="19"/>
  <c r="I25" i="19"/>
  <c r="H25" i="19"/>
  <c r="J24" i="19"/>
  <c r="I24" i="19"/>
  <c r="H24" i="19"/>
  <c r="J23" i="19"/>
  <c r="I23" i="19"/>
  <c r="H23" i="19"/>
  <c r="J22" i="19"/>
  <c r="I22" i="19"/>
  <c r="H22" i="19"/>
  <c r="J21" i="19"/>
  <c r="I21" i="19"/>
  <c r="H21" i="19"/>
  <c r="J20" i="19"/>
  <c r="I20" i="19"/>
  <c r="H20" i="19"/>
  <c r="J19" i="19"/>
  <c r="I19" i="19"/>
  <c r="H19" i="19"/>
  <c r="J18" i="19"/>
  <c r="I18" i="19"/>
  <c r="H18" i="19"/>
  <c r="J17" i="19"/>
  <c r="I17" i="19"/>
  <c r="H17" i="19"/>
  <c r="J16" i="19"/>
  <c r="I16" i="19"/>
  <c r="H16" i="19"/>
  <c r="J15" i="19"/>
  <c r="I15" i="19"/>
  <c r="H15" i="19"/>
  <c r="J14" i="19"/>
  <c r="I14" i="19"/>
  <c r="H14" i="19"/>
  <c r="J13" i="19"/>
  <c r="I13" i="19"/>
  <c r="H13" i="19"/>
  <c r="J12" i="19"/>
  <c r="I12" i="19"/>
  <c r="H12" i="19"/>
  <c r="J11" i="19"/>
  <c r="I11" i="19"/>
  <c r="H11" i="19"/>
  <c r="J10" i="19"/>
  <c r="I10" i="19"/>
  <c r="H10" i="19"/>
  <c r="J9" i="19"/>
  <c r="I9" i="19"/>
  <c r="H9" i="19"/>
  <c r="J8" i="19"/>
  <c r="I8" i="19"/>
  <c r="H8" i="19"/>
  <c r="J7" i="19"/>
  <c r="I7" i="19"/>
  <c r="H7" i="19"/>
  <c r="J6" i="19"/>
  <c r="I6" i="19"/>
  <c r="H6" i="19"/>
  <c r="J5" i="19"/>
  <c r="I5" i="19"/>
  <c r="H5" i="19"/>
  <c r="J4" i="19"/>
  <c r="I4" i="19"/>
  <c r="H4" i="19"/>
  <c r="J203" i="20"/>
  <c r="I203" i="20"/>
  <c r="H203" i="20"/>
  <c r="J202" i="20"/>
  <c r="I202" i="20"/>
  <c r="H202" i="20"/>
  <c r="J201" i="20"/>
  <c r="I201" i="20"/>
  <c r="H201" i="20"/>
  <c r="J200" i="20"/>
  <c r="I200" i="20"/>
  <c r="H200" i="20"/>
  <c r="J199" i="20"/>
  <c r="I199" i="20"/>
  <c r="H199" i="20"/>
  <c r="J198" i="20"/>
  <c r="I198" i="20"/>
  <c r="H198" i="20"/>
  <c r="J197" i="20"/>
  <c r="I197" i="20"/>
  <c r="H197" i="20"/>
  <c r="J196" i="20"/>
  <c r="I196" i="20"/>
  <c r="H196" i="20"/>
  <c r="J195" i="20"/>
  <c r="I195" i="20"/>
  <c r="H195" i="20"/>
  <c r="J194" i="20"/>
  <c r="I194" i="20"/>
  <c r="H194" i="20"/>
  <c r="J193" i="20"/>
  <c r="I193" i="20"/>
  <c r="H193" i="20"/>
  <c r="J192" i="20"/>
  <c r="I192" i="20"/>
  <c r="H192" i="20"/>
  <c r="J191" i="20"/>
  <c r="I191" i="20"/>
  <c r="H191" i="20"/>
  <c r="J190" i="20"/>
  <c r="I190" i="20"/>
  <c r="H190" i="20"/>
  <c r="J189" i="20"/>
  <c r="I189" i="20"/>
  <c r="H189" i="20"/>
  <c r="J188" i="20"/>
  <c r="I188" i="20"/>
  <c r="H188" i="20"/>
  <c r="J187" i="20"/>
  <c r="I187" i="20"/>
  <c r="H187" i="20"/>
  <c r="J186" i="20"/>
  <c r="I186" i="20"/>
  <c r="H186" i="20"/>
  <c r="J185" i="20"/>
  <c r="I185" i="20"/>
  <c r="H185" i="20"/>
  <c r="J184" i="20"/>
  <c r="I184" i="20"/>
  <c r="H184" i="20"/>
  <c r="J183" i="20"/>
  <c r="I183" i="20"/>
  <c r="H183" i="20"/>
  <c r="J182" i="20"/>
  <c r="I182" i="20"/>
  <c r="H182" i="20"/>
  <c r="J181" i="20"/>
  <c r="I181" i="20"/>
  <c r="H181" i="20"/>
  <c r="J180" i="20"/>
  <c r="I180" i="20"/>
  <c r="H180" i="20"/>
  <c r="J179" i="20"/>
  <c r="I179" i="20"/>
  <c r="H179" i="20"/>
  <c r="J178" i="20"/>
  <c r="I178" i="20"/>
  <c r="H178" i="20"/>
  <c r="J177" i="20"/>
  <c r="I177" i="20"/>
  <c r="H177" i="20"/>
  <c r="J176" i="20"/>
  <c r="I176" i="20"/>
  <c r="H176" i="20"/>
  <c r="J175" i="20"/>
  <c r="I175" i="20"/>
  <c r="H175" i="20"/>
  <c r="J174" i="20"/>
  <c r="I174" i="20"/>
  <c r="H174" i="20"/>
  <c r="J173" i="20"/>
  <c r="I173" i="20"/>
  <c r="H173" i="20"/>
  <c r="J172" i="20"/>
  <c r="I172" i="20"/>
  <c r="H172" i="20"/>
  <c r="J171" i="20"/>
  <c r="I171" i="20"/>
  <c r="H171" i="20"/>
  <c r="J170" i="20"/>
  <c r="I170" i="20"/>
  <c r="H170" i="20"/>
  <c r="J169" i="20"/>
  <c r="I169" i="20"/>
  <c r="H169" i="20"/>
  <c r="J168" i="20"/>
  <c r="I168" i="20"/>
  <c r="H168" i="20"/>
  <c r="J167" i="20"/>
  <c r="I167" i="20"/>
  <c r="H167" i="20"/>
  <c r="J166" i="20"/>
  <c r="I166" i="20"/>
  <c r="H166" i="20"/>
  <c r="J165" i="20"/>
  <c r="I165" i="20"/>
  <c r="H165" i="20"/>
  <c r="J164" i="20"/>
  <c r="I164" i="20"/>
  <c r="H164" i="20"/>
  <c r="J163" i="20"/>
  <c r="I163" i="20"/>
  <c r="H163" i="20"/>
  <c r="J162" i="20"/>
  <c r="I162" i="20"/>
  <c r="H162" i="20"/>
  <c r="J161" i="20"/>
  <c r="I161" i="20"/>
  <c r="H161" i="20"/>
  <c r="J160" i="20"/>
  <c r="I160" i="20"/>
  <c r="H160" i="20"/>
  <c r="J159" i="20"/>
  <c r="I159" i="20"/>
  <c r="H159" i="20"/>
  <c r="J158" i="20"/>
  <c r="I158" i="20"/>
  <c r="H158" i="20"/>
  <c r="J157" i="20"/>
  <c r="I157" i="20"/>
  <c r="H157" i="20"/>
  <c r="J156" i="20"/>
  <c r="I156" i="20"/>
  <c r="H156" i="20"/>
  <c r="J155" i="20"/>
  <c r="I155" i="20"/>
  <c r="H155" i="20"/>
  <c r="J154" i="20"/>
  <c r="I154" i="20"/>
  <c r="H154" i="20"/>
  <c r="J153" i="20"/>
  <c r="I153" i="20"/>
  <c r="H153" i="20"/>
  <c r="J152" i="20"/>
  <c r="I152" i="20"/>
  <c r="H152" i="20"/>
  <c r="J151" i="20"/>
  <c r="I151" i="20"/>
  <c r="H151" i="20"/>
  <c r="J150" i="20"/>
  <c r="I150" i="20"/>
  <c r="H150" i="20"/>
  <c r="J149" i="20"/>
  <c r="I149" i="20"/>
  <c r="H149" i="20"/>
  <c r="J148" i="20"/>
  <c r="I148" i="20"/>
  <c r="H148" i="20"/>
  <c r="J147" i="20"/>
  <c r="I147" i="20"/>
  <c r="H147" i="20"/>
  <c r="J146" i="20"/>
  <c r="I146" i="20"/>
  <c r="H146" i="20"/>
  <c r="J145" i="20"/>
  <c r="I145" i="20"/>
  <c r="H145" i="20"/>
  <c r="J144" i="20"/>
  <c r="I144" i="20"/>
  <c r="H144" i="20"/>
  <c r="J143" i="20"/>
  <c r="I143" i="20"/>
  <c r="H143" i="20"/>
  <c r="J142" i="20"/>
  <c r="I142" i="20"/>
  <c r="H142" i="20"/>
  <c r="J141" i="20"/>
  <c r="I141" i="20"/>
  <c r="H141" i="20"/>
  <c r="J140" i="20"/>
  <c r="I140" i="20"/>
  <c r="H140" i="20"/>
  <c r="J139" i="20"/>
  <c r="I139" i="20"/>
  <c r="H139" i="20"/>
  <c r="J138" i="20"/>
  <c r="I138" i="20"/>
  <c r="H138" i="20"/>
  <c r="J137" i="20"/>
  <c r="I137" i="20"/>
  <c r="H137" i="20"/>
  <c r="J136" i="20"/>
  <c r="I136" i="20"/>
  <c r="H136" i="20"/>
  <c r="J135" i="20"/>
  <c r="I135" i="20"/>
  <c r="H135" i="20"/>
  <c r="J134" i="20"/>
  <c r="I134" i="20"/>
  <c r="H134" i="20"/>
  <c r="J133" i="20"/>
  <c r="I133" i="20"/>
  <c r="H133" i="20"/>
  <c r="J132" i="20"/>
  <c r="I132" i="20"/>
  <c r="H132" i="20"/>
  <c r="J131" i="20"/>
  <c r="I131" i="20"/>
  <c r="H131" i="20"/>
  <c r="J130" i="20"/>
  <c r="I130" i="20"/>
  <c r="H130" i="20"/>
  <c r="J129" i="20"/>
  <c r="I129" i="20"/>
  <c r="H129" i="20"/>
  <c r="J128" i="20"/>
  <c r="I128" i="20"/>
  <c r="H128" i="20"/>
  <c r="J127" i="20"/>
  <c r="I127" i="20"/>
  <c r="H127" i="20"/>
  <c r="J126" i="20"/>
  <c r="I126" i="20"/>
  <c r="H126" i="20"/>
  <c r="J125" i="20"/>
  <c r="I125" i="20"/>
  <c r="H125" i="20"/>
  <c r="J124" i="20"/>
  <c r="I124" i="20"/>
  <c r="H124" i="20"/>
  <c r="J123" i="20"/>
  <c r="I123" i="20"/>
  <c r="H123" i="20"/>
  <c r="J122" i="20"/>
  <c r="I122" i="20"/>
  <c r="H122" i="20"/>
  <c r="J121" i="20"/>
  <c r="I121" i="20"/>
  <c r="H121" i="20"/>
  <c r="J120" i="20"/>
  <c r="I120" i="20"/>
  <c r="H120" i="20"/>
  <c r="J119" i="20"/>
  <c r="I119" i="20"/>
  <c r="H119" i="20"/>
  <c r="J118" i="20"/>
  <c r="I118" i="20"/>
  <c r="H118" i="20"/>
  <c r="J117" i="20"/>
  <c r="I117" i="20"/>
  <c r="H117" i="20"/>
  <c r="J116" i="20"/>
  <c r="I116" i="20"/>
  <c r="H116" i="20"/>
  <c r="J115" i="20"/>
  <c r="I115" i="20"/>
  <c r="H115" i="20"/>
  <c r="J114" i="20"/>
  <c r="I114" i="20"/>
  <c r="H114" i="20"/>
  <c r="J113" i="20"/>
  <c r="I113" i="20"/>
  <c r="H113" i="20"/>
  <c r="J112" i="20"/>
  <c r="I112" i="20"/>
  <c r="H112" i="20"/>
  <c r="J111" i="20"/>
  <c r="I111" i="20"/>
  <c r="H111" i="20"/>
  <c r="J110" i="20"/>
  <c r="I110" i="20"/>
  <c r="H110" i="20"/>
  <c r="J109" i="20"/>
  <c r="I109" i="20"/>
  <c r="H109" i="20"/>
  <c r="J108" i="20"/>
  <c r="I108" i="20"/>
  <c r="H108" i="20"/>
  <c r="J107" i="20"/>
  <c r="I107" i="20"/>
  <c r="H107" i="20"/>
  <c r="J106" i="20"/>
  <c r="I106" i="20"/>
  <c r="H106" i="20"/>
  <c r="J105" i="20"/>
  <c r="I105" i="20"/>
  <c r="H105" i="20"/>
  <c r="J104" i="20"/>
  <c r="I104" i="20"/>
  <c r="H104" i="20"/>
  <c r="J103" i="20"/>
  <c r="I103" i="20"/>
  <c r="H103" i="20"/>
  <c r="J102" i="20"/>
  <c r="I102" i="20"/>
  <c r="H102" i="20"/>
  <c r="J101" i="20"/>
  <c r="I101" i="20"/>
  <c r="H101" i="20"/>
  <c r="J100" i="20"/>
  <c r="I100" i="20"/>
  <c r="H100" i="20"/>
  <c r="J99" i="20"/>
  <c r="I99" i="20"/>
  <c r="H99" i="20"/>
  <c r="J98" i="20"/>
  <c r="I98" i="20"/>
  <c r="H98" i="20"/>
  <c r="J97" i="20"/>
  <c r="I97" i="20"/>
  <c r="H97" i="20"/>
  <c r="J96" i="20"/>
  <c r="I96" i="20"/>
  <c r="H96" i="20"/>
  <c r="J95" i="20"/>
  <c r="I95" i="20"/>
  <c r="H95" i="20"/>
  <c r="J94" i="20"/>
  <c r="I94" i="20"/>
  <c r="H94" i="20"/>
  <c r="J93" i="20"/>
  <c r="I93" i="20"/>
  <c r="H93" i="20"/>
  <c r="J92" i="20"/>
  <c r="I92" i="20"/>
  <c r="H92" i="20"/>
  <c r="J91" i="20"/>
  <c r="I91" i="20"/>
  <c r="H91" i="20"/>
  <c r="J90" i="20"/>
  <c r="I90" i="20"/>
  <c r="H90" i="20"/>
  <c r="J89" i="20"/>
  <c r="I89" i="20"/>
  <c r="H89" i="20"/>
  <c r="J88" i="20"/>
  <c r="I88" i="20"/>
  <c r="H88" i="20"/>
  <c r="J87" i="20"/>
  <c r="I87" i="20"/>
  <c r="H87" i="20"/>
  <c r="J86" i="20"/>
  <c r="I86" i="20"/>
  <c r="H86" i="20"/>
  <c r="J85" i="20"/>
  <c r="I85" i="20"/>
  <c r="H85" i="20"/>
  <c r="J84" i="20"/>
  <c r="I84" i="20"/>
  <c r="H84" i="20"/>
  <c r="J83" i="20"/>
  <c r="I83" i="20"/>
  <c r="H83" i="20"/>
  <c r="J82" i="20"/>
  <c r="I82" i="20"/>
  <c r="H82" i="20"/>
  <c r="J81" i="20"/>
  <c r="I81" i="20"/>
  <c r="H81" i="20"/>
  <c r="J80" i="20"/>
  <c r="I80" i="20"/>
  <c r="H80" i="20"/>
  <c r="J79" i="20"/>
  <c r="I79" i="20"/>
  <c r="H79" i="20"/>
  <c r="J78" i="20"/>
  <c r="I78" i="20"/>
  <c r="H78" i="20"/>
  <c r="J77" i="20"/>
  <c r="I77" i="20"/>
  <c r="H77" i="20"/>
  <c r="J76" i="20"/>
  <c r="I76" i="20"/>
  <c r="H76" i="20"/>
  <c r="J75" i="20"/>
  <c r="I75" i="20"/>
  <c r="H75" i="20"/>
  <c r="J74" i="20"/>
  <c r="I74" i="20"/>
  <c r="H74" i="20"/>
  <c r="J73" i="20"/>
  <c r="I73" i="20"/>
  <c r="H73" i="20"/>
  <c r="J72" i="20"/>
  <c r="I72" i="20"/>
  <c r="H72" i="20"/>
  <c r="J71" i="20"/>
  <c r="I71" i="20"/>
  <c r="H71" i="20"/>
  <c r="J70" i="20"/>
  <c r="I70" i="20"/>
  <c r="H70" i="20"/>
  <c r="J69" i="20"/>
  <c r="I69" i="20"/>
  <c r="H69" i="20"/>
  <c r="J68" i="20"/>
  <c r="I68" i="20"/>
  <c r="H68" i="20"/>
  <c r="J67" i="20"/>
  <c r="I67" i="20"/>
  <c r="H67" i="20"/>
  <c r="J66" i="20"/>
  <c r="I66" i="20"/>
  <c r="H66" i="20"/>
  <c r="J65" i="20"/>
  <c r="I65" i="20"/>
  <c r="H65" i="20"/>
  <c r="J64" i="20"/>
  <c r="I64" i="20"/>
  <c r="H64" i="20"/>
  <c r="J63" i="20"/>
  <c r="I63" i="20"/>
  <c r="H63" i="20"/>
  <c r="J62" i="20"/>
  <c r="I62" i="20"/>
  <c r="H62" i="20"/>
  <c r="J61" i="20"/>
  <c r="I61" i="20"/>
  <c r="H61" i="20"/>
  <c r="J60" i="20"/>
  <c r="I60" i="20"/>
  <c r="H60" i="20"/>
  <c r="J59" i="20"/>
  <c r="I59" i="20"/>
  <c r="H59" i="20"/>
  <c r="J58" i="20"/>
  <c r="I58" i="20"/>
  <c r="H58" i="20"/>
  <c r="J57" i="20"/>
  <c r="I57" i="20"/>
  <c r="H57" i="20"/>
  <c r="J56" i="20"/>
  <c r="I56" i="20"/>
  <c r="H56" i="20"/>
  <c r="J55" i="20"/>
  <c r="I55" i="20"/>
  <c r="H55" i="20"/>
  <c r="J54" i="20"/>
  <c r="I54" i="20"/>
  <c r="H54" i="20"/>
  <c r="J53" i="20"/>
  <c r="I53" i="20"/>
  <c r="H53" i="20"/>
  <c r="J52" i="20"/>
  <c r="I52" i="20"/>
  <c r="H52" i="20"/>
  <c r="J51" i="20"/>
  <c r="I51" i="20"/>
  <c r="H51" i="20"/>
  <c r="J50" i="20"/>
  <c r="I50" i="20"/>
  <c r="H50" i="20"/>
  <c r="J49" i="20"/>
  <c r="I49" i="20"/>
  <c r="H49" i="20"/>
  <c r="J48" i="20"/>
  <c r="I48" i="20"/>
  <c r="H48" i="20"/>
  <c r="J47" i="20"/>
  <c r="I47" i="20"/>
  <c r="H47" i="20"/>
  <c r="J46" i="20"/>
  <c r="I46" i="20"/>
  <c r="H46" i="20"/>
  <c r="J45" i="20"/>
  <c r="I45" i="20"/>
  <c r="H45" i="20"/>
  <c r="J44" i="20"/>
  <c r="I44" i="20"/>
  <c r="H44" i="20"/>
  <c r="J43" i="20"/>
  <c r="I43" i="20"/>
  <c r="H43" i="20"/>
  <c r="J42" i="20"/>
  <c r="I42" i="20"/>
  <c r="H42" i="20"/>
  <c r="J41" i="20"/>
  <c r="I41" i="20"/>
  <c r="H41" i="20"/>
  <c r="J40" i="20"/>
  <c r="I40" i="20"/>
  <c r="H40" i="20"/>
  <c r="J39" i="20"/>
  <c r="I39" i="20"/>
  <c r="H39" i="20"/>
  <c r="J38" i="20"/>
  <c r="I38" i="20"/>
  <c r="H38" i="20"/>
  <c r="J37" i="20"/>
  <c r="I37" i="20"/>
  <c r="H37" i="20"/>
  <c r="J36" i="20"/>
  <c r="I36" i="20"/>
  <c r="H36" i="20"/>
  <c r="J35" i="20"/>
  <c r="I35" i="20"/>
  <c r="H35" i="20"/>
  <c r="J34" i="20"/>
  <c r="I34" i="20"/>
  <c r="H34" i="20"/>
  <c r="J33" i="20"/>
  <c r="I33" i="20"/>
  <c r="H33" i="20"/>
  <c r="J32" i="20"/>
  <c r="I32" i="20"/>
  <c r="H32" i="20"/>
  <c r="J31" i="20"/>
  <c r="I31" i="20"/>
  <c r="H31" i="20"/>
  <c r="J30" i="20"/>
  <c r="I30" i="20"/>
  <c r="H30" i="20"/>
  <c r="J29" i="20"/>
  <c r="I29" i="20"/>
  <c r="H29" i="20"/>
  <c r="J28" i="20"/>
  <c r="I28" i="20"/>
  <c r="H28" i="20"/>
  <c r="J27" i="20"/>
  <c r="I27" i="20"/>
  <c r="H27" i="20"/>
  <c r="J26" i="20"/>
  <c r="I26" i="20"/>
  <c r="H26" i="20"/>
  <c r="J25" i="20"/>
  <c r="I25" i="20"/>
  <c r="H25" i="20"/>
  <c r="J24" i="20"/>
  <c r="I24" i="20"/>
  <c r="H24" i="20"/>
  <c r="J23" i="20"/>
  <c r="I23" i="20"/>
  <c r="H23" i="20"/>
  <c r="J22" i="20"/>
  <c r="I22" i="20"/>
  <c r="H22" i="20"/>
  <c r="J21" i="20"/>
  <c r="I21" i="20"/>
  <c r="H21" i="20"/>
  <c r="J20" i="20"/>
  <c r="I20" i="20"/>
  <c r="H20" i="20"/>
  <c r="J19" i="20"/>
  <c r="I19" i="20"/>
  <c r="H19" i="20"/>
  <c r="J18" i="20"/>
  <c r="I18" i="20"/>
  <c r="H18" i="20"/>
  <c r="J17" i="20"/>
  <c r="I17" i="20"/>
  <c r="H17" i="20"/>
  <c r="J16" i="20"/>
  <c r="I16" i="20"/>
  <c r="H16" i="20"/>
  <c r="J15" i="20"/>
  <c r="I15" i="20"/>
  <c r="H15" i="20"/>
  <c r="J14" i="20"/>
  <c r="I14" i="20"/>
  <c r="H14" i="20"/>
  <c r="J13" i="20"/>
  <c r="I13" i="20"/>
  <c r="H13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J5" i="20"/>
  <c r="I5" i="20"/>
  <c r="H5" i="20"/>
  <c r="J4" i="20"/>
  <c r="I4" i="20"/>
  <c r="H4" i="20"/>
  <c r="J203" i="21"/>
  <c r="I203" i="21"/>
  <c r="H203" i="21"/>
  <c r="J202" i="21"/>
  <c r="I202" i="21"/>
  <c r="H202" i="21"/>
  <c r="J201" i="21"/>
  <c r="I201" i="21"/>
  <c r="H201" i="21"/>
  <c r="J200" i="21"/>
  <c r="I200" i="21"/>
  <c r="H200" i="21"/>
  <c r="J199" i="21"/>
  <c r="I199" i="21"/>
  <c r="H199" i="21"/>
  <c r="J198" i="21"/>
  <c r="I198" i="21"/>
  <c r="H198" i="21"/>
  <c r="J197" i="21"/>
  <c r="I197" i="21"/>
  <c r="H197" i="21"/>
  <c r="J196" i="21"/>
  <c r="I196" i="21"/>
  <c r="H196" i="21"/>
  <c r="J195" i="21"/>
  <c r="I195" i="21"/>
  <c r="H195" i="21"/>
  <c r="J194" i="21"/>
  <c r="I194" i="21"/>
  <c r="H194" i="21"/>
  <c r="J193" i="21"/>
  <c r="I193" i="21"/>
  <c r="H193" i="21"/>
  <c r="J192" i="21"/>
  <c r="I192" i="21"/>
  <c r="H192" i="21"/>
  <c r="J191" i="21"/>
  <c r="I191" i="21"/>
  <c r="H191" i="21"/>
  <c r="J190" i="21"/>
  <c r="I190" i="21"/>
  <c r="H190" i="21"/>
  <c r="J189" i="21"/>
  <c r="I189" i="21"/>
  <c r="H189" i="21"/>
  <c r="J188" i="21"/>
  <c r="I188" i="21"/>
  <c r="H188" i="21"/>
  <c r="J187" i="21"/>
  <c r="I187" i="21"/>
  <c r="H187" i="21"/>
  <c r="J186" i="21"/>
  <c r="I186" i="21"/>
  <c r="H186" i="21"/>
  <c r="J185" i="21"/>
  <c r="I185" i="21"/>
  <c r="H185" i="21"/>
  <c r="J184" i="21"/>
  <c r="I184" i="21"/>
  <c r="H184" i="21"/>
  <c r="J183" i="21"/>
  <c r="I183" i="21"/>
  <c r="H183" i="21"/>
  <c r="J182" i="21"/>
  <c r="I182" i="21"/>
  <c r="H182" i="21"/>
  <c r="J181" i="21"/>
  <c r="I181" i="21"/>
  <c r="H181" i="21"/>
  <c r="J180" i="21"/>
  <c r="I180" i="21"/>
  <c r="H180" i="21"/>
  <c r="J179" i="21"/>
  <c r="I179" i="21"/>
  <c r="H179" i="21"/>
  <c r="J178" i="21"/>
  <c r="I178" i="21"/>
  <c r="H178" i="21"/>
  <c r="J177" i="21"/>
  <c r="I177" i="21"/>
  <c r="H177" i="21"/>
  <c r="J176" i="21"/>
  <c r="I176" i="21"/>
  <c r="H176" i="21"/>
  <c r="J175" i="21"/>
  <c r="I175" i="21"/>
  <c r="H175" i="21"/>
  <c r="J174" i="21"/>
  <c r="I174" i="21"/>
  <c r="H174" i="21"/>
  <c r="J173" i="21"/>
  <c r="I173" i="21"/>
  <c r="H173" i="21"/>
  <c r="J172" i="21"/>
  <c r="I172" i="21"/>
  <c r="H172" i="21"/>
  <c r="J171" i="21"/>
  <c r="I171" i="21"/>
  <c r="H171" i="21"/>
  <c r="J170" i="21"/>
  <c r="I170" i="21"/>
  <c r="H170" i="21"/>
  <c r="J169" i="21"/>
  <c r="I169" i="21"/>
  <c r="H169" i="21"/>
  <c r="J168" i="21"/>
  <c r="I168" i="21"/>
  <c r="H168" i="21"/>
  <c r="J167" i="21"/>
  <c r="I167" i="21"/>
  <c r="H167" i="21"/>
  <c r="J166" i="21"/>
  <c r="I166" i="21"/>
  <c r="H166" i="21"/>
  <c r="J165" i="21"/>
  <c r="I165" i="21"/>
  <c r="H165" i="21"/>
  <c r="J164" i="21"/>
  <c r="I164" i="21"/>
  <c r="H164" i="21"/>
  <c r="J163" i="21"/>
  <c r="I163" i="21"/>
  <c r="H163" i="21"/>
  <c r="J162" i="21"/>
  <c r="I162" i="21"/>
  <c r="H162" i="21"/>
  <c r="J161" i="21"/>
  <c r="I161" i="21"/>
  <c r="H161" i="21"/>
  <c r="J160" i="21"/>
  <c r="I160" i="21"/>
  <c r="H160" i="21"/>
  <c r="J159" i="21"/>
  <c r="I159" i="21"/>
  <c r="H159" i="21"/>
  <c r="J158" i="21"/>
  <c r="I158" i="21"/>
  <c r="H158" i="21"/>
  <c r="J157" i="21"/>
  <c r="I157" i="21"/>
  <c r="H157" i="21"/>
  <c r="J156" i="21"/>
  <c r="I156" i="21"/>
  <c r="H156" i="21"/>
  <c r="J155" i="21"/>
  <c r="I155" i="21"/>
  <c r="H155" i="21"/>
  <c r="J154" i="21"/>
  <c r="I154" i="21"/>
  <c r="H154" i="21"/>
  <c r="J153" i="21"/>
  <c r="I153" i="21"/>
  <c r="H153" i="21"/>
  <c r="J152" i="21"/>
  <c r="I152" i="21"/>
  <c r="H152" i="21"/>
  <c r="J151" i="21"/>
  <c r="I151" i="21"/>
  <c r="H151" i="21"/>
  <c r="J150" i="21"/>
  <c r="I150" i="21"/>
  <c r="H150" i="21"/>
  <c r="J149" i="21"/>
  <c r="I149" i="21"/>
  <c r="H149" i="21"/>
  <c r="J148" i="21"/>
  <c r="I148" i="21"/>
  <c r="H148" i="21"/>
  <c r="J147" i="21"/>
  <c r="I147" i="21"/>
  <c r="H147" i="21"/>
  <c r="J146" i="21"/>
  <c r="I146" i="21"/>
  <c r="H146" i="21"/>
  <c r="J145" i="21"/>
  <c r="I145" i="21"/>
  <c r="H145" i="21"/>
  <c r="J144" i="21"/>
  <c r="I144" i="21"/>
  <c r="H144" i="21"/>
  <c r="J143" i="21"/>
  <c r="I143" i="21"/>
  <c r="H143" i="21"/>
  <c r="J142" i="21"/>
  <c r="I142" i="21"/>
  <c r="H142" i="21"/>
  <c r="J141" i="21"/>
  <c r="I141" i="21"/>
  <c r="H141" i="21"/>
  <c r="J140" i="21"/>
  <c r="I140" i="21"/>
  <c r="H140" i="21"/>
  <c r="J139" i="21"/>
  <c r="I139" i="21"/>
  <c r="H139" i="21"/>
  <c r="J138" i="21"/>
  <c r="I138" i="21"/>
  <c r="H138" i="21"/>
  <c r="J137" i="21"/>
  <c r="I137" i="21"/>
  <c r="H137" i="21"/>
  <c r="J136" i="21"/>
  <c r="I136" i="21"/>
  <c r="H136" i="21"/>
  <c r="J135" i="21"/>
  <c r="I135" i="21"/>
  <c r="H135" i="21"/>
  <c r="J134" i="21"/>
  <c r="I134" i="21"/>
  <c r="H134" i="21"/>
  <c r="J133" i="21"/>
  <c r="I133" i="21"/>
  <c r="H133" i="21"/>
  <c r="J132" i="21"/>
  <c r="I132" i="21"/>
  <c r="H132" i="21"/>
  <c r="J131" i="21"/>
  <c r="I131" i="21"/>
  <c r="H131" i="21"/>
  <c r="J130" i="21"/>
  <c r="I130" i="21"/>
  <c r="H130" i="21"/>
  <c r="J129" i="21"/>
  <c r="I129" i="21"/>
  <c r="H129" i="21"/>
  <c r="J128" i="21"/>
  <c r="I128" i="21"/>
  <c r="H128" i="21"/>
  <c r="J127" i="21"/>
  <c r="I127" i="21"/>
  <c r="H127" i="21"/>
  <c r="J126" i="21"/>
  <c r="I126" i="21"/>
  <c r="H126" i="21"/>
  <c r="J125" i="21"/>
  <c r="I125" i="21"/>
  <c r="H125" i="21"/>
  <c r="J124" i="21"/>
  <c r="I124" i="21"/>
  <c r="H124" i="21"/>
  <c r="J123" i="21"/>
  <c r="I123" i="21"/>
  <c r="H123" i="21"/>
  <c r="J122" i="21"/>
  <c r="I122" i="21"/>
  <c r="H122" i="21"/>
  <c r="J121" i="21"/>
  <c r="I121" i="21"/>
  <c r="H121" i="21"/>
  <c r="J120" i="21"/>
  <c r="I120" i="21"/>
  <c r="H120" i="21"/>
  <c r="J119" i="21"/>
  <c r="I119" i="21"/>
  <c r="H119" i="21"/>
  <c r="J118" i="21"/>
  <c r="I118" i="21"/>
  <c r="H118" i="21"/>
  <c r="J117" i="21"/>
  <c r="I117" i="21"/>
  <c r="H117" i="21"/>
  <c r="J116" i="21"/>
  <c r="I116" i="21"/>
  <c r="H116" i="21"/>
  <c r="J115" i="21"/>
  <c r="I115" i="21"/>
  <c r="H115" i="21"/>
  <c r="J114" i="21"/>
  <c r="I114" i="21"/>
  <c r="H114" i="21"/>
  <c r="J113" i="21"/>
  <c r="I113" i="21"/>
  <c r="H113" i="21"/>
  <c r="J112" i="21"/>
  <c r="I112" i="21"/>
  <c r="H112" i="21"/>
  <c r="J111" i="21"/>
  <c r="I111" i="21"/>
  <c r="H111" i="21"/>
  <c r="J110" i="21"/>
  <c r="I110" i="21"/>
  <c r="H110" i="21"/>
  <c r="J109" i="21"/>
  <c r="I109" i="21"/>
  <c r="H109" i="21"/>
  <c r="J108" i="21"/>
  <c r="I108" i="21"/>
  <c r="H108" i="21"/>
  <c r="J107" i="21"/>
  <c r="I107" i="21"/>
  <c r="H107" i="21"/>
  <c r="J106" i="21"/>
  <c r="I106" i="21"/>
  <c r="H106" i="21"/>
  <c r="J105" i="21"/>
  <c r="I105" i="21"/>
  <c r="H105" i="21"/>
  <c r="J104" i="21"/>
  <c r="I104" i="21"/>
  <c r="H104" i="21"/>
  <c r="J103" i="21"/>
  <c r="I103" i="21"/>
  <c r="H103" i="21"/>
  <c r="J102" i="21"/>
  <c r="I102" i="21"/>
  <c r="H102" i="21"/>
  <c r="J101" i="21"/>
  <c r="I101" i="21"/>
  <c r="H101" i="21"/>
  <c r="J100" i="21"/>
  <c r="I100" i="21"/>
  <c r="H100" i="21"/>
  <c r="J99" i="21"/>
  <c r="I99" i="21"/>
  <c r="H99" i="21"/>
  <c r="J98" i="21"/>
  <c r="I98" i="21"/>
  <c r="H98" i="21"/>
  <c r="J97" i="21"/>
  <c r="I97" i="21"/>
  <c r="H97" i="21"/>
  <c r="J96" i="21"/>
  <c r="I96" i="21"/>
  <c r="H96" i="21"/>
  <c r="J95" i="21"/>
  <c r="I95" i="21"/>
  <c r="H95" i="21"/>
  <c r="J94" i="21"/>
  <c r="I94" i="21"/>
  <c r="H94" i="21"/>
  <c r="J93" i="21"/>
  <c r="I93" i="21"/>
  <c r="H93" i="21"/>
  <c r="J92" i="21"/>
  <c r="I92" i="21"/>
  <c r="H92" i="21"/>
  <c r="J91" i="21"/>
  <c r="I91" i="21"/>
  <c r="H91" i="21"/>
  <c r="J90" i="21"/>
  <c r="I90" i="21"/>
  <c r="H90" i="21"/>
  <c r="J89" i="21"/>
  <c r="I89" i="21"/>
  <c r="H89" i="21"/>
  <c r="J88" i="21"/>
  <c r="I88" i="21"/>
  <c r="H88" i="21"/>
  <c r="J87" i="21"/>
  <c r="I87" i="21"/>
  <c r="H87" i="21"/>
  <c r="J86" i="21"/>
  <c r="I86" i="21"/>
  <c r="H86" i="21"/>
  <c r="J85" i="21"/>
  <c r="I85" i="21"/>
  <c r="H85" i="21"/>
  <c r="J84" i="21"/>
  <c r="I84" i="21"/>
  <c r="H84" i="21"/>
  <c r="J83" i="21"/>
  <c r="I83" i="21"/>
  <c r="H83" i="21"/>
  <c r="J82" i="21"/>
  <c r="I82" i="21"/>
  <c r="H82" i="21"/>
  <c r="J81" i="21"/>
  <c r="I81" i="21"/>
  <c r="H81" i="21"/>
  <c r="J80" i="21"/>
  <c r="I80" i="21"/>
  <c r="H80" i="21"/>
  <c r="J79" i="21"/>
  <c r="I79" i="21"/>
  <c r="H79" i="21"/>
  <c r="J78" i="21"/>
  <c r="I78" i="21"/>
  <c r="H78" i="21"/>
  <c r="J77" i="21"/>
  <c r="I77" i="21"/>
  <c r="H77" i="21"/>
  <c r="J76" i="21"/>
  <c r="I76" i="21"/>
  <c r="H76" i="21"/>
  <c r="J75" i="21"/>
  <c r="I75" i="21"/>
  <c r="H75" i="21"/>
  <c r="J74" i="21"/>
  <c r="I74" i="21"/>
  <c r="H74" i="21"/>
  <c r="J73" i="21"/>
  <c r="I73" i="21"/>
  <c r="H73" i="21"/>
  <c r="J72" i="21"/>
  <c r="I72" i="21"/>
  <c r="H72" i="21"/>
  <c r="J71" i="21"/>
  <c r="I71" i="21"/>
  <c r="H71" i="21"/>
  <c r="J70" i="21"/>
  <c r="I70" i="21"/>
  <c r="H70" i="21"/>
  <c r="J69" i="21"/>
  <c r="I69" i="21"/>
  <c r="H69" i="21"/>
  <c r="J68" i="21"/>
  <c r="I68" i="21"/>
  <c r="H68" i="21"/>
  <c r="J67" i="21"/>
  <c r="I67" i="21"/>
  <c r="H67" i="21"/>
  <c r="J66" i="21"/>
  <c r="I66" i="21"/>
  <c r="H66" i="21"/>
  <c r="J65" i="21"/>
  <c r="I65" i="21"/>
  <c r="H65" i="21"/>
  <c r="J64" i="21"/>
  <c r="I64" i="21"/>
  <c r="H64" i="21"/>
  <c r="J63" i="21"/>
  <c r="I63" i="21"/>
  <c r="H63" i="21"/>
  <c r="J62" i="21"/>
  <c r="I62" i="21"/>
  <c r="H62" i="21"/>
  <c r="J61" i="21"/>
  <c r="I61" i="21"/>
  <c r="H61" i="21"/>
  <c r="J60" i="21"/>
  <c r="I60" i="21"/>
  <c r="H60" i="21"/>
  <c r="J59" i="21"/>
  <c r="I59" i="21"/>
  <c r="H59" i="21"/>
  <c r="J58" i="21"/>
  <c r="I58" i="21"/>
  <c r="H58" i="21"/>
  <c r="J57" i="21"/>
  <c r="I57" i="21"/>
  <c r="H57" i="21"/>
  <c r="J56" i="21"/>
  <c r="I56" i="21"/>
  <c r="H56" i="21"/>
  <c r="J55" i="21"/>
  <c r="I55" i="21"/>
  <c r="H55" i="21"/>
  <c r="J54" i="21"/>
  <c r="I54" i="21"/>
  <c r="H54" i="21"/>
  <c r="J53" i="21"/>
  <c r="I53" i="21"/>
  <c r="H53" i="21"/>
  <c r="J52" i="21"/>
  <c r="I52" i="21"/>
  <c r="H52" i="21"/>
  <c r="J51" i="21"/>
  <c r="I51" i="21"/>
  <c r="H51" i="21"/>
  <c r="J50" i="21"/>
  <c r="I50" i="21"/>
  <c r="H50" i="21"/>
  <c r="J49" i="21"/>
  <c r="I49" i="21"/>
  <c r="H49" i="21"/>
  <c r="J48" i="21"/>
  <c r="I48" i="21"/>
  <c r="H48" i="21"/>
  <c r="J47" i="21"/>
  <c r="I47" i="21"/>
  <c r="H47" i="21"/>
  <c r="J46" i="21"/>
  <c r="I46" i="21"/>
  <c r="H46" i="21"/>
  <c r="J45" i="21"/>
  <c r="I45" i="21"/>
  <c r="H45" i="21"/>
  <c r="J44" i="21"/>
  <c r="I44" i="21"/>
  <c r="H44" i="21"/>
  <c r="J43" i="21"/>
  <c r="I43" i="21"/>
  <c r="H43" i="21"/>
  <c r="J42" i="21"/>
  <c r="I42" i="21"/>
  <c r="H42" i="21"/>
  <c r="J41" i="21"/>
  <c r="I41" i="21"/>
  <c r="H41" i="21"/>
  <c r="J40" i="21"/>
  <c r="I40" i="21"/>
  <c r="H40" i="21"/>
  <c r="J39" i="21"/>
  <c r="I39" i="21"/>
  <c r="H39" i="21"/>
  <c r="J38" i="21"/>
  <c r="I38" i="21"/>
  <c r="H38" i="21"/>
  <c r="J37" i="21"/>
  <c r="I37" i="21"/>
  <c r="H37" i="21"/>
  <c r="J36" i="21"/>
  <c r="I36" i="21"/>
  <c r="H36" i="21"/>
  <c r="J35" i="21"/>
  <c r="I35" i="21"/>
  <c r="H35" i="21"/>
  <c r="J34" i="21"/>
  <c r="I34" i="21"/>
  <c r="H34" i="21"/>
  <c r="J33" i="21"/>
  <c r="I33" i="21"/>
  <c r="H33" i="21"/>
  <c r="J32" i="21"/>
  <c r="I32" i="21"/>
  <c r="H32" i="21"/>
  <c r="J31" i="21"/>
  <c r="I31" i="21"/>
  <c r="H31" i="21"/>
  <c r="J30" i="21"/>
  <c r="I30" i="21"/>
  <c r="H30" i="21"/>
  <c r="J29" i="21"/>
  <c r="I29" i="21"/>
  <c r="H29" i="21"/>
  <c r="J28" i="21"/>
  <c r="I28" i="21"/>
  <c r="H28" i="21"/>
  <c r="J27" i="21"/>
  <c r="I27" i="21"/>
  <c r="H27" i="21"/>
  <c r="J26" i="21"/>
  <c r="I26" i="21"/>
  <c r="H26" i="21"/>
  <c r="J25" i="21"/>
  <c r="I25" i="21"/>
  <c r="H25" i="21"/>
  <c r="J24" i="21"/>
  <c r="I24" i="21"/>
  <c r="H24" i="21"/>
  <c r="J23" i="21"/>
  <c r="I23" i="21"/>
  <c r="H23" i="21"/>
  <c r="J22" i="21"/>
  <c r="I22" i="21"/>
  <c r="H22" i="21"/>
  <c r="J21" i="21"/>
  <c r="I21" i="21"/>
  <c r="H21" i="21"/>
  <c r="J20" i="21"/>
  <c r="I20" i="21"/>
  <c r="H20" i="21"/>
  <c r="J19" i="21"/>
  <c r="I19" i="21"/>
  <c r="H19" i="21"/>
  <c r="J18" i="21"/>
  <c r="I18" i="21"/>
  <c r="H18" i="21"/>
  <c r="J17" i="21"/>
  <c r="I17" i="21"/>
  <c r="H17" i="21"/>
  <c r="J16" i="21"/>
  <c r="I16" i="21"/>
  <c r="H16" i="21"/>
  <c r="J15" i="21"/>
  <c r="I15" i="21"/>
  <c r="H15" i="21"/>
  <c r="J14" i="21"/>
  <c r="I14" i="21"/>
  <c r="H14" i="21"/>
  <c r="J13" i="21"/>
  <c r="I13" i="21"/>
  <c r="H13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J5" i="21"/>
  <c r="I5" i="21"/>
  <c r="H5" i="21"/>
  <c r="J4" i="21"/>
  <c r="I4" i="21"/>
  <c r="H4" i="21"/>
  <c r="J203" i="22"/>
  <c r="I203" i="22"/>
  <c r="H203" i="22"/>
  <c r="J202" i="22"/>
  <c r="I202" i="22"/>
  <c r="H202" i="22"/>
  <c r="J201" i="22"/>
  <c r="I201" i="22"/>
  <c r="H201" i="22"/>
  <c r="J200" i="22"/>
  <c r="I200" i="22"/>
  <c r="H200" i="22"/>
  <c r="J199" i="22"/>
  <c r="I199" i="22"/>
  <c r="H199" i="22"/>
  <c r="J198" i="22"/>
  <c r="I198" i="22"/>
  <c r="H198" i="22"/>
  <c r="J197" i="22"/>
  <c r="I197" i="22"/>
  <c r="H197" i="22"/>
  <c r="J196" i="22"/>
  <c r="I196" i="22"/>
  <c r="H196" i="22"/>
  <c r="J195" i="22"/>
  <c r="I195" i="22"/>
  <c r="H195" i="22"/>
  <c r="J194" i="22"/>
  <c r="I194" i="22"/>
  <c r="H194" i="22"/>
  <c r="J193" i="22"/>
  <c r="I193" i="22"/>
  <c r="H193" i="22"/>
  <c r="J192" i="22"/>
  <c r="I192" i="22"/>
  <c r="H192" i="22"/>
  <c r="J191" i="22"/>
  <c r="I191" i="22"/>
  <c r="H191" i="22"/>
  <c r="J190" i="22"/>
  <c r="I190" i="22"/>
  <c r="H190" i="22"/>
  <c r="J189" i="22"/>
  <c r="I189" i="22"/>
  <c r="H189" i="22"/>
  <c r="J188" i="22"/>
  <c r="I188" i="22"/>
  <c r="H188" i="22"/>
  <c r="J187" i="22"/>
  <c r="I187" i="22"/>
  <c r="H187" i="22"/>
  <c r="J186" i="22"/>
  <c r="I186" i="22"/>
  <c r="H186" i="22"/>
  <c r="J185" i="22"/>
  <c r="I185" i="22"/>
  <c r="H185" i="22"/>
  <c r="J184" i="22"/>
  <c r="I184" i="22"/>
  <c r="H184" i="22"/>
  <c r="J183" i="22"/>
  <c r="I183" i="22"/>
  <c r="H183" i="22"/>
  <c r="J182" i="22"/>
  <c r="I182" i="22"/>
  <c r="H182" i="22"/>
  <c r="J181" i="22"/>
  <c r="I181" i="22"/>
  <c r="H181" i="22"/>
  <c r="J180" i="22"/>
  <c r="I180" i="22"/>
  <c r="H180" i="22"/>
  <c r="J179" i="22"/>
  <c r="I179" i="22"/>
  <c r="H179" i="22"/>
  <c r="J178" i="22"/>
  <c r="I178" i="22"/>
  <c r="H178" i="22"/>
  <c r="J177" i="22"/>
  <c r="I177" i="22"/>
  <c r="H177" i="22"/>
  <c r="J176" i="22"/>
  <c r="I176" i="22"/>
  <c r="H176" i="22"/>
  <c r="J175" i="22"/>
  <c r="I175" i="22"/>
  <c r="H175" i="22"/>
  <c r="J174" i="22"/>
  <c r="I174" i="22"/>
  <c r="H174" i="22"/>
  <c r="J173" i="22"/>
  <c r="I173" i="22"/>
  <c r="H173" i="22"/>
  <c r="J172" i="22"/>
  <c r="I172" i="22"/>
  <c r="H172" i="22"/>
  <c r="J171" i="22"/>
  <c r="I171" i="22"/>
  <c r="H171" i="22"/>
  <c r="J170" i="22"/>
  <c r="I170" i="22"/>
  <c r="H170" i="22"/>
  <c r="J169" i="22"/>
  <c r="I169" i="22"/>
  <c r="H169" i="22"/>
  <c r="J168" i="22"/>
  <c r="I168" i="22"/>
  <c r="H168" i="22"/>
  <c r="J167" i="22"/>
  <c r="I167" i="22"/>
  <c r="H167" i="22"/>
  <c r="J166" i="22"/>
  <c r="I166" i="22"/>
  <c r="H166" i="22"/>
  <c r="J165" i="22"/>
  <c r="I165" i="22"/>
  <c r="H165" i="22"/>
  <c r="J164" i="22"/>
  <c r="I164" i="22"/>
  <c r="H164" i="22"/>
  <c r="J163" i="22"/>
  <c r="I163" i="22"/>
  <c r="H163" i="22"/>
  <c r="J162" i="22"/>
  <c r="I162" i="22"/>
  <c r="H162" i="22"/>
  <c r="J161" i="22"/>
  <c r="I161" i="22"/>
  <c r="H161" i="22"/>
  <c r="J160" i="22"/>
  <c r="I160" i="22"/>
  <c r="H160" i="22"/>
  <c r="J159" i="22"/>
  <c r="I159" i="22"/>
  <c r="H159" i="22"/>
  <c r="J158" i="22"/>
  <c r="I158" i="22"/>
  <c r="H158" i="22"/>
  <c r="J157" i="22"/>
  <c r="I157" i="22"/>
  <c r="H157" i="22"/>
  <c r="J156" i="22"/>
  <c r="I156" i="22"/>
  <c r="H156" i="22"/>
  <c r="J155" i="22"/>
  <c r="I155" i="22"/>
  <c r="H155" i="22"/>
  <c r="J154" i="22"/>
  <c r="I154" i="22"/>
  <c r="H154" i="22"/>
  <c r="J153" i="22"/>
  <c r="I153" i="22"/>
  <c r="H153" i="22"/>
  <c r="J152" i="22"/>
  <c r="I152" i="22"/>
  <c r="H152" i="22"/>
  <c r="J151" i="22"/>
  <c r="I151" i="22"/>
  <c r="H151" i="22"/>
  <c r="J150" i="22"/>
  <c r="I150" i="22"/>
  <c r="H150" i="22"/>
  <c r="J149" i="22"/>
  <c r="I149" i="22"/>
  <c r="H149" i="22"/>
  <c r="J148" i="22"/>
  <c r="I148" i="22"/>
  <c r="H148" i="22"/>
  <c r="J147" i="22"/>
  <c r="I147" i="22"/>
  <c r="H147" i="22"/>
  <c r="J146" i="22"/>
  <c r="I146" i="22"/>
  <c r="H146" i="22"/>
  <c r="J145" i="22"/>
  <c r="I145" i="22"/>
  <c r="H145" i="22"/>
  <c r="J144" i="22"/>
  <c r="I144" i="22"/>
  <c r="H144" i="22"/>
  <c r="J143" i="22"/>
  <c r="I143" i="22"/>
  <c r="H143" i="22"/>
  <c r="J142" i="22"/>
  <c r="I142" i="22"/>
  <c r="H142" i="22"/>
  <c r="J141" i="22"/>
  <c r="I141" i="22"/>
  <c r="H141" i="22"/>
  <c r="J140" i="22"/>
  <c r="I140" i="22"/>
  <c r="H140" i="22"/>
  <c r="J139" i="22"/>
  <c r="I139" i="22"/>
  <c r="H139" i="22"/>
  <c r="J138" i="22"/>
  <c r="I138" i="22"/>
  <c r="H138" i="22"/>
  <c r="J137" i="22"/>
  <c r="I137" i="22"/>
  <c r="H137" i="22"/>
  <c r="J136" i="22"/>
  <c r="I136" i="22"/>
  <c r="H136" i="22"/>
  <c r="J135" i="22"/>
  <c r="I135" i="22"/>
  <c r="H135" i="22"/>
  <c r="J134" i="22"/>
  <c r="I134" i="22"/>
  <c r="H134" i="22"/>
  <c r="J133" i="22"/>
  <c r="I133" i="22"/>
  <c r="H133" i="22"/>
  <c r="J132" i="22"/>
  <c r="I132" i="22"/>
  <c r="H132" i="22"/>
  <c r="J131" i="22"/>
  <c r="I131" i="22"/>
  <c r="H131" i="22"/>
  <c r="J130" i="22"/>
  <c r="I130" i="22"/>
  <c r="H130" i="22"/>
  <c r="J129" i="22"/>
  <c r="I129" i="22"/>
  <c r="H129" i="22"/>
  <c r="J128" i="22"/>
  <c r="I128" i="22"/>
  <c r="H128" i="22"/>
  <c r="J127" i="22"/>
  <c r="I127" i="22"/>
  <c r="H127" i="22"/>
  <c r="J126" i="22"/>
  <c r="I126" i="22"/>
  <c r="H126" i="22"/>
  <c r="J125" i="22"/>
  <c r="I125" i="22"/>
  <c r="H125" i="22"/>
  <c r="J124" i="22"/>
  <c r="I124" i="22"/>
  <c r="H124" i="22"/>
  <c r="J123" i="22"/>
  <c r="I123" i="22"/>
  <c r="H123" i="22"/>
  <c r="J122" i="22"/>
  <c r="I122" i="22"/>
  <c r="H122" i="22"/>
  <c r="J121" i="22"/>
  <c r="I121" i="22"/>
  <c r="H121" i="22"/>
  <c r="J120" i="22"/>
  <c r="I120" i="22"/>
  <c r="H120" i="22"/>
  <c r="J119" i="22"/>
  <c r="I119" i="22"/>
  <c r="H119" i="22"/>
  <c r="J118" i="22"/>
  <c r="I118" i="22"/>
  <c r="H118" i="22"/>
  <c r="J117" i="22"/>
  <c r="I117" i="22"/>
  <c r="H117" i="22"/>
  <c r="J116" i="22"/>
  <c r="I116" i="22"/>
  <c r="H116" i="22"/>
  <c r="J115" i="22"/>
  <c r="I115" i="22"/>
  <c r="H115" i="22"/>
  <c r="J114" i="22"/>
  <c r="I114" i="22"/>
  <c r="H114" i="22"/>
  <c r="J113" i="22"/>
  <c r="I113" i="22"/>
  <c r="H113" i="22"/>
  <c r="J112" i="22"/>
  <c r="I112" i="22"/>
  <c r="H112" i="22"/>
  <c r="J111" i="22"/>
  <c r="I111" i="22"/>
  <c r="H111" i="22"/>
  <c r="J110" i="22"/>
  <c r="I110" i="22"/>
  <c r="H110" i="22"/>
  <c r="J109" i="22"/>
  <c r="I109" i="22"/>
  <c r="H109" i="22"/>
  <c r="J108" i="22"/>
  <c r="I108" i="22"/>
  <c r="H108" i="22"/>
  <c r="J107" i="22"/>
  <c r="I107" i="22"/>
  <c r="H107" i="22"/>
  <c r="J106" i="22"/>
  <c r="I106" i="22"/>
  <c r="H106" i="22"/>
  <c r="J105" i="22"/>
  <c r="I105" i="22"/>
  <c r="H105" i="22"/>
  <c r="J104" i="22"/>
  <c r="I104" i="22"/>
  <c r="H104" i="22"/>
  <c r="J103" i="22"/>
  <c r="I103" i="22"/>
  <c r="H103" i="22"/>
  <c r="J102" i="22"/>
  <c r="I102" i="22"/>
  <c r="H102" i="22"/>
  <c r="J101" i="22"/>
  <c r="I101" i="22"/>
  <c r="H101" i="22"/>
  <c r="J100" i="22"/>
  <c r="I100" i="22"/>
  <c r="H100" i="22"/>
  <c r="J99" i="22"/>
  <c r="I99" i="22"/>
  <c r="H99" i="22"/>
  <c r="J98" i="22"/>
  <c r="I98" i="22"/>
  <c r="H98" i="22"/>
  <c r="J97" i="22"/>
  <c r="I97" i="22"/>
  <c r="H97" i="22"/>
  <c r="J96" i="22"/>
  <c r="I96" i="22"/>
  <c r="H96" i="22"/>
  <c r="J95" i="22"/>
  <c r="I95" i="22"/>
  <c r="H95" i="22"/>
  <c r="J94" i="22"/>
  <c r="I94" i="22"/>
  <c r="H94" i="22"/>
  <c r="J93" i="22"/>
  <c r="I93" i="22"/>
  <c r="H93" i="22"/>
  <c r="J92" i="22"/>
  <c r="I92" i="22"/>
  <c r="H92" i="22"/>
  <c r="J91" i="22"/>
  <c r="I91" i="22"/>
  <c r="H91" i="22"/>
  <c r="J90" i="22"/>
  <c r="I90" i="22"/>
  <c r="H90" i="22"/>
  <c r="J89" i="22"/>
  <c r="I89" i="22"/>
  <c r="H89" i="22"/>
  <c r="J88" i="22"/>
  <c r="I88" i="22"/>
  <c r="H88" i="22"/>
  <c r="J87" i="22"/>
  <c r="I87" i="22"/>
  <c r="H87" i="22"/>
  <c r="J86" i="22"/>
  <c r="I86" i="22"/>
  <c r="H86" i="22"/>
  <c r="J85" i="22"/>
  <c r="I85" i="22"/>
  <c r="H85" i="22"/>
  <c r="J84" i="22"/>
  <c r="I84" i="22"/>
  <c r="H84" i="22"/>
  <c r="J83" i="22"/>
  <c r="I83" i="22"/>
  <c r="H83" i="22"/>
  <c r="J82" i="22"/>
  <c r="I82" i="22"/>
  <c r="H82" i="22"/>
  <c r="J81" i="22"/>
  <c r="I81" i="22"/>
  <c r="H81" i="22"/>
  <c r="J80" i="22"/>
  <c r="I80" i="22"/>
  <c r="H80" i="22"/>
  <c r="J79" i="22"/>
  <c r="I79" i="22"/>
  <c r="H79" i="22"/>
  <c r="J78" i="22"/>
  <c r="I78" i="22"/>
  <c r="H78" i="22"/>
  <c r="J77" i="22"/>
  <c r="I77" i="22"/>
  <c r="H77" i="22"/>
  <c r="J76" i="22"/>
  <c r="I76" i="22"/>
  <c r="H76" i="22"/>
  <c r="J75" i="22"/>
  <c r="I75" i="22"/>
  <c r="H75" i="22"/>
  <c r="J74" i="22"/>
  <c r="I74" i="22"/>
  <c r="H74" i="22"/>
  <c r="J73" i="22"/>
  <c r="I73" i="22"/>
  <c r="H73" i="22"/>
  <c r="J72" i="22"/>
  <c r="I72" i="22"/>
  <c r="H72" i="22"/>
  <c r="J71" i="22"/>
  <c r="I71" i="22"/>
  <c r="H71" i="22"/>
  <c r="J70" i="22"/>
  <c r="I70" i="22"/>
  <c r="H70" i="22"/>
  <c r="J69" i="22"/>
  <c r="I69" i="22"/>
  <c r="H69" i="22"/>
  <c r="J68" i="22"/>
  <c r="I68" i="22"/>
  <c r="H68" i="22"/>
  <c r="J67" i="22"/>
  <c r="I67" i="22"/>
  <c r="H67" i="22"/>
  <c r="J66" i="22"/>
  <c r="I66" i="22"/>
  <c r="H66" i="22"/>
  <c r="J65" i="22"/>
  <c r="I65" i="22"/>
  <c r="H65" i="22"/>
  <c r="J64" i="22"/>
  <c r="I64" i="22"/>
  <c r="H64" i="22"/>
  <c r="J63" i="22"/>
  <c r="I63" i="22"/>
  <c r="H63" i="22"/>
  <c r="J62" i="22"/>
  <c r="I62" i="22"/>
  <c r="H62" i="22"/>
  <c r="J61" i="22"/>
  <c r="I61" i="22"/>
  <c r="H61" i="22"/>
  <c r="J60" i="22"/>
  <c r="I60" i="22"/>
  <c r="H60" i="22"/>
  <c r="J59" i="22"/>
  <c r="I59" i="22"/>
  <c r="H59" i="22"/>
  <c r="J58" i="22"/>
  <c r="I58" i="22"/>
  <c r="H58" i="22"/>
  <c r="J57" i="22"/>
  <c r="I57" i="22"/>
  <c r="H57" i="22"/>
  <c r="J56" i="22"/>
  <c r="I56" i="22"/>
  <c r="H56" i="22"/>
  <c r="J55" i="22"/>
  <c r="I55" i="22"/>
  <c r="H55" i="22"/>
  <c r="J54" i="22"/>
  <c r="I54" i="22"/>
  <c r="H54" i="22"/>
  <c r="J53" i="22"/>
  <c r="I53" i="22"/>
  <c r="H53" i="22"/>
  <c r="J52" i="22"/>
  <c r="I52" i="22"/>
  <c r="H52" i="22"/>
  <c r="J51" i="22"/>
  <c r="I51" i="22"/>
  <c r="H51" i="22"/>
  <c r="J50" i="22"/>
  <c r="I50" i="22"/>
  <c r="H50" i="22"/>
  <c r="J49" i="22"/>
  <c r="I49" i="22"/>
  <c r="H49" i="22"/>
  <c r="J48" i="22"/>
  <c r="I48" i="22"/>
  <c r="H48" i="22"/>
  <c r="J47" i="22"/>
  <c r="I47" i="22"/>
  <c r="H47" i="22"/>
  <c r="J46" i="22"/>
  <c r="I46" i="22"/>
  <c r="H46" i="22"/>
  <c r="J45" i="22"/>
  <c r="I45" i="22"/>
  <c r="H45" i="22"/>
  <c r="J44" i="22"/>
  <c r="I44" i="22"/>
  <c r="H44" i="22"/>
  <c r="J43" i="22"/>
  <c r="I43" i="22"/>
  <c r="H43" i="22"/>
  <c r="J42" i="22"/>
  <c r="I42" i="22"/>
  <c r="H42" i="22"/>
  <c r="J41" i="22"/>
  <c r="I41" i="22"/>
  <c r="H41" i="22"/>
  <c r="J40" i="22"/>
  <c r="I40" i="22"/>
  <c r="H40" i="22"/>
  <c r="J39" i="22"/>
  <c r="I39" i="22"/>
  <c r="H39" i="22"/>
  <c r="J38" i="22"/>
  <c r="I38" i="22"/>
  <c r="H38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31" i="22"/>
  <c r="I31" i="22"/>
  <c r="H31" i="22"/>
  <c r="J30" i="22"/>
  <c r="I30" i="22"/>
  <c r="H30" i="22"/>
  <c r="J29" i="22"/>
  <c r="I29" i="22"/>
  <c r="H29" i="22"/>
  <c r="J28" i="22"/>
  <c r="I28" i="22"/>
  <c r="H28" i="22"/>
  <c r="J27" i="22"/>
  <c r="I27" i="22"/>
  <c r="H27" i="22"/>
  <c r="J26" i="22"/>
  <c r="I26" i="22"/>
  <c r="H26" i="22"/>
  <c r="J25" i="22"/>
  <c r="I25" i="22"/>
  <c r="H25" i="22"/>
  <c r="J24" i="22"/>
  <c r="I24" i="22"/>
  <c r="H24" i="22"/>
  <c r="J23" i="22"/>
  <c r="I23" i="22"/>
  <c r="H23" i="22"/>
  <c r="J22" i="22"/>
  <c r="I22" i="22"/>
  <c r="H22" i="22"/>
  <c r="J21" i="22"/>
  <c r="I21" i="22"/>
  <c r="H21" i="22"/>
  <c r="J20" i="22"/>
  <c r="I20" i="22"/>
  <c r="H20" i="22"/>
  <c r="J19" i="22"/>
  <c r="I19" i="22"/>
  <c r="H19" i="22"/>
  <c r="J18" i="22"/>
  <c r="I18" i="22"/>
  <c r="H18" i="22"/>
  <c r="J17" i="22"/>
  <c r="I17" i="22"/>
  <c r="H17" i="22"/>
  <c r="J16" i="22"/>
  <c r="I16" i="22"/>
  <c r="H16" i="22"/>
  <c r="J15" i="22"/>
  <c r="I15" i="22"/>
  <c r="H15" i="22"/>
  <c r="J14" i="22"/>
  <c r="I14" i="22"/>
  <c r="H14" i="22"/>
  <c r="J13" i="22"/>
  <c r="I13" i="22"/>
  <c r="H13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J5" i="22"/>
  <c r="I5" i="22"/>
  <c r="H5" i="22"/>
  <c r="J4" i="22"/>
  <c r="I4" i="22"/>
  <c r="H4" i="22"/>
  <c r="J203" i="23"/>
  <c r="I203" i="23"/>
  <c r="H203" i="23"/>
  <c r="J202" i="23"/>
  <c r="I202" i="23"/>
  <c r="H202" i="23"/>
  <c r="J201" i="23"/>
  <c r="I201" i="23"/>
  <c r="H201" i="23"/>
  <c r="J200" i="23"/>
  <c r="I200" i="23"/>
  <c r="H200" i="23"/>
  <c r="J199" i="23"/>
  <c r="I199" i="23"/>
  <c r="H199" i="23"/>
  <c r="J198" i="23"/>
  <c r="I198" i="23"/>
  <c r="H198" i="23"/>
  <c r="J197" i="23"/>
  <c r="I197" i="23"/>
  <c r="H197" i="23"/>
  <c r="J196" i="23"/>
  <c r="I196" i="23"/>
  <c r="H196" i="23"/>
  <c r="J195" i="23"/>
  <c r="I195" i="23"/>
  <c r="H195" i="23"/>
  <c r="J194" i="23"/>
  <c r="I194" i="23"/>
  <c r="H194" i="23"/>
  <c r="J193" i="23"/>
  <c r="I193" i="23"/>
  <c r="H193" i="23"/>
  <c r="J192" i="23"/>
  <c r="I192" i="23"/>
  <c r="H192" i="23"/>
  <c r="J191" i="23"/>
  <c r="I191" i="23"/>
  <c r="H191" i="23"/>
  <c r="J190" i="23"/>
  <c r="I190" i="23"/>
  <c r="H190" i="23"/>
  <c r="J189" i="23"/>
  <c r="I189" i="23"/>
  <c r="H189" i="23"/>
  <c r="J188" i="23"/>
  <c r="I188" i="23"/>
  <c r="H188" i="23"/>
  <c r="J187" i="23"/>
  <c r="I187" i="23"/>
  <c r="H187" i="23"/>
  <c r="J186" i="23"/>
  <c r="I186" i="23"/>
  <c r="H186" i="23"/>
  <c r="J185" i="23"/>
  <c r="I185" i="23"/>
  <c r="H185" i="23"/>
  <c r="J184" i="23"/>
  <c r="I184" i="23"/>
  <c r="H184" i="23"/>
  <c r="J183" i="23"/>
  <c r="I183" i="23"/>
  <c r="H183" i="23"/>
  <c r="J182" i="23"/>
  <c r="I182" i="23"/>
  <c r="H182" i="23"/>
  <c r="J181" i="23"/>
  <c r="I181" i="23"/>
  <c r="H181" i="23"/>
  <c r="J180" i="23"/>
  <c r="I180" i="23"/>
  <c r="H180" i="23"/>
  <c r="J179" i="23"/>
  <c r="I179" i="23"/>
  <c r="H179" i="23"/>
  <c r="J178" i="23"/>
  <c r="I178" i="23"/>
  <c r="H178" i="23"/>
  <c r="J177" i="23"/>
  <c r="I177" i="23"/>
  <c r="H177" i="23"/>
  <c r="J176" i="23"/>
  <c r="I176" i="23"/>
  <c r="H176" i="23"/>
  <c r="J175" i="23"/>
  <c r="I175" i="23"/>
  <c r="H175" i="23"/>
  <c r="J174" i="23"/>
  <c r="I174" i="23"/>
  <c r="H174" i="23"/>
  <c r="J173" i="23"/>
  <c r="I173" i="23"/>
  <c r="H173" i="23"/>
  <c r="J172" i="23"/>
  <c r="I172" i="23"/>
  <c r="H172" i="23"/>
  <c r="J171" i="23"/>
  <c r="I171" i="23"/>
  <c r="H171" i="23"/>
  <c r="J170" i="23"/>
  <c r="I170" i="23"/>
  <c r="H170" i="23"/>
  <c r="J169" i="23"/>
  <c r="I169" i="23"/>
  <c r="H169" i="23"/>
  <c r="J168" i="23"/>
  <c r="I168" i="23"/>
  <c r="H168" i="23"/>
  <c r="J167" i="23"/>
  <c r="I167" i="23"/>
  <c r="H167" i="23"/>
  <c r="J166" i="23"/>
  <c r="I166" i="23"/>
  <c r="H166" i="23"/>
  <c r="J165" i="23"/>
  <c r="I165" i="23"/>
  <c r="H165" i="23"/>
  <c r="J164" i="23"/>
  <c r="I164" i="23"/>
  <c r="H164" i="23"/>
  <c r="J163" i="23"/>
  <c r="I163" i="23"/>
  <c r="H163" i="23"/>
  <c r="J162" i="23"/>
  <c r="I162" i="23"/>
  <c r="H162" i="23"/>
  <c r="J161" i="23"/>
  <c r="I161" i="23"/>
  <c r="H161" i="23"/>
  <c r="J160" i="23"/>
  <c r="I160" i="23"/>
  <c r="H160" i="23"/>
  <c r="J159" i="23"/>
  <c r="I159" i="23"/>
  <c r="H159" i="23"/>
  <c r="J158" i="23"/>
  <c r="I158" i="23"/>
  <c r="H158" i="23"/>
  <c r="J157" i="23"/>
  <c r="I157" i="23"/>
  <c r="H157" i="23"/>
  <c r="J156" i="23"/>
  <c r="I156" i="23"/>
  <c r="H156" i="23"/>
  <c r="J155" i="23"/>
  <c r="I155" i="23"/>
  <c r="H155" i="23"/>
  <c r="J154" i="23"/>
  <c r="I154" i="23"/>
  <c r="H154" i="23"/>
  <c r="J153" i="23"/>
  <c r="I153" i="23"/>
  <c r="H153" i="23"/>
  <c r="J152" i="23"/>
  <c r="I152" i="23"/>
  <c r="H152" i="23"/>
  <c r="J151" i="23"/>
  <c r="I151" i="23"/>
  <c r="H151" i="23"/>
  <c r="J150" i="23"/>
  <c r="I150" i="23"/>
  <c r="H150" i="23"/>
  <c r="J149" i="23"/>
  <c r="I149" i="23"/>
  <c r="H149" i="23"/>
  <c r="J148" i="23"/>
  <c r="I148" i="23"/>
  <c r="H148" i="23"/>
  <c r="J147" i="23"/>
  <c r="I147" i="23"/>
  <c r="H147" i="23"/>
  <c r="J146" i="23"/>
  <c r="I146" i="23"/>
  <c r="H146" i="23"/>
  <c r="J145" i="23"/>
  <c r="I145" i="23"/>
  <c r="H145" i="23"/>
  <c r="J144" i="23"/>
  <c r="I144" i="23"/>
  <c r="H144" i="23"/>
  <c r="J143" i="23"/>
  <c r="I143" i="23"/>
  <c r="H143" i="23"/>
  <c r="J142" i="23"/>
  <c r="I142" i="23"/>
  <c r="H142" i="23"/>
  <c r="J141" i="23"/>
  <c r="I141" i="23"/>
  <c r="H141" i="23"/>
  <c r="J140" i="23"/>
  <c r="I140" i="23"/>
  <c r="H140" i="23"/>
  <c r="J139" i="23"/>
  <c r="I139" i="23"/>
  <c r="H139" i="23"/>
  <c r="J138" i="23"/>
  <c r="I138" i="23"/>
  <c r="H138" i="23"/>
  <c r="J137" i="23"/>
  <c r="I137" i="23"/>
  <c r="H137" i="23"/>
  <c r="J136" i="23"/>
  <c r="I136" i="23"/>
  <c r="H136" i="23"/>
  <c r="J135" i="23"/>
  <c r="I135" i="23"/>
  <c r="H135" i="23"/>
  <c r="J134" i="23"/>
  <c r="I134" i="23"/>
  <c r="H134" i="23"/>
  <c r="J133" i="23"/>
  <c r="I133" i="23"/>
  <c r="H133" i="23"/>
  <c r="J132" i="23"/>
  <c r="I132" i="23"/>
  <c r="H132" i="23"/>
  <c r="J131" i="23"/>
  <c r="I131" i="23"/>
  <c r="H131" i="23"/>
  <c r="J130" i="23"/>
  <c r="I130" i="23"/>
  <c r="H130" i="23"/>
  <c r="J129" i="23"/>
  <c r="I129" i="23"/>
  <c r="H129" i="23"/>
  <c r="J128" i="23"/>
  <c r="I128" i="23"/>
  <c r="H128" i="23"/>
  <c r="J127" i="23"/>
  <c r="I127" i="23"/>
  <c r="H127" i="23"/>
  <c r="J126" i="23"/>
  <c r="I126" i="23"/>
  <c r="H126" i="23"/>
  <c r="J125" i="23"/>
  <c r="I125" i="23"/>
  <c r="H125" i="23"/>
  <c r="J124" i="23"/>
  <c r="I124" i="23"/>
  <c r="H124" i="23"/>
  <c r="J123" i="23"/>
  <c r="I123" i="23"/>
  <c r="H123" i="23"/>
  <c r="J122" i="23"/>
  <c r="I122" i="23"/>
  <c r="H122" i="23"/>
  <c r="J121" i="23"/>
  <c r="I121" i="23"/>
  <c r="H121" i="23"/>
  <c r="J120" i="23"/>
  <c r="I120" i="23"/>
  <c r="H120" i="23"/>
  <c r="J119" i="23"/>
  <c r="I119" i="23"/>
  <c r="H119" i="23"/>
  <c r="J118" i="23"/>
  <c r="I118" i="23"/>
  <c r="H118" i="23"/>
  <c r="J117" i="23"/>
  <c r="I117" i="23"/>
  <c r="H117" i="23"/>
  <c r="J116" i="23"/>
  <c r="I116" i="23"/>
  <c r="H116" i="23"/>
  <c r="J115" i="23"/>
  <c r="I115" i="23"/>
  <c r="H115" i="23"/>
  <c r="J114" i="23"/>
  <c r="I114" i="23"/>
  <c r="H114" i="23"/>
  <c r="J113" i="23"/>
  <c r="I113" i="23"/>
  <c r="H113" i="23"/>
  <c r="J112" i="23"/>
  <c r="I112" i="23"/>
  <c r="H112" i="23"/>
  <c r="J111" i="23"/>
  <c r="I111" i="23"/>
  <c r="H111" i="23"/>
  <c r="J110" i="23"/>
  <c r="I110" i="23"/>
  <c r="H110" i="23"/>
  <c r="J109" i="23"/>
  <c r="I109" i="23"/>
  <c r="H109" i="23"/>
  <c r="J108" i="23"/>
  <c r="I108" i="23"/>
  <c r="H108" i="23"/>
  <c r="J107" i="23"/>
  <c r="I107" i="23"/>
  <c r="H107" i="23"/>
  <c r="J106" i="23"/>
  <c r="I106" i="23"/>
  <c r="H106" i="23"/>
  <c r="J105" i="23"/>
  <c r="I105" i="23"/>
  <c r="H105" i="23"/>
  <c r="J104" i="23"/>
  <c r="I104" i="23"/>
  <c r="H104" i="23"/>
  <c r="J103" i="23"/>
  <c r="I103" i="23"/>
  <c r="H103" i="23"/>
  <c r="J102" i="23"/>
  <c r="I102" i="23"/>
  <c r="H102" i="23"/>
  <c r="J101" i="23"/>
  <c r="I101" i="23"/>
  <c r="H101" i="23"/>
  <c r="J100" i="23"/>
  <c r="I100" i="23"/>
  <c r="H100" i="23"/>
  <c r="J99" i="23"/>
  <c r="I99" i="23"/>
  <c r="H99" i="23"/>
  <c r="J98" i="23"/>
  <c r="I98" i="23"/>
  <c r="H98" i="23"/>
  <c r="J97" i="23"/>
  <c r="I97" i="23"/>
  <c r="H97" i="23"/>
  <c r="J96" i="23"/>
  <c r="I96" i="23"/>
  <c r="H96" i="23"/>
  <c r="J95" i="23"/>
  <c r="I95" i="23"/>
  <c r="H95" i="23"/>
  <c r="J94" i="23"/>
  <c r="I94" i="23"/>
  <c r="H94" i="23"/>
  <c r="J93" i="23"/>
  <c r="I93" i="23"/>
  <c r="H93" i="23"/>
  <c r="J92" i="23"/>
  <c r="I92" i="23"/>
  <c r="H92" i="23"/>
  <c r="J91" i="23"/>
  <c r="I91" i="23"/>
  <c r="H91" i="23"/>
  <c r="J90" i="23"/>
  <c r="I90" i="23"/>
  <c r="H90" i="23"/>
  <c r="J89" i="23"/>
  <c r="I89" i="23"/>
  <c r="H89" i="23"/>
  <c r="J88" i="23"/>
  <c r="I88" i="23"/>
  <c r="H88" i="23"/>
  <c r="J87" i="23"/>
  <c r="I87" i="23"/>
  <c r="H87" i="23"/>
  <c r="J86" i="23"/>
  <c r="I86" i="23"/>
  <c r="H86" i="23"/>
  <c r="J85" i="23"/>
  <c r="I85" i="23"/>
  <c r="H85" i="23"/>
  <c r="J84" i="23"/>
  <c r="I84" i="23"/>
  <c r="H84" i="23"/>
  <c r="J83" i="23"/>
  <c r="I83" i="23"/>
  <c r="H83" i="23"/>
  <c r="J82" i="23"/>
  <c r="I82" i="23"/>
  <c r="H82" i="23"/>
  <c r="J81" i="23"/>
  <c r="I81" i="23"/>
  <c r="H81" i="23"/>
  <c r="J80" i="23"/>
  <c r="I80" i="23"/>
  <c r="H80" i="23"/>
  <c r="J79" i="23"/>
  <c r="I79" i="23"/>
  <c r="H79" i="23"/>
  <c r="J78" i="23"/>
  <c r="I78" i="23"/>
  <c r="H78" i="23"/>
  <c r="J77" i="23"/>
  <c r="I77" i="23"/>
  <c r="H77" i="23"/>
  <c r="J76" i="23"/>
  <c r="I76" i="23"/>
  <c r="H76" i="23"/>
  <c r="J75" i="23"/>
  <c r="I75" i="23"/>
  <c r="H75" i="23"/>
  <c r="J74" i="23"/>
  <c r="I74" i="23"/>
  <c r="H74" i="23"/>
  <c r="J73" i="23"/>
  <c r="I73" i="23"/>
  <c r="H73" i="23"/>
  <c r="J72" i="23"/>
  <c r="I72" i="23"/>
  <c r="H72" i="23"/>
  <c r="J71" i="23"/>
  <c r="I71" i="23"/>
  <c r="H71" i="23"/>
  <c r="J70" i="23"/>
  <c r="I70" i="23"/>
  <c r="H70" i="23"/>
  <c r="J69" i="23"/>
  <c r="I69" i="23"/>
  <c r="H69" i="23"/>
  <c r="J68" i="23"/>
  <c r="I68" i="23"/>
  <c r="H68" i="23"/>
  <c r="J67" i="23"/>
  <c r="I67" i="23"/>
  <c r="H67" i="23"/>
  <c r="J66" i="23"/>
  <c r="I66" i="23"/>
  <c r="H66" i="23"/>
  <c r="J65" i="23"/>
  <c r="I65" i="23"/>
  <c r="H65" i="23"/>
  <c r="J64" i="23"/>
  <c r="I64" i="23"/>
  <c r="H64" i="23"/>
  <c r="J63" i="23"/>
  <c r="I63" i="23"/>
  <c r="H63" i="23"/>
  <c r="J62" i="23"/>
  <c r="I62" i="23"/>
  <c r="H62" i="23"/>
  <c r="J61" i="23"/>
  <c r="I61" i="23"/>
  <c r="H61" i="23"/>
  <c r="J60" i="23"/>
  <c r="I60" i="23"/>
  <c r="H60" i="23"/>
  <c r="J59" i="23"/>
  <c r="I59" i="23"/>
  <c r="H59" i="23"/>
  <c r="J58" i="23"/>
  <c r="I58" i="23"/>
  <c r="H58" i="23"/>
  <c r="J57" i="23"/>
  <c r="I57" i="23"/>
  <c r="H57" i="23"/>
  <c r="J56" i="23"/>
  <c r="I56" i="23"/>
  <c r="H56" i="23"/>
  <c r="J55" i="23"/>
  <c r="I55" i="23"/>
  <c r="H55" i="23"/>
  <c r="J54" i="23"/>
  <c r="I54" i="23"/>
  <c r="H54" i="23"/>
  <c r="J53" i="23"/>
  <c r="I53" i="23"/>
  <c r="H53" i="23"/>
  <c r="J52" i="23"/>
  <c r="I52" i="23"/>
  <c r="H52" i="23"/>
  <c r="J51" i="23"/>
  <c r="I51" i="23"/>
  <c r="H51" i="23"/>
  <c r="J50" i="23"/>
  <c r="I50" i="23"/>
  <c r="H50" i="23"/>
  <c r="J49" i="23"/>
  <c r="I49" i="23"/>
  <c r="H49" i="23"/>
  <c r="J48" i="23"/>
  <c r="I48" i="23"/>
  <c r="H48" i="23"/>
  <c r="J47" i="23"/>
  <c r="I47" i="23"/>
  <c r="H47" i="23"/>
  <c r="J46" i="23"/>
  <c r="I46" i="23"/>
  <c r="H46" i="23"/>
  <c r="J45" i="23"/>
  <c r="I45" i="23"/>
  <c r="H45" i="23"/>
  <c r="J44" i="23"/>
  <c r="I44" i="23"/>
  <c r="H44" i="23"/>
  <c r="J43" i="23"/>
  <c r="I43" i="23"/>
  <c r="H43" i="23"/>
  <c r="J42" i="23"/>
  <c r="I42" i="23"/>
  <c r="H42" i="23"/>
  <c r="J41" i="23"/>
  <c r="I41" i="23"/>
  <c r="H41" i="23"/>
  <c r="J40" i="23"/>
  <c r="I40" i="23"/>
  <c r="H40" i="23"/>
  <c r="J39" i="23"/>
  <c r="I39" i="23"/>
  <c r="H39" i="23"/>
  <c r="J38" i="23"/>
  <c r="I38" i="23"/>
  <c r="H38" i="23"/>
  <c r="J37" i="23"/>
  <c r="I37" i="23"/>
  <c r="H37" i="23"/>
  <c r="J36" i="23"/>
  <c r="I36" i="23"/>
  <c r="H36" i="23"/>
  <c r="J35" i="23"/>
  <c r="I35" i="23"/>
  <c r="H35" i="23"/>
  <c r="J34" i="23"/>
  <c r="I34" i="23"/>
  <c r="H34" i="23"/>
  <c r="J33" i="23"/>
  <c r="I33" i="23"/>
  <c r="H33" i="23"/>
  <c r="J32" i="23"/>
  <c r="I32" i="23"/>
  <c r="H32" i="23"/>
  <c r="J31" i="23"/>
  <c r="I31" i="23"/>
  <c r="H31" i="23"/>
  <c r="J30" i="23"/>
  <c r="I30" i="23"/>
  <c r="H30" i="23"/>
  <c r="J29" i="23"/>
  <c r="I29" i="23"/>
  <c r="H29" i="23"/>
  <c r="J28" i="23"/>
  <c r="I28" i="23"/>
  <c r="H28" i="23"/>
  <c r="J27" i="23"/>
  <c r="I27" i="23"/>
  <c r="H27" i="23"/>
  <c r="J26" i="23"/>
  <c r="I26" i="23"/>
  <c r="H26" i="23"/>
  <c r="J25" i="23"/>
  <c r="I25" i="23"/>
  <c r="H25" i="23"/>
  <c r="J24" i="23"/>
  <c r="I24" i="23"/>
  <c r="H24" i="23"/>
  <c r="J23" i="23"/>
  <c r="I23" i="23"/>
  <c r="H23" i="23"/>
  <c r="J22" i="23"/>
  <c r="I22" i="23"/>
  <c r="H22" i="23"/>
  <c r="J21" i="23"/>
  <c r="I21" i="23"/>
  <c r="H21" i="23"/>
  <c r="J20" i="23"/>
  <c r="I20" i="23"/>
  <c r="H20" i="23"/>
  <c r="J19" i="23"/>
  <c r="I19" i="23"/>
  <c r="H19" i="23"/>
  <c r="J18" i="23"/>
  <c r="I18" i="23"/>
  <c r="H18" i="23"/>
  <c r="J17" i="23"/>
  <c r="I17" i="23"/>
  <c r="H17" i="23"/>
  <c r="J16" i="23"/>
  <c r="I16" i="23"/>
  <c r="H16" i="23"/>
  <c r="J15" i="23"/>
  <c r="I15" i="23"/>
  <c r="H15" i="23"/>
  <c r="J14" i="23"/>
  <c r="I14" i="23"/>
  <c r="H14" i="23"/>
  <c r="J13" i="23"/>
  <c r="I13" i="23"/>
  <c r="H13" i="23"/>
  <c r="J12" i="23"/>
  <c r="I12" i="23"/>
  <c r="H12" i="23"/>
  <c r="J11" i="23"/>
  <c r="I11" i="23"/>
  <c r="H11" i="23"/>
  <c r="J10" i="23"/>
  <c r="I10" i="23"/>
  <c r="H10" i="23"/>
  <c r="J9" i="23"/>
  <c r="I9" i="23"/>
  <c r="H9" i="23"/>
  <c r="J8" i="23"/>
  <c r="I8" i="23"/>
  <c r="H8" i="23"/>
  <c r="J7" i="23"/>
  <c r="I7" i="23"/>
  <c r="H7" i="23"/>
  <c r="J6" i="23"/>
  <c r="I6" i="23"/>
  <c r="H6" i="23"/>
  <c r="J5" i="23"/>
  <c r="I5" i="23"/>
  <c r="H5" i="23"/>
  <c r="J4" i="23"/>
  <c r="I4" i="23"/>
  <c r="H4" i="23"/>
  <c r="J203" i="24"/>
  <c r="I203" i="24"/>
  <c r="H203" i="24"/>
  <c r="J202" i="24"/>
  <c r="I202" i="24"/>
  <c r="H202" i="24"/>
  <c r="J201" i="24"/>
  <c r="I201" i="24"/>
  <c r="H201" i="24"/>
  <c r="J200" i="24"/>
  <c r="I200" i="24"/>
  <c r="H200" i="24"/>
  <c r="J199" i="24"/>
  <c r="I199" i="24"/>
  <c r="H199" i="24"/>
  <c r="J198" i="24"/>
  <c r="I198" i="24"/>
  <c r="H198" i="24"/>
  <c r="J197" i="24"/>
  <c r="I197" i="24"/>
  <c r="H197" i="24"/>
  <c r="J196" i="24"/>
  <c r="I196" i="24"/>
  <c r="H196" i="24"/>
  <c r="J195" i="24"/>
  <c r="I195" i="24"/>
  <c r="H195" i="24"/>
  <c r="J194" i="24"/>
  <c r="I194" i="24"/>
  <c r="H194" i="24"/>
  <c r="J193" i="24"/>
  <c r="I193" i="24"/>
  <c r="H193" i="24"/>
  <c r="J192" i="24"/>
  <c r="I192" i="24"/>
  <c r="H192" i="24"/>
  <c r="J191" i="24"/>
  <c r="I191" i="24"/>
  <c r="H191" i="24"/>
  <c r="J190" i="24"/>
  <c r="I190" i="24"/>
  <c r="H190" i="24"/>
  <c r="J189" i="24"/>
  <c r="I189" i="24"/>
  <c r="H189" i="24"/>
  <c r="J188" i="24"/>
  <c r="I188" i="24"/>
  <c r="H188" i="24"/>
  <c r="J187" i="24"/>
  <c r="I187" i="24"/>
  <c r="H187" i="24"/>
  <c r="J186" i="24"/>
  <c r="I186" i="24"/>
  <c r="H186" i="24"/>
  <c r="J185" i="24"/>
  <c r="I185" i="24"/>
  <c r="H185" i="24"/>
  <c r="J184" i="24"/>
  <c r="I184" i="24"/>
  <c r="H184" i="24"/>
  <c r="J183" i="24"/>
  <c r="I183" i="24"/>
  <c r="H183" i="24"/>
  <c r="J182" i="24"/>
  <c r="I182" i="24"/>
  <c r="H182" i="24"/>
  <c r="J181" i="24"/>
  <c r="I181" i="24"/>
  <c r="H181" i="24"/>
  <c r="J180" i="24"/>
  <c r="I180" i="24"/>
  <c r="H180" i="24"/>
  <c r="J179" i="24"/>
  <c r="I179" i="24"/>
  <c r="H179" i="24"/>
  <c r="J178" i="24"/>
  <c r="I178" i="24"/>
  <c r="H178" i="24"/>
  <c r="J177" i="24"/>
  <c r="I177" i="24"/>
  <c r="H177" i="24"/>
  <c r="J176" i="24"/>
  <c r="I176" i="24"/>
  <c r="H176" i="24"/>
  <c r="J175" i="24"/>
  <c r="I175" i="24"/>
  <c r="H175" i="24"/>
  <c r="J174" i="24"/>
  <c r="I174" i="24"/>
  <c r="H174" i="24"/>
  <c r="J173" i="24"/>
  <c r="I173" i="24"/>
  <c r="H173" i="24"/>
  <c r="J172" i="24"/>
  <c r="I172" i="24"/>
  <c r="H172" i="24"/>
  <c r="J171" i="24"/>
  <c r="I171" i="24"/>
  <c r="H171" i="24"/>
  <c r="J170" i="24"/>
  <c r="I170" i="24"/>
  <c r="H170" i="24"/>
  <c r="J169" i="24"/>
  <c r="I169" i="24"/>
  <c r="H169" i="24"/>
  <c r="J168" i="24"/>
  <c r="I168" i="24"/>
  <c r="H168" i="24"/>
  <c r="J167" i="24"/>
  <c r="I167" i="24"/>
  <c r="H167" i="24"/>
  <c r="J166" i="24"/>
  <c r="I166" i="24"/>
  <c r="H166" i="24"/>
  <c r="J165" i="24"/>
  <c r="I165" i="24"/>
  <c r="H165" i="24"/>
  <c r="J164" i="24"/>
  <c r="I164" i="24"/>
  <c r="H164" i="24"/>
  <c r="J163" i="24"/>
  <c r="I163" i="24"/>
  <c r="H163" i="24"/>
  <c r="J162" i="24"/>
  <c r="I162" i="24"/>
  <c r="H162" i="24"/>
  <c r="J161" i="24"/>
  <c r="I161" i="24"/>
  <c r="H161" i="24"/>
  <c r="J160" i="24"/>
  <c r="I160" i="24"/>
  <c r="H160" i="24"/>
  <c r="J159" i="24"/>
  <c r="I159" i="24"/>
  <c r="H159" i="24"/>
  <c r="J158" i="24"/>
  <c r="I158" i="24"/>
  <c r="H158" i="24"/>
  <c r="J157" i="24"/>
  <c r="I157" i="24"/>
  <c r="H157" i="24"/>
  <c r="J156" i="24"/>
  <c r="I156" i="24"/>
  <c r="H156" i="24"/>
  <c r="J155" i="24"/>
  <c r="I155" i="24"/>
  <c r="H155" i="24"/>
  <c r="J154" i="24"/>
  <c r="I154" i="24"/>
  <c r="H154" i="24"/>
  <c r="J153" i="24"/>
  <c r="I153" i="24"/>
  <c r="H153" i="24"/>
  <c r="J152" i="24"/>
  <c r="I152" i="24"/>
  <c r="H152" i="24"/>
  <c r="J151" i="24"/>
  <c r="I151" i="24"/>
  <c r="H151" i="24"/>
  <c r="J150" i="24"/>
  <c r="I150" i="24"/>
  <c r="H150" i="24"/>
  <c r="J149" i="24"/>
  <c r="I149" i="24"/>
  <c r="H149" i="24"/>
  <c r="J148" i="24"/>
  <c r="I148" i="24"/>
  <c r="H148" i="24"/>
  <c r="J147" i="24"/>
  <c r="I147" i="24"/>
  <c r="H147" i="24"/>
  <c r="J146" i="24"/>
  <c r="I146" i="24"/>
  <c r="H146" i="24"/>
  <c r="J145" i="24"/>
  <c r="I145" i="24"/>
  <c r="H145" i="24"/>
  <c r="J144" i="24"/>
  <c r="I144" i="24"/>
  <c r="H144" i="24"/>
  <c r="J143" i="24"/>
  <c r="I143" i="24"/>
  <c r="H143" i="24"/>
  <c r="J142" i="24"/>
  <c r="I142" i="24"/>
  <c r="H142" i="24"/>
  <c r="J141" i="24"/>
  <c r="I141" i="24"/>
  <c r="H141" i="24"/>
  <c r="J140" i="24"/>
  <c r="I140" i="24"/>
  <c r="H140" i="24"/>
  <c r="J139" i="24"/>
  <c r="I139" i="24"/>
  <c r="H139" i="24"/>
  <c r="J138" i="24"/>
  <c r="I138" i="24"/>
  <c r="H138" i="24"/>
  <c r="J137" i="24"/>
  <c r="I137" i="24"/>
  <c r="H137" i="24"/>
  <c r="J136" i="24"/>
  <c r="I136" i="24"/>
  <c r="H136" i="24"/>
  <c r="J135" i="24"/>
  <c r="I135" i="24"/>
  <c r="H135" i="24"/>
  <c r="J134" i="24"/>
  <c r="I134" i="24"/>
  <c r="H134" i="24"/>
  <c r="J133" i="24"/>
  <c r="I133" i="24"/>
  <c r="H133" i="24"/>
  <c r="J132" i="24"/>
  <c r="I132" i="24"/>
  <c r="H132" i="24"/>
  <c r="J131" i="24"/>
  <c r="I131" i="24"/>
  <c r="H131" i="24"/>
  <c r="J130" i="24"/>
  <c r="I130" i="24"/>
  <c r="H130" i="24"/>
  <c r="J129" i="24"/>
  <c r="I129" i="24"/>
  <c r="H129" i="24"/>
  <c r="J128" i="24"/>
  <c r="I128" i="24"/>
  <c r="H128" i="24"/>
  <c r="J127" i="24"/>
  <c r="I127" i="24"/>
  <c r="H127" i="24"/>
  <c r="J126" i="24"/>
  <c r="I126" i="24"/>
  <c r="H126" i="24"/>
  <c r="J125" i="24"/>
  <c r="I125" i="24"/>
  <c r="H125" i="24"/>
  <c r="J124" i="24"/>
  <c r="I124" i="24"/>
  <c r="H124" i="24"/>
  <c r="J123" i="24"/>
  <c r="I123" i="24"/>
  <c r="H123" i="24"/>
  <c r="J122" i="24"/>
  <c r="I122" i="24"/>
  <c r="H122" i="24"/>
  <c r="J121" i="24"/>
  <c r="I121" i="24"/>
  <c r="H121" i="24"/>
  <c r="J120" i="24"/>
  <c r="I120" i="24"/>
  <c r="H120" i="24"/>
  <c r="J119" i="24"/>
  <c r="I119" i="24"/>
  <c r="H119" i="24"/>
  <c r="J118" i="24"/>
  <c r="I118" i="24"/>
  <c r="H118" i="24"/>
  <c r="J117" i="24"/>
  <c r="I117" i="24"/>
  <c r="H117" i="24"/>
  <c r="J116" i="24"/>
  <c r="I116" i="24"/>
  <c r="H116" i="24"/>
  <c r="J115" i="24"/>
  <c r="I115" i="24"/>
  <c r="H115" i="24"/>
  <c r="J114" i="24"/>
  <c r="I114" i="24"/>
  <c r="H114" i="24"/>
  <c r="J113" i="24"/>
  <c r="I113" i="24"/>
  <c r="H113" i="24"/>
  <c r="J112" i="24"/>
  <c r="I112" i="24"/>
  <c r="H112" i="24"/>
  <c r="J111" i="24"/>
  <c r="I111" i="24"/>
  <c r="H111" i="24"/>
  <c r="J110" i="24"/>
  <c r="I110" i="24"/>
  <c r="H110" i="24"/>
  <c r="J109" i="24"/>
  <c r="I109" i="24"/>
  <c r="H109" i="24"/>
  <c r="J108" i="24"/>
  <c r="I108" i="24"/>
  <c r="H108" i="24"/>
  <c r="J107" i="24"/>
  <c r="I107" i="24"/>
  <c r="H107" i="24"/>
  <c r="J106" i="24"/>
  <c r="I106" i="24"/>
  <c r="H106" i="24"/>
  <c r="J105" i="24"/>
  <c r="I105" i="24"/>
  <c r="H105" i="24"/>
  <c r="J104" i="24"/>
  <c r="I104" i="24"/>
  <c r="H104" i="24"/>
  <c r="J103" i="24"/>
  <c r="I103" i="24"/>
  <c r="H103" i="24"/>
  <c r="J102" i="24"/>
  <c r="I102" i="24"/>
  <c r="H102" i="24"/>
  <c r="J101" i="24"/>
  <c r="I101" i="24"/>
  <c r="H101" i="24"/>
  <c r="J100" i="24"/>
  <c r="I100" i="24"/>
  <c r="H100" i="24"/>
  <c r="J99" i="24"/>
  <c r="I99" i="24"/>
  <c r="H99" i="24"/>
  <c r="J98" i="24"/>
  <c r="I98" i="24"/>
  <c r="H98" i="24"/>
  <c r="J97" i="24"/>
  <c r="I97" i="24"/>
  <c r="H97" i="24"/>
  <c r="J96" i="24"/>
  <c r="I96" i="24"/>
  <c r="H96" i="24"/>
  <c r="J95" i="24"/>
  <c r="I95" i="24"/>
  <c r="H95" i="24"/>
  <c r="J94" i="24"/>
  <c r="I94" i="24"/>
  <c r="H94" i="24"/>
  <c r="J93" i="24"/>
  <c r="I93" i="24"/>
  <c r="H93" i="24"/>
  <c r="J92" i="24"/>
  <c r="I92" i="24"/>
  <c r="H92" i="24"/>
  <c r="J91" i="24"/>
  <c r="I91" i="24"/>
  <c r="H91" i="24"/>
  <c r="J90" i="24"/>
  <c r="I90" i="24"/>
  <c r="H90" i="24"/>
  <c r="J89" i="24"/>
  <c r="I89" i="24"/>
  <c r="H89" i="24"/>
  <c r="J88" i="24"/>
  <c r="I88" i="24"/>
  <c r="H88" i="24"/>
  <c r="J87" i="24"/>
  <c r="I87" i="24"/>
  <c r="H87" i="24"/>
  <c r="J86" i="24"/>
  <c r="I86" i="24"/>
  <c r="H86" i="24"/>
  <c r="J85" i="24"/>
  <c r="I85" i="24"/>
  <c r="H85" i="24"/>
  <c r="J84" i="24"/>
  <c r="I84" i="24"/>
  <c r="H84" i="24"/>
  <c r="J83" i="24"/>
  <c r="I83" i="24"/>
  <c r="H83" i="24"/>
  <c r="J82" i="24"/>
  <c r="I82" i="24"/>
  <c r="H82" i="24"/>
  <c r="J81" i="24"/>
  <c r="I81" i="24"/>
  <c r="H81" i="24"/>
  <c r="J80" i="24"/>
  <c r="I80" i="24"/>
  <c r="H80" i="24"/>
  <c r="J79" i="24"/>
  <c r="I79" i="24"/>
  <c r="H79" i="24"/>
  <c r="J78" i="24"/>
  <c r="I78" i="24"/>
  <c r="H78" i="24"/>
  <c r="J77" i="24"/>
  <c r="I77" i="24"/>
  <c r="H77" i="24"/>
  <c r="J76" i="24"/>
  <c r="I76" i="24"/>
  <c r="H76" i="24"/>
  <c r="J75" i="24"/>
  <c r="I75" i="24"/>
  <c r="H75" i="24"/>
  <c r="J74" i="24"/>
  <c r="I74" i="24"/>
  <c r="H74" i="24"/>
  <c r="J73" i="24"/>
  <c r="I73" i="24"/>
  <c r="H73" i="24"/>
  <c r="J72" i="24"/>
  <c r="I72" i="24"/>
  <c r="H72" i="24"/>
  <c r="J71" i="24"/>
  <c r="I71" i="24"/>
  <c r="H71" i="24"/>
  <c r="J70" i="24"/>
  <c r="I70" i="24"/>
  <c r="H70" i="24"/>
  <c r="J69" i="24"/>
  <c r="I69" i="24"/>
  <c r="H69" i="24"/>
  <c r="J68" i="24"/>
  <c r="I68" i="24"/>
  <c r="H68" i="24"/>
  <c r="J67" i="24"/>
  <c r="I67" i="24"/>
  <c r="H67" i="24"/>
  <c r="J66" i="24"/>
  <c r="I66" i="24"/>
  <c r="H66" i="24"/>
  <c r="J65" i="24"/>
  <c r="I65" i="24"/>
  <c r="H65" i="24"/>
  <c r="J64" i="24"/>
  <c r="I64" i="24"/>
  <c r="H64" i="24"/>
  <c r="J63" i="24"/>
  <c r="I63" i="24"/>
  <c r="H63" i="24"/>
  <c r="J62" i="24"/>
  <c r="I62" i="24"/>
  <c r="H62" i="24"/>
  <c r="J61" i="24"/>
  <c r="I61" i="24"/>
  <c r="H61" i="24"/>
  <c r="J60" i="24"/>
  <c r="I60" i="24"/>
  <c r="H60" i="24"/>
  <c r="J59" i="24"/>
  <c r="I59" i="24"/>
  <c r="H59" i="24"/>
  <c r="J58" i="24"/>
  <c r="I58" i="24"/>
  <c r="H58" i="24"/>
  <c r="J57" i="24"/>
  <c r="I57" i="24"/>
  <c r="H57" i="24"/>
  <c r="J56" i="24"/>
  <c r="I56" i="24"/>
  <c r="H56" i="24"/>
  <c r="J55" i="24"/>
  <c r="I55" i="24"/>
  <c r="H55" i="24"/>
  <c r="J54" i="24"/>
  <c r="I54" i="24"/>
  <c r="H54" i="24"/>
  <c r="J53" i="24"/>
  <c r="I53" i="24"/>
  <c r="H53" i="24"/>
  <c r="J52" i="24"/>
  <c r="I52" i="24"/>
  <c r="H52" i="24"/>
  <c r="J51" i="24"/>
  <c r="I51" i="24"/>
  <c r="H51" i="24"/>
  <c r="J50" i="24"/>
  <c r="I50" i="24"/>
  <c r="H50" i="24"/>
  <c r="J49" i="24"/>
  <c r="I49" i="24"/>
  <c r="H49" i="24"/>
  <c r="J48" i="24"/>
  <c r="I48" i="24"/>
  <c r="H48" i="24"/>
  <c r="J47" i="24"/>
  <c r="I47" i="24"/>
  <c r="H47" i="24"/>
  <c r="J46" i="24"/>
  <c r="I46" i="24"/>
  <c r="H46" i="24"/>
  <c r="J45" i="24"/>
  <c r="I45" i="24"/>
  <c r="H45" i="24"/>
  <c r="J44" i="24"/>
  <c r="I44" i="24"/>
  <c r="H44" i="24"/>
  <c r="J43" i="24"/>
  <c r="I43" i="24"/>
  <c r="H43" i="24"/>
  <c r="J42" i="24"/>
  <c r="I42" i="24"/>
  <c r="H42" i="24"/>
  <c r="J41" i="24"/>
  <c r="I41" i="24"/>
  <c r="H41" i="24"/>
  <c r="J40" i="24"/>
  <c r="I40" i="24"/>
  <c r="H40" i="24"/>
  <c r="J39" i="24"/>
  <c r="I39" i="24"/>
  <c r="H39" i="24"/>
  <c r="J38" i="24"/>
  <c r="I38" i="24"/>
  <c r="H38" i="24"/>
  <c r="J37" i="24"/>
  <c r="I37" i="24"/>
  <c r="H37" i="24"/>
  <c r="J36" i="24"/>
  <c r="I36" i="24"/>
  <c r="H36" i="24"/>
  <c r="J35" i="24"/>
  <c r="I35" i="24"/>
  <c r="H35" i="24"/>
  <c r="J34" i="24"/>
  <c r="I34" i="24"/>
  <c r="H34" i="24"/>
  <c r="J33" i="24"/>
  <c r="I33" i="24"/>
  <c r="H33" i="24"/>
  <c r="J32" i="24"/>
  <c r="I32" i="24"/>
  <c r="H32" i="24"/>
  <c r="J31" i="24"/>
  <c r="I31" i="24"/>
  <c r="H31" i="24"/>
  <c r="J30" i="24"/>
  <c r="I30" i="24"/>
  <c r="H30" i="24"/>
  <c r="J29" i="24"/>
  <c r="I29" i="24"/>
  <c r="H29" i="24"/>
  <c r="J28" i="24"/>
  <c r="I28" i="24"/>
  <c r="H28" i="24"/>
  <c r="J27" i="24"/>
  <c r="I27" i="24"/>
  <c r="H27" i="24"/>
  <c r="J26" i="24"/>
  <c r="I26" i="24"/>
  <c r="H26" i="24"/>
  <c r="J25" i="24"/>
  <c r="I25" i="24"/>
  <c r="H25" i="24"/>
  <c r="J24" i="24"/>
  <c r="I24" i="24"/>
  <c r="H24" i="24"/>
  <c r="J23" i="24"/>
  <c r="I23" i="24"/>
  <c r="H23" i="24"/>
  <c r="J22" i="24"/>
  <c r="I22" i="24"/>
  <c r="H22" i="24"/>
  <c r="J21" i="24"/>
  <c r="I21" i="24"/>
  <c r="H21" i="24"/>
  <c r="J20" i="24"/>
  <c r="I20" i="24"/>
  <c r="H20" i="24"/>
  <c r="J19" i="24"/>
  <c r="I19" i="24"/>
  <c r="H19" i="24"/>
  <c r="J18" i="24"/>
  <c r="I18" i="24"/>
  <c r="H18" i="24"/>
  <c r="J17" i="24"/>
  <c r="I17" i="24"/>
  <c r="H17" i="24"/>
  <c r="J16" i="24"/>
  <c r="I16" i="24"/>
  <c r="H16" i="24"/>
  <c r="J15" i="24"/>
  <c r="I15" i="24"/>
  <c r="H15" i="24"/>
  <c r="J14" i="24"/>
  <c r="I14" i="24"/>
  <c r="H14" i="24"/>
  <c r="J13" i="24"/>
  <c r="I13" i="24"/>
  <c r="H13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J5" i="24"/>
  <c r="I5" i="24"/>
  <c r="H5" i="24"/>
  <c r="J4" i="24"/>
  <c r="I4" i="24"/>
  <c r="H4" i="24"/>
  <c r="J203" i="14"/>
  <c r="I203" i="14"/>
  <c r="H203" i="14"/>
  <c r="J202" i="14"/>
  <c r="I202" i="14"/>
  <c r="H202" i="14"/>
  <c r="J201" i="14"/>
  <c r="I201" i="14"/>
  <c r="H201" i="14"/>
  <c r="J200" i="14"/>
  <c r="I200" i="14"/>
  <c r="H200" i="14"/>
  <c r="J199" i="14"/>
  <c r="I199" i="14"/>
  <c r="H199" i="14"/>
  <c r="J198" i="14"/>
  <c r="I198" i="14"/>
  <c r="H198" i="14"/>
  <c r="J197" i="14"/>
  <c r="I197" i="14"/>
  <c r="H197" i="14"/>
  <c r="J196" i="14"/>
  <c r="I196" i="14"/>
  <c r="H196" i="14"/>
  <c r="J195" i="14"/>
  <c r="I195" i="14"/>
  <c r="H195" i="14"/>
  <c r="J194" i="14"/>
  <c r="I194" i="14"/>
  <c r="H194" i="14"/>
  <c r="J193" i="14"/>
  <c r="I193" i="14"/>
  <c r="H193" i="14"/>
  <c r="J192" i="14"/>
  <c r="I192" i="14"/>
  <c r="H192" i="14"/>
  <c r="J191" i="14"/>
  <c r="I191" i="14"/>
  <c r="H191" i="14"/>
  <c r="J190" i="14"/>
  <c r="I190" i="14"/>
  <c r="H190" i="14"/>
  <c r="J189" i="14"/>
  <c r="I189" i="14"/>
  <c r="H189" i="14"/>
  <c r="J188" i="14"/>
  <c r="I188" i="14"/>
  <c r="H188" i="14"/>
  <c r="J187" i="14"/>
  <c r="I187" i="14"/>
  <c r="H187" i="14"/>
  <c r="J186" i="14"/>
  <c r="I186" i="14"/>
  <c r="H186" i="14"/>
  <c r="J185" i="14"/>
  <c r="I185" i="14"/>
  <c r="H185" i="14"/>
  <c r="J184" i="14"/>
  <c r="I184" i="14"/>
  <c r="H184" i="14"/>
  <c r="J183" i="14"/>
  <c r="I183" i="14"/>
  <c r="H183" i="14"/>
  <c r="J182" i="14"/>
  <c r="I182" i="14"/>
  <c r="H182" i="14"/>
  <c r="J181" i="14"/>
  <c r="I181" i="14"/>
  <c r="H181" i="14"/>
  <c r="J180" i="14"/>
  <c r="I180" i="14"/>
  <c r="H180" i="14"/>
  <c r="J179" i="14"/>
  <c r="I179" i="14"/>
  <c r="H179" i="14"/>
  <c r="J178" i="14"/>
  <c r="I178" i="14"/>
  <c r="H178" i="14"/>
  <c r="J177" i="14"/>
  <c r="I177" i="14"/>
  <c r="H177" i="14"/>
  <c r="J176" i="14"/>
  <c r="I176" i="14"/>
  <c r="H176" i="14"/>
  <c r="J175" i="14"/>
  <c r="I175" i="14"/>
  <c r="H175" i="14"/>
  <c r="J174" i="14"/>
  <c r="I174" i="14"/>
  <c r="H174" i="14"/>
  <c r="J173" i="14"/>
  <c r="I173" i="14"/>
  <c r="H173" i="14"/>
  <c r="J172" i="14"/>
  <c r="I172" i="14"/>
  <c r="H172" i="14"/>
  <c r="J171" i="14"/>
  <c r="I171" i="14"/>
  <c r="H171" i="14"/>
  <c r="J170" i="14"/>
  <c r="I170" i="14"/>
  <c r="H170" i="14"/>
  <c r="J169" i="14"/>
  <c r="I169" i="14"/>
  <c r="H169" i="14"/>
  <c r="J168" i="14"/>
  <c r="I168" i="14"/>
  <c r="H168" i="14"/>
  <c r="J167" i="14"/>
  <c r="I167" i="14"/>
  <c r="H167" i="14"/>
  <c r="J166" i="14"/>
  <c r="I166" i="14"/>
  <c r="H166" i="14"/>
  <c r="J165" i="14"/>
  <c r="I165" i="14"/>
  <c r="H165" i="14"/>
  <c r="J164" i="14"/>
  <c r="I164" i="14"/>
  <c r="H164" i="14"/>
  <c r="J163" i="14"/>
  <c r="I163" i="14"/>
  <c r="H163" i="14"/>
  <c r="J162" i="14"/>
  <c r="I162" i="14"/>
  <c r="H162" i="14"/>
  <c r="J161" i="14"/>
  <c r="I161" i="14"/>
  <c r="H161" i="14"/>
  <c r="J160" i="14"/>
  <c r="I160" i="14"/>
  <c r="H160" i="14"/>
  <c r="J159" i="14"/>
  <c r="I159" i="14"/>
  <c r="H159" i="14"/>
  <c r="J158" i="14"/>
  <c r="I158" i="14"/>
  <c r="H158" i="14"/>
  <c r="J157" i="14"/>
  <c r="I157" i="14"/>
  <c r="H157" i="14"/>
  <c r="J156" i="14"/>
  <c r="I156" i="14"/>
  <c r="H156" i="14"/>
  <c r="J155" i="14"/>
  <c r="I155" i="14"/>
  <c r="H155" i="14"/>
  <c r="J154" i="14"/>
  <c r="I154" i="14"/>
  <c r="H154" i="14"/>
  <c r="J153" i="14"/>
  <c r="I153" i="14"/>
  <c r="H153" i="14"/>
  <c r="J152" i="14"/>
  <c r="I152" i="14"/>
  <c r="H152" i="14"/>
  <c r="J151" i="14"/>
  <c r="I151" i="14"/>
  <c r="H151" i="14"/>
  <c r="J150" i="14"/>
  <c r="I150" i="14"/>
  <c r="H150" i="14"/>
  <c r="J149" i="14"/>
  <c r="I149" i="14"/>
  <c r="H149" i="14"/>
  <c r="J148" i="14"/>
  <c r="I148" i="14"/>
  <c r="H148" i="14"/>
  <c r="J147" i="14"/>
  <c r="I147" i="14"/>
  <c r="H147" i="14"/>
  <c r="J146" i="14"/>
  <c r="I146" i="14"/>
  <c r="H146" i="14"/>
  <c r="J145" i="14"/>
  <c r="I145" i="14"/>
  <c r="H145" i="14"/>
  <c r="J144" i="14"/>
  <c r="I144" i="14"/>
  <c r="H144" i="14"/>
  <c r="J143" i="14"/>
  <c r="I143" i="14"/>
  <c r="H143" i="14"/>
  <c r="J142" i="14"/>
  <c r="I142" i="14"/>
  <c r="H142" i="14"/>
  <c r="J141" i="14"/>
  <c r="I141" i="14"/>
  <c r="H141" i="14"/>
  <c r="J140" i="14"/>
  <c r="I140" i="14"/>
  <c r="H140" i="14"/>
  <c r="J139" i="14"/>
  <c r="I139" i="14"/>
  <c r="H139" i="14"/>
  <c r="J138" i="14"/>
  <c r="I138" i="14"/>
  <c r="H138" i="14"/>
  <c r="J137" i="14"/>
  <c r="I137" i="14"/>
  <c r="H137" i="14"/>
  <c r="J136" i="14"/>
  <c r="I136" i="14"/>
  <c r="H136" i="14"/>
  <c r="J135" i="14"/>
  <c r="I135" i="14"/>
  <c r="H135" i="14"/>
  <c r="J134" i="14"/>
  <c r="I134" i="14"/>
  <c r="H134" i="14"/>
  <c r="J133" i="14"/>
  <c r="I133" i="14"/>
  <c r="H133" i="14"/>
  <c r="J132" i="14"/>
  <c r="I132" i="14"/>
  <c r="H132" i="14"/>
  <c r="J131" i="14"/>
  <c r="I131" i="14"/>
  <c r="H131" i="14"/>
  <c r="J130" i="14"/>
  <c r="I130" i="14"/>
  <c r="H130" i="14"/>
  <c r="J129" i="14"/>
  <c r="I129" i="14"/>
  <c r="H129" i="14"/>
  <c r="J128" i="14"/>
  <c r="I128" i="14"/>
  <c r="H128" i="14"/>
  <c r="J127" i="14"/>
  <c r="I127" i="14"/>
  <c r="H127" i="14"/>
  <c r="J126" i="14"/>
  <c r="I126" i="14"/>
  <c r="H126" i="14"/>
  <c r="J125" i="14"/>
  <c r="I125" i="14"/>
  <c r="H125" i="14"/>
  <c r="J124" i="14"/>
  <c r="I124" i="14"/>
  <c r="H124" i="14"/>
  <c r="J123" i="14"/>
  <c r="I123" i="14"/>
  <c r="H123" i="14"/>
  <c r="J122" i="14"/>
  <c r="I122" i="14"/>
  <c r="H122" i="14"/>
  <c r="J121" i="14"/>
  <c r="I121" i="14"/>
  <c r="H121" i="14"/>
  <c r="J120" i="14"/>
  <c r="I120" i="14"/>
  <c r="H120" i="14"/>
  <c r="J119" i="14"/>
  <c r="I119" i="14"/>
  <c r="H119" i="14"/>
  <c r="J118" i="14"/>
  <c r="I118" i="14"/>
  <c r="H118" i="14"/>
  <c r="J117" i="14"/>
  <c r="I117" i="14"/>
  <c r="H117" i="14"/>
  <c r="J116" i="14"/>
  <c r="I116" i="14"/>
  <c r="H116" i="14"/>
  <c r="J115" i="14"/>
  <c r="I115" i="14"/>
  <c r="H115" i="14"/>
  <c r="J114" i="14"/>
  <c r="I114" i="14"/>
  <c r="H114" i="14"/>
  <c r="J113" i="14"/>
  <c r="I113" i="14"/>
  <c r="H113" i="14"/>
  <c r="J112" i="14"/>
  <c r="I112" i="14"/>
  <c r="H112" i="14"/>
  <c r="J111" i="14"/>
  <c r="I111" i="14"/>
  <c r="H111" i="14"/>
  <c r="J110" i="14"/>
  <c r="I110" i="14"/>
  <c r="H110" i="14"/>
  <c r="J109" i="14"/>
  <c r="I109" i="14"/>
  <c r="H109" i="14"/>
  <c r="J108" i="14"/>
  <c r="I108" i="14"/>
  <c r="H108" i="14"/>
  <c r="J107" i="14"/>
  <c r="I107" i="14"/>
  <c r="H107" i="14"/>
  <c r="J106" i="14"/>
  <c r="I106" i="14"/>
  <c r="H106" i="14"/>
  <c r="J105" i="14"/>
  <c r="I105" i="14"/>
  <c r="H105" i="14"/>
  <c r="J104" i="14"/>
  <c r="I104" i="14"/>
  <c r="H104" i="14"/>
  <c r="J103" i="14"/>
  <c r="I103" i="14"/>
  <c r="H103" i="14"/>
  <c r="J102" i="14"/>
  <c r="I102" i="14"/>
  <c r="H102" i="14"/>
  <c r="J101" i="14"/>
  <c r="I101" i="14"/>
  <c r="H101" i="14"/>
  <c r="J100" i="14"/>
  <c r="I100" i="14"/>
  <c r="H100" i="14"/>
  <c r="J99" i="14"/>
  <c r="I99" i="14"/>
  <c r="H99" i="14"/>
  <c r="J98" i="14"/>
  <c r="I98" i="14"/>
  <c r="H98" i="14"/>
  <c r="J97" i="14"/>
  <c r="I97" i="14"/>
  <c r="H97" i="14"/>
  <c r="J96" i="14"/>
  <c r="I96" i="14"/>
  <c r="H96" i="14"/>
  <c r="J95" i="14"/>
  <c r="I95" i="14"/>
  <c r="H95" i="14"/>
  <c r="J94" i="14"/>
  <c r="I94" i="14"/>
  <c r="H94" i="14"/>
  <c r="J93" i="14"/>
  <c r="I93" i="14"/>
  <c r="H93" i="14"/>
  <c r="J92" i="14"/>
  <c r="I92" i="14"/>
  <c r="H92" i="14"/>
  <c r="J91" i="14"/>
  <c r="I91" i="14"/>
  <c r="H91" i="14"/>
  <c r="J90" i="14"/>
  <c r="I90" i="14"/>
  <c r="H90" i="14"/>
  <c r="J89" i="14"/>
  <c r="I89" i="14"/>
  <c r="H89" i="14"/>
  <c r="J88" i="14"/>
  <c r="I88" i="14"/>
  <c r="H88" i="14"/>
  <c r="J87" i="14"/>
  <c r="I87" i="14"/>
  <c r="H87" i="14"/>
  <c r="J86" i="14"/>
  <c r="I86" i="14"/>
  <c r="H86" i="14"/>
  <c r="J85" i="14"/>
  <c r="I85" i="14"/>
  <c r="H85" i="14"/>
  <c r="J84" i="14"/>
  <c r="I84" i="14"/>
  <c r="H84" i="14"/>
  <c r="J83" i="14"/>
  <c r="I83" i="14"/>
  <c r="H83" i="14"/>
  <c r="J82" i="14"/>
  <c r="I82" i="14"/>
  <c r="H82" i="14"/>
  <c r="J81" i="14"/>
  <c r="I81" i="14"/>
  <c r="H81" i="14"/>
  <c r="J80" i="14"/>
  <c r="I80" i="14"/>
  <c r="H80" i="14"/>
  <c r="J79" i="14"/>
  <c r="I79" i="14"/>
  <c r="H79" i="14"/>
  <c r="J78" i="14"/>
  <c r="I78" i="14"/>
  <c r="H78" i="14"/>
  <c r="J77" i="14"/>
  <c r="I77" i="14"/>
  <c r="H77" i="14"/>
  <c r="J76" i="14"/>
  <c r="I76" i="14"/>
  <c r="H76" i="14"/>
  <c r="J75" i="14"/>
  <c r="I75" i="14"/>
  <c r="H75" i="14"/>
  <c r="J74" i="14"/>
  <c r="I74" i="14"/>
  <c r="H74" i="14"/>
  <c r="J73" i="14"/>
  <c r="I73" i="14"/>
  <c r="H73" i="14"/>
  <c r="J72" i="14"/>
  <c r="I72" i="14"/>
  <c r="H72" i="14"/>
  <c r="J71" i="14"/>
  <c r="I71" i="14"/>
  <c r="H71" i="14"/>
  <c r="J70" i="14"/>
  <c r="I70" i="14"/>
  <c r="H70" i="14"/>
  <c r="J69" i="14"/>
  <c r="I69" i="14"/>
  <c r="H69" i="14"/>
  <c r="J68" i="14"/>
  <c r="I68" i="14"/>
  <c r="H68" i="14"/>
  <c r="J67" i="14"/>
  <c r="I67" i="14"/>
  <c r="H67" i="14"/>
  <c r="J66" i="14"/>
  <c r="I66" i="14"/>
  <c r="H66" i="14"/>
  <c r="J65" i="14"/>
  <c r="I65" i="14"/>
  <c r="H65" i="14"/>
  <c r="J64" i="14"/>
  <c r="I64" i="14"/>
  <c r="H64" i="14"/>
  <c r="J63" i="14"/>
  <c r="I63" i="14"/>
  <c r="H63" i="14"/>
  <c r="J62" i="14"/>
  <c r="I62" i="14"/>
  <c r="H62" i="14"/>
  <c r="J61" i="14"/>
  <c r="I61" i="14"/>
  <c r="H61" i="14"/>
  <c r="J60" i="14"/>
  <c r="I60" i="14"/>
  <c r="H60" i="14"/>
  <c r="J59" i="14"/>
  <c r="I59" i="14"/>
  <c r="H59" i="14"/>
  <c r="J58" i="14"/>
  <c r="I58" i="14"/>
  <c r="H58" i="14"/>
  <c r="J57" i="14"/>
  <c r="I57" i="14"/>
  <c r="H57" i="14"/>
  <c r="J56" i="14"/>
  <c r="I56" i="14"/>
  <c r="H56" i="14"/>
  <c r="J55" i="14"/>
  <c r="I55" i="14"/>
  <c r="H55" i="14"/>
  <c r="J54" i="14"/>
  <c r="I54" i="14"/>
  <c r="H54" i="14"/>
  <c r="J53" i="14"/>
  <c r="I53" i="14"/>
  <c r="H53" i="14"/>
  <c r="J52" i="14"/>
  <c r="I52" i="14"/>
  <c r="H52" i="14"/>
  <c r="J51" i="14"/>
  <c r="I51" i="14"/>
  <c r="H51" i="14"/>
  <c r="J50" i="14"/>
  <c r="I50" i="14"/>
  <c r="H50" i="14"/>
  <c r="J49" i="14"/>
  <c r="I49" i="14"/>
  <c r="H49" i="14"/>
  <c r="J48" i="14"/>
  <c r="I48" i="14"/>
  <c r="H48" i="14"/>
  <c r="J47" i="14"/>
  <c r="I47" i="14"/>
  <c r="H47" i="14"/>
  <c r="J46" i="14"/>
  <c r="I46" i="14"/>
  <c r="H46" i="14"/>
  <c r="J45" i="14"/>
  <c r="I45" i="14"/>
  <c r="H45" i="14"/>
  <c r="J44" i="14"/>
  <c r="I44" i="14"/>
  <c r="H44" i="14"/>
  <c r="J43" i="14"/>
  <c r="I43" i="14"/>
  <c r="H43" i="14"/>
  <c r="J42" i="14"/>
  <c r="I42" i="14"/>
  <c r="H42" i="14"/>
  <c r="J41" i="14"/>
  <c r="I41" i="14"/>
  <c r="H41" i="14"/>
  <c r="J40" i="14"/>
  <c r="I40" i="14"/>
  <c r="H40" i="14"/>
  <c r="J39" i="14"/>
  <c r="I39" i="14"/>
  <c r="H39" i="14"/>
  <c r="J38" i="14"/>
  <c r="I38" i="14"/>
  <c r="H38" i="14"/>
  <c r="J37" i="14"/>
  <c r="I37" i="14"/>
  <c r="H37" i="14"/>
  <c r="J36" i="14"/>
  <c r="I36" i="14"/>
  <c r="H36" i="14"/>
  <c r="J35" i="14"/>
  <c r="I35" i="14"/>
  <c r="H35" i="14"/>
  <c r="J34" i="14"/>
  <c r="I34" i="14"/>
  <c r="H34" i="14"/>
  <c r="J33" i="14"/>
  <c r="I33" i="14"/>
  <c r="H33" i="14"/>
  <c r="J32" i="14"/>
  <c r="I32" i="14"/>
  <c r="H32" i="14"/>
  <c r="J31" i="14"/>
  <c r="I31" i="14"/>
  <c r="H31" i="14"/>
  <c r="J30" i="14"/>
  <c r="I30" i="14"/>
  <c r="H30" i="14"/>
  <c r="J29" i="14"/>
  <c r="I29" i="14"/>
  <c r="H29" i="14"/>
  <c r="J28" i="14"/>
  <c r="I28" i="14"/>
  <c r="H28" i="14"/>
  <c r="J27" i="14"/>
  <c r="I27" i="14"/>
  <c r="H27" i="14"/>
  <c r="J26" i="14"/>
  <c r="I26" i="14"/>
  <c r="H26" i="14"/>
  <c r="J25" i="14"/>
  <c r="I25" i="14"/>
  <c r="H25" i="14"/>
  <c r="J24" i="14"/>
  <c r="I24" i="14"/>
  <c r="H24" i="14"/>
  <c r="J23" i="14"/>
  <c r="I23" i="14"/>
  <c r="H23" i="14"/>
  <c r="J22" i="14"/>
  <c r="I22" i="14"/>
  <c r="H22" i="14"/>
  <c r="J21" i="14"/>
  <c r="I21" i="14"/>
  <c r="H21" i="14"/>
  <c r="J20" i="14"/>
  <c r="I20" i="14"/>
  <c r="H20" i="14"/>
  <c r="J19" i="14"/>
  <c r="I19" i="14"/>
  <c r="H19" i="14"/>
  <c r="J18" i="14"/>
  <c r="I18" i="14"/>
  <c r="H18" i="14"/>
  <c r="J17" i="14"/>
  <c r="I17" i="14"/>
  <c r="H17" i="14"/>
  <c r="J16" i="14"/>
  <c r="I16" i="14"/>
  <c r="H16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J4" i="1"/>
  <c r="I4" i="1"/>
  <c r="H4" i="1"/>
  <c r="V4" i="1"/>
  <c r="Q320" i="17" l="1"/>
  <c r="Q242" i="19"/>
  <c r="Q204" i="21"/>
  <c r="Q249" i="18"/>
  <c r="Q233" i="18"/>
  <c r="Q356" i="21"/>
  <c r="Q306" i="19"/>
  <c r="Q225" i="18"/>
  <c r="Q284" i="21"/>
  <c r="Q276" i="21"/>
  <c r="Q297" i="18"/>
  <c r="Q267" i="20"/>
  <c r="Q340" i="21"/>
  <c r="Q212" i="21"/>
  <c r="Q235" i="20"/>
  <c r="Q208" i="17"/>
  <c r="H270" i="25"/>
  <c r="H271" i="25"/>
  <c r="H272" i="25"/>
  <c r="H273" i="25"/>
  <c r="H274" i="25"/>
  <c r="H275" i="25"/>
  <c r="H276" i="25"/>
  <c r="H277" i="25"/>
  <c r="H278" i="25"/>
  <c r="H279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3" i="25"/>
  <c r="O203" i="15" l="1"/>
  <c r="O202" i="15"/>
  <c r="O201" i="15"/>
  <c r="O200" i="15"/>
  <c r="O199" i="15"/>
  <c r="O198" i="15"/>
  <c r="O197" i="15"/>
  <c r="O196" i="15"/>
  <c r="O195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O180" i="15"/>
  <c r="O179" i="15"/>
  <c r="O178" i="15"/>
  <c r="O177" i="15"/>
  <c r="O176" i="15"/>
  <c r="O175" i="15"/>
  <c r="O174" i="15"/>
  <c r="O173" i="15"/>
  <c r="O172" i="15"/>
  <c r="O171" i="15"/>
  <c r="O170" i="15"/>
  <c r="O169" i="15"/>
  <c r="O168" i="15"/>
  <c r="O167" i="15"/>
  <c r="O166" i="15"/>
  <c r="O165" i="15"/>
  <c r="O164" i="15"/>
  <c r="O163" i="15"/>
  <c r="O162" i="15"/>
  <c r="O161" i="15"/>
  <c r="O160" i="15"/>
  <c r="O159" i="15"/>
  <c r="O158" i="15"/>
  <c r="O157" i="15"/>
  <c r="O156" i="15"/>
  <c r="O155" i="15"/>
  <c r="O154" i="15"/>
  <c r="O153" i="15"/>
  <c r="O152" i="15"/>
  <c r="O151" i="15"/>
  <c r="O150" i="15"/>
  <c r="O149" i="15"/>
  <c r="O148" i="15"/>
  <c r="O147" i="15"/>
  <c r="O146" i="15"/>
  <c r="O145" i="15"/>
  <c r="O144" i="15"/>
  <c r="O143" i="15"/>
  <c r="O142" i="15"/>
  <c r="O141" i="15"/>
  <c r="O140" i="15"/>
  <c r="O139" i="15"/>
  <c r="O138" i="15"/>
  <c r="O137" i="15"/>
  <c r="O136" i="15"/>
  <c r="O135" i="15"/>
  <c r="O134" i="15"/>
  <c r="O133" i="15"/>
  <c r="O132" i="15"/>
  <c r="O131" i="15"/>
  <c r="O130" i="15"/>
  <c r="O129" i="15"/>
  <c r="O128" i="15"/>
  <c r="O127" i="15"/>
  <c r="O126" i="15"/>
  <c r="O125" i="15"/>
  <c r="O124" i="15"/>
  <c r="O123" i="15"/>
  <c r="O122" i="15"/>
  <c r="O121" i="15"/>
  <c r="O120" i="15"/>
  <c r="O119" i="15"/>
  <c r="O118" i="15"/>
  <c r="O117" i="15"/>
  <c r="O116" i="15"/>
  <c r="O115" i="15"/>
  <c r="O114" i="15"/>
  <c r="O113" i="15"/>
  <c r="O112" i="15"/>
  <c r="O111" i="15"/>
  <c r="O110" i="15"/>
  <c r="O109" i="15"/>
  <c r="O108" i="15"/>
  <c r="O107" i="15"/>
  <c r="O106" i="15"/>
  <c r="O105" i="15"/>
  <c r="O104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9" i="15"/>
  <c r="O88" i="15"/>
  <c r="O87" i="15"/>
  <c r="O86" i="15"/>
  <c r="O85" i="15"/>
  <c r="O84" i="15"/>
  <c r="O83" i="15"/>
  <c r="O82" i="15"/>
  <c r="O81" i="15"/>
  <c r="O80" i="15"/>
  <c r="O79" i="15"/>
  <c r="O78" i="15"/>
  <c r="O77" i="15"/>
  <c r="O7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4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2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4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8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4" i="16"/>
  <c r="O53" i="16"/>
  <c r="O52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203" i="17"/>
  <c r="O202" i="17"/>
  <c r="O201" i="17"/>
  <c r="O200" i="17"/>
  <c r="O199" i="17"/>
  <c r="O198" i="17"/>
  <c r="O197" i="17"/>
  <c r="O196" i="17"/>
  <c r="O195" i="17"/>
  <c r="O194" i="17"/>
  <c r="O193" i="17"/>
  <c r="O192" i="17"/>
  <c r="O191" i="17"/>
  <c r="O190" i="17"/>
  <c r="O189" i="17"/>
  <c r="O188" i="17"/>
  <c r="O187" i="17"/>
  <c r="O186" i="17"/>
  <c r="O185" i="17"/>
  <c r="O184" i="17"/>
  <c r="O183" i="17"/>
  <c r="O182" i="17"/>
  <c r="O181" i="17"/>
  <c r="O180" i="17"/>
  <c r="O179" i="17"/>
  <c r="O178" i="17"/>
  <c r="O177" i="17"/>
  <c r="O176" i="17"/>
  <c r="O175" i="17"/>
  <c r="O174" i="17"/>
  <c r="O173" i="17"/>
  <c r="O172" i="17"/>
  <c r="O171" i="17"/>
  <c r="O170" i="17"/>
  <c r="O169" i="17"/>
  <c r="O168" i="17"/>
  <c r="O167" i="17"/>
  <c r="O166" i="17"/>
  <c r="O165" i="17"/>
  <c r="O164" i="17"/>
  <c r="O163" i="17"/>
  <c r="O162" i="17"/>
  <c r="O161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O133" i="17"/>
  <c r="O132" i="17"/>
  <c r="O131" i="17"/>
  <c r="O130" i="17"/>
  <c r="O129" i="17"/>
  <c r="O128" i="17"/>
  <c r="O127" i="17"/>
  <c r="O126" i="17"/>
  <c r="O125" i="17"/>
  <c r="O124" i="17"/>
  <c r="O123" i="17"/>
  <c r="O122" i="17"/>
  <c r="O121" i="17"/>
  <c r="O120" i="17"/>
  <c r="O119" i="17"/>
  <c r="O118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90" i="17"/>
  <c r="O89" i="17"/>
  <c r="O88" i="17"/>
  <c r="O87" i="17"/>
  <c r="O86" i="17"/>
  <c r="O85" i="17"/>
  <c r="O84" i="17"/>
  <c r="O83" i="17"/>
  <c r="O82" i="17"/>
  <c r="O81" i="17"/>
  <c r="O80" i="17"/>
  <c r="O79" i="17"/>
  <c r="O78" i="17"/>
  <c r="O77" i="17"/>
  <c r="O76" i="17"/>
  <c r="O75" i="17"/>
  <c r="O74" i="17"/>
  <c r="O73" i="17"/>
  <c r="O72" i="17"/>
  <c r="O71" i="17"/>
  <c r="O70" i="17"/>
  <c r="O69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203" i="18"/>
  <c r="O202" i="18"/>
  <c r="O201" i="18"/>
  <c r="O200" i="18"/>
  <c r="O199" i="18"/>
  <c r="O198" i="18"/>
  <c r="O197" i="18"/>
  <c r="O196" i="18"/>
  <c r="O195" i="18"/>
  <c r="O194" i="18"/>
  <c r="O193" i="18"/>
  <c r="O192" i="18"/>
  <c r="O191" i="18"/>
  <c r="O190" i="18"/>
  <c r="O189" i="18"/>
  <c r="O188" i="18"/>
  <c r="O187" i="18"/>
  <c r="O186" i="18"/>
  <c r="O185" i="18"/>
  <c r="O184" i="18"/>
  <c r="O183" i="18"/>
  <c r="O182" i="18"/>
  <c r="O181" i="18"/>
  <c r="O180" i="18"/>
  <c r="O179" i="18"/>
  <c r="O178" i="18"/>
  <c r="O177" i="18"/>
  <c r="O176" i="18"/>
  <c r="O175" i="18"/>
  <c r="O174" i="18"/>
  <c r="O173" i="18"/>
  <c r="O172" i="18"/>
  <c r="O171" i="18"/>
  <c r="O170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34" i="18"/>
  <c r="O133" i="18"/>
  <c r="O132" i="18"/>
  <c r="O131" i="18"/>
  <c r="O130" i="18"/>
  <c r="O129" i="18"/>
  <c r="O128" i="18"/>
  <c r="O127" i="18"/>
  <c r="O126" i="18"/>
  <c r="O125" i="18"/>
  <c r="O124" i="18"/>
  <c r="O123" i="18"/>
  <c r="O122" i="18"/>
  <c r="O121" i="18"/>
  <c r="O120" i="18"/>
  <c r="O119" i="18"/>
  <c r="O118" i="18"/>
  <c r="O117" i="18"/>
  <c r="O116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203" i="19"/>
  <c r="O202" i="19"/>
  <c r="O201" i="19"/>
  <c r="O200" i="19"/>
  <c r="O199" i="19"/>
  <c r="O198" i="19"/>
  <c r="O197" i="19"/>
  <c r="O196" i="19"/>
  <c r="O195" i="19"/>
  <c r="O194" i="19"/>
  <c r="O193" i="19"/>
  <c r="O192" i="19"/>
  <c r="O191" i="19"/>
  <c r="O190" i="19"/>
  <c r="O189" i="19"/>
  <c r="O188" i="19"/>
  <c r="O187" i="19"/>
  <c r="O186" i="19"/>
  <c r="O185" i="19"/>
  <c r="O184" i="19"/>
  <c r="O183" i="19"/>
  <c r="O182" i="19"/>
  <c r="O181" i="19"/>
  <c r="O180" i="19"/>
  <c r="O179" i="19"/>
  <c r="O178" i="19"/>
  <c r="O177" i="19"/>
  <c r="O176" i="19"/>
  <c r="O175" i="19"/>
  <c r="O174" i="19"/>
  <c r="O173" i="19"/>
  <c r="O172" i="19"/>
  <c r="O171" i="19"/>
  <c r="O170" i="19"/>
  <c r="O169" i="19"/>
  <c r="O168" i="19"/>
  <c r="O167" i="19"/>
  <c r="O166" i="19"/>
  <c r="O165" i="19"/>
  <c r="O164" i="19"/>
  <c r="O163" i="19"/>
  <c r="O162" i="19"/>
  <c r="O161" i="19"/>
  <c r="O160" i="19"/>
  <c r="O159" i="19"/>
  <c r="O158" i="19"/>
  <c r="O157" i="19"/>
  <c r="O156" i="19"/>
  <c r="O155" i="19"/>
  <c r="O154" i="19"/>
  <c r="O153" i="19"/>
  <c r="O152" i="19"/>
  <c r="O151" i="19"/>
  <c r="O150" i="19"/>
  <c r="O149" i="19"/>
  <c r="O148" i="19"/>
  <c r="O147" i="19"/>
  <c r="O146" i="19"/>
  <c r="O145" i="19"/>
  <c r="O144" i="19"/>
  <c r="O143" i="19"/>
  <c r="O142" i="19"/>
  <c r="O141" i="19"/>
  <c r="O140" i="19"/>
  <c r="O139" i="19"/>
  <c r="O138" i="19"/>
  <c r="O137" i="19"/>
  <c r="O136" i="19"/>
  <c r="O135" i="19"/>
  <c r="O134" i="19"/>
  <c r="O133" i="19"/>
  <c r="O132" i="19"/>
  <c r="O131" i="19"/>
  <c r="O130" i="19"/>
  <c r="O129" i="19"/>
  <c r="O128" i="19"/>
  <c r="O127" i="19"/>
  <c r="O126" i="19"/>
  <c r="O125" i="19"/>
  <c r="O124" i="19"/>
  <c r="O123" i="19"/>
  <c r="O122" i="19"/>
  <c r="O121" i="19"/>
  <c r="O120" i="19"/>
  <c r="O119" i="19"/>
  <c r="O118" i="19"/>
  <c r="O117" i="19"/>
  <c r="O116" i="19"/>
  <c r="O115" i="19"/>
  <c r="O114" i="19"/>
  <c r="O113" i="19"/>
  <c r="O112" i="19"/>
  <c r="O111" i="19"/>
  <c r="O110" i="19"/>
  <c r="O109" i="19"/>
  <c r="O108" i="19"/>
  <c r="O107" i="19"/>
  <c r="O106" i="19"/>
  <c r="O105" i="19"/>
  <c r="O104" i="19"/>
  <c r="O103" i="19"/>
  <c r="O102" i="19"/>
  <c r="O101" i="19"/>
  <c r="O100" i="19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O61" i="19"/>
  <c r="O60" i="19"/>
  <c r="O59" i="19"/>
  <c r="O58" i="19"/>
  <c r="O57" i="19"/>
  <c r="O56" i="19"/>
  <c r="O55" i="19"/>
  <c r="O54" i="19"/>
  <c r="O53" i="19"/>
  <c r="O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191" i="20"/>
  <c r="O190" i="20"/>
  <c r="O189" i="20"/>
  <c r="O188" i="20"/>
  <c r="O187" i="20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74" i="20"/>
  <c r="O173" i="20"/>
  <c r="O172" i="20"/>
  <c r="O171" i="20"/>
  <c r="O170" i="20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57" i="20"/>
  <c r="O156" i="20"/>
  <c r="O155" i="20"/>
  <c r="O154" i="20"/>
  <c r="O153" i="20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38" i="20"/>
  <c r="O137" i="20"/>
  <c r="O136" i="20"/>
  <c r="O135" i="20"/>
  <c r="O134" i="20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21" i="20"/>
  <c r="O120" i="20"/>
  <c r="O119" i="20"/>
  <c r="O118" i="20"/>
  <c r="O117" i="20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04" i="20"/>
  <c r="O103" i="20"/>
  <c r="O102" i="20"/>
  <c r="O101" i="20"/>
  <c r="O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87" i="20"/>
  <c r="O86" i="20"/>
  <c r="O85" i="20"/>
  <c r="O84" i="20"/>
  <c r="O83" i="20"/>
  <c r="O82" i="20"/>
  <c r="O81" i="20"/>
  <c r="O80" i="20"/>
  <c r="O79" i="20"/>
  <c r="O78" i="20"/>
  <c r="O77" i="20"/>
  <c r="O76" i="20"/>
  <c r="O75" i="20"/>
  <c r="O74" i="20"/>
  <c r="O73" i="20"/>
  <c r="O72" i="20"/>
  <c r="O71" i="20"/>
  <c r="O70" i="20"/>
  <c r="O69" i="20"/>
  <c r="O68" i="20"/>
  <c r="O67" i="20"/>
  <c r="O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53" i="20"/>
  <c r="O52" i="20"/>
  <c r="O51" i="20"/>
  <c r="O50" i="20"/>
  <c r="O49" i="20"/>
  <c r="O48" i="20"/>
  <c r="O47" i="20"/>
  <c r="O46" i="20"/>
  <c r="O45" i="20"/>
  <c r="O44" i="20"/>
  <c r="O43" i="20"/>
  <c r="O42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O6" i="20"/>
  <c r="O5" i="20"/>
  <c r="O4" i="20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O191" i="21"/>
  <c r="O190" i="21"/>
  <c r="O189" i="21"/>
  <c r="O188" i="21"/>
  <c r="O187" i="2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74" i="21"/>
  <c r="O173" i="21"/>
  <c r="O172" i="21"/>
  <c r="O171" i="21"/>
  <c r="O170" i="2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57" i="21"/>
  <c r="O156" i="21"/>
  <c r="O155" i="21"/>
  <c r="O154" i="21"/>
  <c r="O153" i="2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O138" i="21"/>
  <c r="O137" i="21"/>
  <c r="O136" i="21"/>
  <c r="O135" i="21"/>
  <c r="O134" i="2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04" i="21"/>
  <c r="O103" i="21"/>
  <c r="O102" i="21"/>
  <c r="O101" i="21"/>
  <c r="O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5" i="21"/>
  <c r="O44" i="21"/>
  <c r="O43" i="2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191" i="22"/>
  <c r="O190" i="22"/>
  <c r="O189" i="22"/>
  <c r="O188" i="22"/>
  <c r="O187" i="22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74" i="22"/>
  <c r="O173" i="22"/>
  <c r="O172" i="22"/>
  <c r="O171" i="22"/>
  <c r="O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57" i="22"/>
  <c r="O156" i="22"/>
  <c r="O155" i="22"/>
  <c r="O154" i="22"/>
  <c r="O153" i="22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38" i="22"/>
  <c r="O137" i="22"/>
  <c r="O136" i="22"/>
  <c r="O135" i="22"/>
  <c r="O134" i="22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21" i="22"/>
  <c r="O120" i="22"/>
  <c r="O119" i="22"/>
  <c r="O118" i="22"/>
  <c r="O117" i="22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04" i="22"/>
  <c r="O103" i="22"/>
  <c r="O102" i="22"/>
  <c r="O101" i="22"/>
  <c r="O100" i="22"/>
  <c r="O99" i="22"/>
  <c r="O98" i="22"/>
  <c r="O97" i="22"/>
  <c r="O96" i="22"/>
  <c r="O95" i="22"/>
  <c r="O94" i="22"/>
  <c r="O93" i="22"/>
  <c r="O92" i="22"/>
  <c r="O91" i="22"/>
  <c r="O90" i="22"/>
  <c r="O89" i="22"/>
  <c r="O88" i="22"/>
  <c r="O87" i="22"/>
  <c r="O86" i="22"/>
  <c r="O85" i="22"/>
  <c r="O84" i="22"/>
  <c r="O83" i="22"/>
  <c r="O82" i="22"/>
  <c r="O81" i="22"/>
  <c r="O80" i="22"/>
  <c r="O79" i="22"/>
  <c r="O78" i="22"/>
  <c r="O77" i="22"/>
  <c r="O76" i="22"/>
  <c r="O75" i="22"/>
  <c r="O74" i="22"/>
  <c r="O73" i="22"/>
  <c r="O72" i="22"/>
  <c r="O71" i="22"/>
  <c r="O70" i="22"/>
  <c r="O69" i="22"/>
  <c r="O68" i="22"/>
  <c r="O67" i="22"/>
  <c r="O66" i="22"/>
  <c r="O65" i="22"/>
  <c r="O64" i="22"/>
  <c r="O63" i="22"/>
  <c r="O62" i="22"/>
  <c r="O61" i="22"/>
  <c r="O60" i="22"/>
  <c r="O59" i="22"/>
  <c r="O58" i="22"/>
  <c r="O57" i="22"/>
  <c r="O56" i="22"/>
  <c r="O55" i="22"/>
  <c r="O54" i="22"/>
  <c r="O53" i="22"/>
  <c r="O52" i="22"/>
  <c r="O51" i="22"/>
  <c r="O50" i="22"/>
  <c r="O49" i="22"/>
  <c r="O48" i="22"/>
  <c r="O47" i="22"/>
  <c r="O46" i="22"/>
  <c r="O45" i="22"/>
  <c r="O44" i="22"/>
  <c r="O43" i="22"/>
  <c r="O42" i="22"/>
  <c r="O41" i="22"/>
  <c r="O40" i="22"/>
  <c r="O39" i="22"/>
  <c r="O38" i="22"/>
  <c r="O37" i="22"/>
  <c r="O36" i="22"/>
  <c r="O35" i="22"/>
  <c r="O34" i="22"/>
  <c r="O33" i="22"/>
  <c r="O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191" i="23"/>
  <c r="O190" i="23"/>
  <c r="O189" i="23"/>
  <c r="O188" i="23"/>
  <c r="O187" i="23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74" i="23"/>
  <c r="O173" i="23"/>
  <c r="O172" i="23"/>
  <c r="O171" i="23"/>
  <c r="O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O134" i="23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191" i="24"/>
  <c r="O190" i="24"/>
  <c r="O189" i="24"/>
  <c r="O188" i="24"/>
  <c r="O187" i="24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74" i="24"/>
  <c r="O173" i="24"/>
  <c r="O172" i="24"/>
  <c r="O171" i="24"/>
  <c r="O170" i="24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O157" i="24"/>
  <c r="O156" i="24"/>
  <c r="O155" i="24"/>
  <c r="O154" i="24"/>
  <c r="O153" i="24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O138" i="24"/>
  <c r="O137" i="24"/>
  <c r="O136" i="24"/>
  <c r="O135" i="24"/>
  <c r="O134" i="24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21" i="24"/>
  <c r="O120" i="24"/>
  <c r="O119" i="24"/>
  <c r="O118" i="24"/>
  <c r="O117" i="24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04" i="24"/>
  <c r="O103" i="24"/>
  <c r="O102" i="24"/>
  <c r="O101" i="24"/>
  <c r="O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87" i="24"/>
  <c r="O86" i="24"/>
  <c r="O85" i="24"/>
  <c r="O84" i="24"/>
  <c r="O83" i="24"/>
  <c r="O82" i="24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O53" i="24"/>
  <c r="O52" i="24"/>
  <c r="O51" i="24"/>
  <c r="O50" i="24"/>
  <c r="O49" i="24"/>
  <c r="O48" i="24"/>
  <c r="O47" i="24"/>
  <c r="O46" i="24"/>
  <c r="O45" i="24"/>
  <c r="O44" i="24"/>
  <c r="O43" i="24"/>
  <c r="O42" i="24"/>
  <c r="O41" i="24"/>
  <c r="O40" i="24"/>
  <c r="O39" i="24"/>
  <c r="O38" i="24"/>
  <c r="O37" i="24"/>
  <c r="O36" i="24"/>
  <c r="O35" i="24"/>
  <c r="O34" i="24"/>
  <c r="O33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19" i="24"/>
  <c r="O18" i="24"/>
  <c r="O17" i="24"/>
  <c r="O16" i="24"/>
  <c r="O15" i="24"/>
  <c r="O14" i="24"/>
  <c r="O13" i="24"/>
  <c r="O12" i="24"/>
  <c r="O11" i="24"/>
  <c r="O10" i="24"/>
  <c r="O9" i="24"/>
  <c r="O8" i="24"/>
  <c r="O7" i="24"/>
  <c r="O6" i="24"/>
  <c r="O5" i="24"/>
  <c r="O4" i="24"/>
  <c r="O203" i="14"/>
  <c r="O202" i="14"/>
  <c r="O201" i="14"/>
  <c r="O200" i="14"/>
  <c r="O199" i="14"/>
  <c r="O198" i="14"/>
  <c r="O197" i="14"/>
  <c r="O196" i="14"/>
  <c r="O195" i="14"/>
  <c r="O194" i="14"/>
  <c r="O193" i="14"/>
  <c r="O192" i="14"/>
  <c r="O191" i="14"/>
  <c r="O190" i="14"/>
  <c r="O189" i="14"/>
  <c r="O188" i="14"/>
  <c r="O187" i="14"/>
  <c r="O186" i="14"/>
  <c r="O185" i="14"/>
  <c r="O184" i="14"/>
  <c r="O183" i="14"/>
  <c r="O182" i="14"/>
  <c r="O181" i="14"/>
  <c r="O180" i="14"/>
  <c r="O179" i="14"/>
  <c r="O178" i="14"/>
  <c r="O177" i="14"/>
  <c r="O176" i="14"/>
  <c r="O175" i="14"/>
  <c r="O174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4" i="1"/>
  <c r="N203" i="15" l="1"/>
  <c r="L203" i="15"/>
  <c r="N202" i="15"/>
  <c r="L202" i="15"/>
  <c r="N201" i="15"/>
  <c r="L201" i="15"/>
  <c r="N200" i="15"/>
  <c r="L200" i="15"/>
  <c r="N199" i="15"/>
  <c r="L199" i="15"/>
  <c r="N198" i="15"/>
  <c r="L198" i="15"/>
  <c r="N197" i="15"/>
  <c r="L197" i="15"/>
  <c r="N196" i="15"/>
  <c r="L196" i="15"/>
  <c r="N195" i="15"/>
  <c r="L195" i="15"/>
  <c r="N194" i="15"/>
  <c r="L194" i="15"/>
  <c r="N193" i="15"/>
  <c r="L193" i="15"/>
  <c r="N192" i="15"/>
  <c r="L192" i="15"/>
  <c r="N191" i="15"/>
  <c r="L191" i="15"/>
  <c r="N190" i="15"/>
  <c r="L190" i="15"/>
  <c r="N189" i="15"/>
  <c r="L189" i="15"/>
  <c r="N188" i="15"/>
  <c r="L188" i="15"/>
  <c r="N187" i="15"/>
  <c r="L187" i="15"/>
  <c r="N186" i="15"/>
  <c r="L186" i="15"/>
  <c r="N185" i="15"/>
  <c r="L185" i="15"/>
  <c r="N184" i="15"/>
  <c r="L184" i="15"/>
  <c r="N183" i="15"/>
  <c r="L183" i="15"/>
  <c r="N182" i="15"/>
  <c r="L182" i="15"/>
  <c r="N181" i="15"/>
  <c r="L181" i="15"/>
  <c r="N180" i="15"/>
  <c r="L180" i="15"/>
  <c r="N179" i="15"/>
  <c r="L179" i="15"/>
  <c r="N178" i="15"/>
  <c r="L178" i="15"/>
  <c r="N177" i="15"/>
  <c r="L177" i="15"/>
  <c r="N176" i="15"/>
  <c r="L176" i="15"/>
  <c r="N175" i="15"/>
  <c r="L175" i="15"/>
  <c r="N174" i="15"/>
  <c r="L174" i="15"/>
  <c r="N173" i="15"/>
  <c r="L173" i="15"/>
  <c r="N172" i="15"/>
  <c r="L172" i="15"/>
  <c r="N171" i="15"/>
  <c r="L171" i="15"/>
  <c r="N170" i="15"/>
  <c r="L170" i="15"/>
  <c r="N169" i="15"/>
  <c r="L169" i="15"/>
  <c r="N168" i="15"/>
  <c r="L168" i="15"/>
  <c r="N167" i="15"/>
  <c r="L167" i="15"/>
  <c r="N166" i="15"/>
  <c r="L166" i="15"/>
  <c r="N165" i="15"/>
  <c r="L165" i="15"/>
  <c r="N164" i="15"/>
  <c r="L164" i="15"/>
  <c r="N163" i="15"/>
  <c r="L163" i="15"/>
  <c r="N162" i="15"/>
  <c r="L162" i="15"/>
  <c r="N161" i="15"/>
  <c r="L161" i="15"/>
  <c r="N160" i="15"/>
  <c r="L160" i="15"/>
  <c r="N159" i="15"/>
  <c r="L159" i="15"/>
  <c r="N158" i="15"/>
  <c r="L158" i="15"/>
  <c r="N157" i="15"/>
  <c r="L157" i="15"/>
  <c r="N156" i="15"/>
  <c r="L156" i="15"/>
  <c r="N155" i="15"/>
  <c r="L155" i="15"/>
  <c r="N154" i="15"/>
  <c r="L154" i="15"/>
  <c r="N153" i="15"/>
  <c r="L153" i="15"/>
  <c r="N152" i="15"/>
  <c r="L152" i="15"/>
  <c r="N151" i="15"/>
  <c r="L151" i="15"/>
  <c r="N150" i="15"/>
  <c r="L150" i="15"/>
  <c r="N149" i="15"/>
  <c r="L149" i="15"/>
  <c r="N148" i="15"/>
  <c r="L148" i="15"/>
  <c r="N147" i="15"/>
  <c r="L147" i="15"/>
  <c r="N146" i="15"/>
  <c r="L146" i="15"/>
  <c r="N145" i="15"/>
  <c r="L145" i="15"/>
  <c r="N144" i="15"/>
  <c r="L144" i="15"/>
  <c r="N143" i="15"/>
  <c r="L143" i="15"/>
  <c r="N142" i="15"/>
  <c r="L142" i="15"/>
  <c r="N141" i="15"/>
  <c r="L141" i="15"/>
  <c r="N140" i="15"/>
  <c r="L140" i="15"/>
  <c r="N139" i="15"/>
  <c r="L139" i="15"/>
  <c r="N138" i="15"/>
  <c r="L138" i="15"/>
  <c r="N137" i="15"/>
  <c r="L137" i="15"/>
  <c r="N136" i="15"/>
  <c r="L136" i="15"/>
  <c r="N135" i="15"/>
  <c r="L135" i="15"/>
  <c r="N134" i="15"/>
  <c r="L134" i="15"/>
  <c r="N133" i="15"/>
  <c r="L133" i="15"/>
  <c r="N132" i="15"/>
  <c r="L132" i="15"/>
  <c r="N131" i="15"/>
  <c r="L131" i="15"/>
  <c r="N130" i="15"/>
  <c r="L130" i="15"/>
  <c r="N129" i="15"/>
  <c r="L129" i="15"/>
  <c r="N128" i="15"/>
  <c r="L128" i="15"/>
  <c r="N127" i="15"/>
  <c r="L127" i="15"/>
  <c r="N126" i="15"/>
  <c r="L126" i="15"/>
  <c r="N125" i="15"/>
  <c r="L125" i="15"/>
  <c r="N124" i="15"/>
  <c r="L124" i="15"/>
  <c r="N123" i="15"/>
  <c r="L123" i="15"/>
  <c r="N122" i="15"/>
  <c r="L122" i="15"/>
  <c r="N121" i="15"/>
  <c r="L121" i="15"/>
  <c r="N120" i="15"/>
  <c r="L120" i="15"/>
  <c r="N119" i="15"/>
  <c r="L119" i="15"/>
  <c r="N118" i="15"/>
  <c r="L118" i="15"/>
  <c r="N117" i="15"/>
  <c r="L117" i="15"/>
  <c r="N116" i="15"/>
  <c r="L116" i="15"/>
  <c r="N115" i="15"/>
  <c r="L115" i="15"/>
  <c r="N114" i="15"/>
  <c r="L114" i="15"/>
  <c r="N113" i="15"/>
  <c r="L113" i="15"/>
  <c r="N112" i="15"/>
  <c r="L112" i="15"/>
  <c r="N111" i="15"/>
  <c r="L111" i="15"/>
  <c r="N110" i="15"/>
  <c r="L110" i="15"/>
  <c r="N109" i="15"/>
  <c r="L109" i="15"/>
  <c r="N108" i="15"/>
  <c r="L108" i="15"/>
  <c r="N107" i="15"/>
  <c r="L107" i="15"/>
  <c r="N106" i="15"/>
  <c r="L106" i="15"/>
  <c r="N105" i="15"/>
  <c r="L105" i="15"/>
  <c r="N104" i="15"/>
  <c r="L104" i="15"/>
  <c r="N103" i="15"/>
  <c r="L103" i="15"/>
  <c r="N102" i="15"/>
  <c r="L102" i="15"/>
  <c r="N101" i="15"/>
  <c r="L101" i="15"/>
  <c r="N100" i="15"/>
  <c r="L100" i="15"/>
  <c r="N99" i="15"/>
  <c r="L99" i="15"/>
  <c r="N98" i="15"/>
  <c r="L98" i="15"/>
  <c r="N97" i="15"/>
  <c r="L97" i="15"/>
  <c r="N96" i="15"/>
  <c r="L96" i="15"/>
  <c r="N95" i="15"/>
  <c r="L95" i="15"/>
  <c r="N94" i="15"/>
  <c r="L94" i="15"/>
  <c r="N93" i="15"/>
  <c r="L93" i="15"/>
  <c r="N92" i="15"/>
  <c r="L92" i="15"/>
  <c r="N91" i="15"/>
  <c r="L91" i="15"/>
  <c r="N90" i="15"/>
  <c r="L90" i="15"/>
  <c r="N89" i="15"/>
  <c r="L89" i="15"/>
  <c r="N88" i="15"/>
  <c r="L88" i="15"/>
  <c r="N87" i="15"/>
  <c r="L87" i="15"/>
  <c r="N86" i="15"/>
  <c r="L86" i="15"/>
  <c r="N85" i="15"/>
  <c r="L85" i="15"/>
  <c r="N84" i="15"/>
  <c r="L84" i="15"/>
  <c r="N83" i="15"/>
  <c r="L83" i="15"/>
  <c r="N82" i="15"/>
  <c r="L82" i="15"/>
  <c r="N81" i="15"/>
  <c r="L81" i="15"/>
  <c r="N80" i="15"/>
  <c r="L80" i="15"/>
  <c r="N79" i="15"/>
  <c r="L79" i="15"/>
  <c r="N78" i="15"/>
  <c r="L78" i="15"/>
  <c r="N77" i="15"/>
  <c r="L77" i="15"/>
  <c r="N76" i="15"/>
  <c r="L76" i="15"/>
  <c r="N75" i="15"/>
  <c r="L75" i="15"/>
  <c r="N74" i="15"/>
  <c r="L74" i="15"/>
  <c r="N73" i="15"/>
  <c r="L73" i="15"/>
  <c r="N72" i="15"/>
  <c r="L72" i="15"/>
  <c r="N71" i="15"/>
  <c r="L71" i="15"/>
  <c r="N70" i="15"/>
  <c r="L70" i="15"/>
  <c r="N69" i="15"/>
  <c r="L69" i="15"/>
  <c r="N68" i="15"/>
  <c r="L68" i="15"/>
  <c r="N67" i="15"/>
  <c r="L67" i="15"/>
  <c r="N66" i="15"/>
  <c r="L66" i="15"/>
  <c r="N65" i="15"/>
  <c r="L65" i="15"/>
  <c r="N64" i="15"/>
  <c r="L64" i="15"/>
  <c r="N63" i="15"/>
  <c r="L63" i="15"/>
  <c r="N62" i="15"/>
  <c r="L62" i="15"/>
  <c r="N61" i="15"/>
  <c r="L61" i="15"/>
  <c r="N60" i="15"/>
  <c r="L60" i="15"/>
  <c r="N59" i="15"/>
  <c r="L59" i="15"/>
  <c r="N58" i="15"/>
  <c r="L58" i="15"/>
  <c r="N57" i="15"/>
  <c r="L57" i="15"/>
  <c r="N56" i="15"/>
  <c r="L56" i="15"/>
  <c r="N55" i="15"/>
  <c r="L55" i="15"/>
  <c r="N54" i="15"/>
  <c r="L54" i="15"/>
  <c r="N53" i="15"/>
  <c r="L53" i="15"/>
  <c r="N52" i="15"/>
  <c r="L52" i="15"/>
  <c r="N51" i="15"/>
  <c r="L51" i="15"/>
  <c r="N50" i="15"/>
  <c r="L50" i="15"/>
  <c r="N49" i="15"/>
  <c r="L49" i="15"/>
  <c r="N48" i="15"/>
  <c r="L48" i="15"/>
  <c r="N47" i="15"/>
  <c r="L47" i="15"/>
  <c r="N46" i="15"/>
  <c r="L46" i="15"/>
  <c r="N45" i="15"/>
  <c r="L45" i="15"/>
  <c r="N44" i="15"/>
  <c r="L44" i="15"/>
  <c r="N43" i="15"/>
  <c r="L43" i="15"/>
  <c r="N42" i="15"/>
  <c r="L42" i="15"/>
  <c r="N41" i="15"/>
  <c r="L41" i="15"/>
  <c r="N40" i="15"/>
  <c r="L40" i="15"/>
  <c r="N39" i="15"/>
  <c r="L39" i="15"/>
  <c r="N38" i="15"/>
  <c r="L38" i="15"/>
  <c r="N37" i="15"/>
  <c r="L37" i="15"/>
  <c r="N36" i="15"/>
  <c r="L36" i="15"/>
  <c r="N35" i="15"/>
  <c r="L35" i="15"/>
  <c r="N34" i="15"/>
  <c r="L34" i="15"/>
  <c r="N33" i="15"/>
  <c r="L33" i="15"/>
  <c r="N32" i="15"/>
  <c r="L32" i="15"/>
  <c r="N31" i="15"/>
  <c r="L31" i="15"/>
  <c r="N30" i="15"/>
  <c r="L30" i="15"/>
  <c r="N29" i="15"/>
  <c r="L29" i="15"/>
  <c r="N28" i="15"/>
  <c r="L28" i="15"/>
  <c r="N27" i="15"/>
  <c r="L27" i="15"/>
  <c r="N26" i="15"/>
  <c r="L26" i="15"/>
  <c r="N25" i="15"/>
  <c r="L25" i="15"/>
  <c r="N24" i="15"/>
  <c r="L24" i="15"/>
  <c r="N23" i="15"/>
  <c r="L23" i="15"/>
  <c r="N22" i="15"/>
  <c r="L22" i="15"/>
  <c r="N21" i="15"/>
  <c r="L21" i="15"/>
  <c r="N20" i="15"/>
  <c r="L20" i="15"/>
  <c r="N19" i="15"/>
  <c r="L19" i="15"/>
  <c r="N18" i="15"/>
  <c r="L18" i="15"/>
  <c r="N17" i="15"/>
  <c r="L17" i="15"/>
  <c r="N16" i="15"/>
  <c r="L16" i="15"/>
  <c r="N15" i="15"/>
  <c r="L15" i="15"/>
  <c r="N14" i="15"/>
  <c r="L14" i="15"/>
  <c r="N13" i="15"/>
  <c r="L13" i="15"/>
  <c r="N12" i="15"/>
  <c r="L12" i="15"/>
  <c r="N11" i="15"/>
  <c r="L11" i="15"/>
  <c r="N10" i="15"/>
  <c r="L10" i="15"/>
  <c r="N9" i="15"/>
  <c r="L9" i="15"/>
  <c r="N8" i="15"/>
  <c r="L8" i="15"/>
  <c r="N7" i="15"/>
  <c r="L7" i="15"/>
  <c r="N6" i="15"/>
  <c r="L6" i="15"/>
  <c r="N5" i="15"/>
  <c r="L5" i="15"/>
  <c r="N4" i="15"/>
  <c r="L4" i="15"/>
  <c r="N203" i="16"/>
  <c r="L203" i="16"/>
  <c r="N202" i="16"/>
  <c r="L202" i="16"/>
  <c r="N201" i="16"/>
  <c r="L201" i="16"/>
  <c r="N200" i="16"/>
  <c r="L200" i="16"/>
  <c r="N199" i="16"/>
  <c r="L199" i="16"/>
  <c r="N198" i="16"/>
  <c r="L198" i="16"/>
  <c r="N197" i="16"/>
  <c r="L197" i="16"/>
  <c r="N196" i="16"/>
  <c r="L196" i="16"/>
  <c r="N195" i="16"/>
  <c r="L195" i="16"/>
  <c r="N194" i="16"/>
  <c r="L194" i="16"/>
  <c r="N193" i="16"/>
  <c r="L193" i="16"/>
  <c r="N192" i="16"/>
  <c r="L192" i="16"/>
  <c r="N191" i="16"/>
  <c r="L191" i="16"/>
  <c r="N190" i="16"/>
  <c r="L190" i="16"/>
  <c r="N189" i="16"/>
  <c r="L189" i="16"/>
  <c r="N188" i="16"/>
  <c r="L188" i="16"/>
  <c r="N187" i="16"/>
  <c r="L187" i="16"/>
  <c r="N186" i="16"/>
  <c r="L186" i="16"/>
  <c r="N185" i="16"/>
  <c r="L185" i="16"/>
  <c r="N184" i="16"/>
  <c r="L184" i="16"/>
  <c r="N183" i="16"/>
  <c r="L183" i="16"/>
  <c r="N182" i="16"/>
  <c r="L182" i="16"/>
  <c r="N181" i="16"/>
  <c r="L181" i="16"/>
  <c r="N180" i="16"/>
  <c r="L180" i="16"/>
  <c r="N179" i="16"/>
  <c r="L179" i="16"/>
  <c r="N178" i="16"/>
  <c r="L178" i="16"/>
  <c r="N177" i="16"/>
  <c r="L177" i="16"/>
  <c r="N176" i="16"/>
  <c r="L176" i="16"/>
  <c r="N175" i="16"/>
  <c r="L175" i="16"/>
  <c r="N174" i="16"/>
  <c r="L174" i="16"/>
  <c r="N173" i="16"/>
  <c r="L173" i="16"/>
  <c r="N172" i="16"/>
  <c r="L172" i="16"/>
  <c r="N171" i="16"/>
  <c r="L171" i="16"/>
  <c r="N170" i="16"/>
  <c r="L170" i="16"/>
  <c r="N169" i="16"/>
  <c r="L169" i="16"/>
  <c r="N168" i="16"/>
  <c r="L168" i="16"/>
  <c r="N167" i="16"/>
  <c r="L167" i="16"/>
  <c r="N166" i="16"/>
  <c r="L166" i="16"/>
  <c r="N165" i="16"/>
  <c r="L165" i="16"/>
  <c r="N164" i="16"/>
  <c r="L164" i="16"/>
  <c r="N163" i="16"/>
  <c r="L163" i="16"/>
  <c r="N162" i="16"/>
  <c r="L162" i="16"/>
  <c r="N161" i="16"/>
  <c r="L161" i="16"/>
  <c r="N160" i="16"/>
  <c r="L160" i="16"/>
  <c r="N159" i="16"/>
  <c r="L159" i="16"/>
  <c r="N158" i="16"/>
  <c r="L158" i="16"/>
  <c r="N157" i="16"/>
  <c r="L157" i="16"/>
  <c r="N156" i="16"/>
  <c r="L156" i="16"/>
  <c r="N155" i="16"/>
  <c r="L155" i="16"/>
  <c r="N154" i="16"/>
  <c r="L154" i="16"/>
  <c r="N153" i="16"/>
  <c r="L153" i="16"/>
  <c r="N152" i="16"/>
  <c r="L152" i="16"/>
  <c r="N151" i="16"/>
  <c r="L151" i="16"/>
  <c r="N150" i="16"/>
  <c r="L150" i="16"/>
  <c r="N149" i="16"/>
  <c r="L149" i="16"/>
  <c r="N148" i="16"/>
  <c r="L148" i="16"/>
  <c r="N147" i="16"/>
  <c r="L147" i="16"/>
  <c r="N146" i="16"/>
  <c r="L146" i="16"/>
  <c r="N145" i="16"/>
  <c r="L145" i="16"/>
  <c r="N144" i="16"/>
  <c r="L144" i="16"/>
  <c r="N143" i="16"/>
  <c r="L143" i="16"/>
  <c r="N142" i="16"/>
  <c r="L142" i="16"/>
  <c r="N141" i="16"/>
  <c r="L141" i="16"/>
  <c r="N140" i="16"/>
  <c r="L140" i="16"/>
  <c r="N139" i="16"/>
  <c r="L139" i="16"/>
  <c r="N138" i="16"/>
  <c r="L138" i="16"/>
  <c r="N137" i="16"/>
  <c r="L137" i="16"/>
  <c r="N136" i="16"/>
  <c r="L136" i="16"/>
  <c r="N135" i="16"/>
  <c r="L135" i="16"/>
  <c r="N134" i="16"/>
  <c r="L134" i="16"/>
  <c r="N133" i="16"/>
  <c r="L133" i="16"/>
  <c r="N132" i="16"/>
  <c r="L132" i="16"/>
  <c r="N131" i="16"/>
  <c r="L131" i="16"/>
  <c r="N130" i="16"/>
  <c r="L130" i="16"/>
  <c r="N129" i="16"/>
  <c r="L129" i="16"/>
  <c r="N128" i="16"/>
  <c r="L128" i="16"/>
  <c r="N127" i="16"/>
  <c r="L127" i="16"/>
  <c r="N126" i="16"/>
  <c r="L126" i="16"/>
  <c r="N125" i="16"/>
  <c r="L125" i="16"/>
  <c r="N124" i="16"/>
  <c r="L124" i="16"/>
  <c r="N123" i="16"/>
  <c r="L123" i="16"/>
  <c r="N122" i="16"/>
  <c r="L122" i="16"/>
  <c r="N121" i="16"/>
  <c r="L121" i="16"/>
  <c r="N120" i="16"/>
  <c r="L120" i="16"/>
  <c r="N119" i="16"/>
  <c r="L119" i="16"/>
  <c r="N118" i="16"/>
  <c r="L118" i="16"/>
  <c r="N117" i="16"/>
  <c r="L117" i="16"/>
  <c r="N116" i="16"/>
  <c r="L116" i="16"/>
  <c r="N115" i="16"/>
  <c r="L115" i="16"/>
  <c r="N114" i="16"/>
  <c r="L114" i="16"/>
  <c r="N113" i="16"/>
  <c r="L113" i="16"/>
  <c r="N112" i="16"/>
  <c r="L112" i="16"/>
  <c r="N111" i="16"/>
  <c r="L111" i="16"/>
  <c r="N110" i="16"/>
  <c r="L110" i="16"/>
  <c r="N109" i="16"/>
  <c r="L109" i="16"/>
  <c r="N108" i="16"/>
  <c r="L108" i="16"/>
  <c r="N107" i="16"/>
  <c r="L107" i="16"/>
  <c r="N106" i="16"/>
  <c r="L106" i="16"/>
  <c r="N105" i="16"/>
  <c r="L105" i="16"/>
  <c r="N104" i="16"/>
  <c r="L104" i="16"/>
  <c r="N103" i="16"/>
  <c r="L103" i="16"/>
  <c r="N102" i="16"/>
  <c r="L102" i="16"/>
  <c r="N101" i="16"/>
  <c r="L101" i="16"/>
  <c r="N100" i="16"/>
  <c r="L100" i="16"/>
  <c r="N99" i="16"/>
  <c r="L99" i="16"/>
  <c r="N98" i="16"/>
  <c r="L98" i="16"/>
  <c r="N97" i="16"/>
  <c r="L97" i="16"/>
  <c r="N96" i="16"/>
  <c r="L96" i="16"/>
  <c r="N95" i="16"/>
  <c r="L95" i="16"/>
  <c r="N94" i="16"/>
  <c r="L94" i="16"/>
  <c r="N93" i="16"/>
  <c r="L93" i="16"/>
  <c r="N92" i="16"/>
  <c r="L92" i="16"/>
  <c r="N91" i="16"/>
  <c r="L91" i="16"/>
  <c r="N90" i="16"/>
  <c r="L90" i="16"/>
  <c r="N89" i="16"/>
  <c r="L89" i="16"/>
  <c r="N88" i="16"/>
  <c r="L88" i="16"/>
  <c r="N87" i="16"/>
  <c r="L87" i="16"/>
  <c r="N86" i="16"/>
  <c r="L86" i="16"/>
  <c r="N85" i="16"/>
  <c r="L85" i="16"/>
  <c r="N84" i="16"/>
  <c r="L84" i="16"/>
  <c r="N83" i="16"/>
  <c r="L83" i="16"/>
  <c r="N82" i="16"/>
  <c r="L82" i="16"/>
  <c r="N81" i="16"/>
  <c r="L81" i="16"/>
  <c r="N80" i="16"/>
  <c r="L80" i="16"/>
  <c r="N79" i="16"/>
  <c r="L79" i="16"/>
  <c r="N78" i="16"/>
  <c r="L78" i="16"/>
  <c r="N77" i="16"/>
  <c r="L77" i="16"/>
  <c r="N76" i="16"/>
  <c r="L76" i="16"/>
  <c r="N75" i="16"/>
  <c r="L75" i="16"/>
  <c r="N74" i="16"/>
  <c r="L74" i="16"/>
  <c r="N73" i="16"/>
  <c r="L73" i="16"/>
  <c r="N72" i="16"/>
  <c r="L72" i="16"/>
  <c r="N71" i="16"/>
  <c r="L71" i="16"/>
  <c r="N70" i="16"/>
  <c r="L70" i="16"/>
  <c r="N69" i="16"/>
  <c r="L69" i="16"/>
  <c r="N68" i="16"/>
  <c r="L68" i="16"/>
  <c r="N67" i="16"/>
  <c r="L67" i="16"/>
  <c r="N66" i="16"/>
  <c r="L66" i="16"/>
  <c r="N65" i="16"/>
  <c r="L65" i="16"/>
  <c r="N64" i="16"/>
  <c r="L64" i="16"/>
  <c r="N63" i="16"/>
  <c r="L63" i="16"/>
  <c r="N62" i="16"/>
  <c r="L62" i="16"/>
  <c r="N61" i="16"/>
  <c r="L61" i="16"/>
  <c r="N60" i="16"/>
  <c r="L60" i="16"/>
  <c r="N59" i="16"/>
  <c r="L59" i="16"/>
  <c r="N58" i="16"/>
  <c r="L58" i="16"/>
  <c r="N57" i="16"/>
  <c r="L57" i="16"/>
  <c r="N56" i="16"/>
  <c r="L56" i="16"/>
  <c r="N55" i="16"/>
  <c r="L55" i="16"/>
  <c r="N54" i="16"/>
  <c r="L54" i="16"/>
  <c r="N53" i="16"/>
  <c r="L53" i="16"/>
  <c r="N52" i="16"/>
  <c r="L52" i="16"/>
  <c r="N51" i="16"/>
  <c r="L51" i="16"/>
  <c r="N50" i="16"/>
  <c r="L50" i="16"/>
  <c r="N49" i="16"/>
  <c r="L49" i="16"/>
  <c r="N48" i="16"/>
  <c r="L48" i="16"/>
  <c r="N47" i="16"/>
  <c r="L47" i="16"/>
  <c r="N46" i="16"/>
  <c r="L46" i="16"/>
  <c r="N45" i="16"/>
  <c r="L45" i="16"/>
  <c r="N44" i="16"/>
  <c r="L44" i="16"/>
  <c r="N43" i="16"/>
  <c r="L43" i="16"/>
  <c r="N42" i="16"/>
  <c r="L42" i="16"/>
  <c r="N41" i="16"/>
  <c r="L41" i="16"/>
  <c r="N40" i="16"/>
  <c r="L40" i="16"/>
  <c r="N39" i="16"/>
  <c r="L39" i="16"/>
  <c r="N38" i="16"/>
  <c r="L38" i="16"/>
  <c r="N37" i="16"/>
  <c r="L37" i="16"/>
  <c r="N36" i="16"/>
  <c r="L36" i="16"/>
  <c r="N35" i="16"/>
  <c r="L35" i="16"/>
  <c r="N34" i="16"/>
  <c r="L34" i="16"/>
  <c r="N33" i="16"/>
  <c r="L33" i="16"/>
  <c r="N32" i="16"/>
  <c r="L32" i="16"/>
  <c r="N31" i="16"/>
  <c r="L31" i="16"/>
  <c r="N30" i="16"/>
  <c r="L30" i="16"/>
  <c r="N29" i="16"/>
  <c r="L29" i="16"/>
  <c r="N28" i="16"/>
  <c r="L28" i="16"/>
  <c r="N27" i="16"/>
  <c r="L27" i="16"/>
  <c r="N26" i="16"/>
  <c r="L26" i="16"/>
  <c r="N25" i="16"/>
  <c r="L25" i="16"/>
  <c r="N24" i="16"/>
  <c r="L24" i="16"/>
  <c r="N23" i="16"/>
  <c r="L23" i="16"/>
  <c r="N22" i="16"/>
  <c r="L22" i="16"/>
  <c r="N21" i="16"/>
  <c r="L21" i="16"/>
  <c r="N20" i="16"/>
  <c r="L20" i="16"/>
  <c r="N19" i="16"/>
  <c r="L19" i="16"/>
  <c r="N18" i="16"/>
  <c r="L18" i="16"/>
  <c r="N17" i="16"/>
  <c r="L17" i="16"/>
  <c r="N16" i="16"/>
  <c r="L16" i="16"/>
  <c r="N15" i="16"/>
  <c r="L15" i="16"/>
  <c r="N14" i="16"/>
  <c r="L14" i="16"/>
  <c r="N13" i="16"/>
  <c r="L13" i="16"/>
  <c r="N12" i="16"/>
  <c r="L12" i="16"/>
  <c r="N11" i="16"/>
  <c r="L11" i="16"/>
  <c r="N10" i="16"/>
  <c r="L10" i="16"/>
  <c r="N9" i="16"/>
  <c r="L9" i="16"/>
  <c r="N8" i="16"/>
  <c r="L8" i="16"/>
  <c r="N7" i="16"/>
  <c r="L7" i="16"/>
  <c r="N6" i="16"/>
  <c r="L6" i="16"/>
  <c r="N5" i="16"/>
  <c r="L5" i="16"/>
  <c r="N4" i="16"/>
  <c r="L4" i="16"/>
  <c r="N203" i="17"/>
  <c r="L203" i="17"/>
  <c r="N202" i="17"/>
  <c r="L202" i="17"/>
  <c r="N201" i="17"/>
  <c r="L201" i="17"/>
  <c r="N200" i="17"/>
  <c r="L200" i="17"/>
  <c r="N199" i="17"/>
  <c r="L199" i="17"/>
  <c r="N198" i="17"/>
  <c r="L198" i="17"/>
  <c r="N197" i="17"/>
  <c r="L197" i="17"/>
  <c r="N196" i="17"/>
  <c r="L196" i="17"/>
  <c r="N195" i="17"/>
  <c r="L195" i="17"/>
  <c r="N194" i="17"/>
  <c r="L194" i="17"/>
  <c r="N193" i="17"/>
  <c r="L193" i="17"/>
  <c r="N192" i="17"/>
  <c r="L192" i="17"/>
  <c r="N191" i="17"/>
  <c r="L191" i="17"/>
  <c r="N190" i="17"/>
  <c r="L190" i="17"/>
  <c r="N189" i="17"/>
  <c r="L189" i="17"/>
  <c r="N188" i="17"/>
  <c r="L188" i="17"/>
  <c r="N187" i="17"/>
  <c r="L187" i="17"/>
  <c r="N186" i="17"/>
  <c r="L186" i="17"/>
  <c r="N185" i="17"/>
  <c r="L185" i="17"/>
  <c r="N184" i="17"/>
  <c r="L184" i="17"/>
  <c r="N183" i="17"/>
  <c r="L183" i="17"/>
  <c r="N182" i="17"/>
  <c r="L182" i="17"/>
  <c r="N181" i="17"/>
  <c r="L181" i="17"/>
  <c r="N180" i="17"/>
  <c r="L180" i="17"/>
  <c r="N179" i="17"/>
  <c r="L179" i="17"/>
  <c r="N178" i="17"/>
  <c r="L178" i="17"/>
  <c r="N177" i="17"/>
  <c r="L177" i="17"/>
  <c r="N176" i="17"/>
  <c r="L176" i="17"/>
  <c r="N175" i="17"/>
  <c r="L175" i="17"/>
  <c r="N174" i="17"/>
  <c r="L174" i="17"/>
  <c r="N173" i="17"/>
  <c r="L173" i="17"/>
  <c r="N172" i="17"/>
  <c r="L172" i="17"/>
  <c r="N171" i="17"/>
  <c r="L171" i="17"/>
  <c r="N170" i="17"/>
  <c r="L170" i="17"/>
  <c r="N169" i="17"/>
  <c r="L169" i="17"/>
  <c r="N168" i="17"/>
  <c r="L168" i="17"/>
  <c r="N167" i="17"/>
  <c r="L167" i="17"/>
  <c r="N166" i="17"/>
  <c r="L166" i="17"/>
  <c r="N165" i="17"/>
  <c r="L165" i="17"/>
  <c r="N164" i="17"/>
  <c r="L164" i="17"/>
  <c r="N163" i="17"/>
  <c r="L163" i="17"/>
  <c r="N162" i="17"/>
  <c r="L162" i="17"/>
  <c r="N161" i="17"/>
  <c r="L161" i="17"/>
  <c r="N160" i="17"/>
  <c r="L160" i="17"/>
  <c r="N159" i="17"/>
  <c r="L159" i="17"/>
  <c r="N158" i="17"/>
  <c r="L158" i="17"/>
  <c r="N157" i="17"/>
  <c r="L157" i="17"/>
  <c r="N156" i="17"/>
  <c r="L156" i="17"/>
  <c r="N155" i="17"/>
  <c r="L155" i="17"/>
  <c r="N154" i="17"/>
  <c r="L154" i="17"/>
  <c r="N153" i="17"/>
  <c r="L153" i="17"/>
  <c r="N152" i="17"/>
  <c r="L152" i="17"/>
  <c r="N151" i="17"/>
  <c r="L151" i="17"/>
  <c r="N150" i="17"/>
  <c r="L150" i="17"/>
  <c r="N149" i="17"/>
  <c r="L149" i="17"/>
  <c r="N148" i="17"/>
  <c r="L148" i="17"/>
  <c r="N147" i="17"/>
  <c r="L147" i="17"/>
  <c r="N146" i="17"/>
  <c r="L146" i="17"/>
  <c r="N145" i="17"/>
  <c r="L145" i="17"/>
  <c r="N144" i="17"/>
  <c r="L144" i="17"/>
  <c r="N143" i="17"/>
  <c r="L143" i="17"/>
  <c r="N142" i="17"/>
  <c r="L142" i="17"/>
  <c r="N141" i="17"/>
  <c r="L141" i="17"/>
  <c r="N140" i="17"/>
  <c r="L140" i="17"/>
  <c r="N139" i="17"/>
  <c r="L139" i="17"/>
  <c r="N138" i="17"/>
  <c r="L138" i="17"/>
  <c r="N137" i="17"/>
  <c r="L137" i="17"/>
  <c r="N136" i="17"/>
  <c r="L136" i="17"/>
  <c r="N135" i="17"/>
  <c r="L135" i="17"/>
  <c r="N134" i="17"/>
  <c r="L134" i="17"/>
  <c r="N133" i="17"/>
  <c r="L133" i="17"/>
  <c r="N132" i="17"/>
  <c r="L132" i="17"/>
  <c r="N131" i="17"/>
  <c r="L131" i="17"/>
  <c r="N130" i="17"/>
  <c r="L130" i="17"/>
  <c r="N129" i="17"/>
  <c r="L129" i="17"/>
  <c r="N128" i="17"/>
  <c r="L128" i="17"/>
  <c r="N127" i="17"/>
  <c r="L127" i="17"/>
  <c r="N126" i="17"/>
  <c r="L126" i="17"/>
  <c r="N125" i="17"/>
  <c r="L125" i="17"/>
  <c r="N124" i="17"/>
  <c r="L124" i="17"/>
  <c r="N123" i="17"/>
  <c r="L123" i="17"/>
  <c r="N122" i="17"/>
  <c r="L122" i="17"/>
  <c r="N121" i="17"/>
  <c r="L121" i="17"/>
  <c r="N120" i="17"/>
  <c r="L120" i="17"/>
  <c r="N119" i="17"/>
  <c r="L119" i="17"/>
  <c r="N118" i="17"/>
  <c r="L118" i="17"/>
  <c r="N117" i="17"/>
  <c r="L117" i="17"/>
  <c r="N116" i="17"/>
  <c r="L116" i="17"/>
  <c r="N115" i="17"/>
  <c r="L115" i="17"/>
  <c r="N114" i="17"/>
  <c r="L114" i="17"/>
  <c r="N113" i="17"/>
  <c r="L113" i="17"/>
  <c r="N112" i="17"/>
  <c r="L112" i="17"/>
  <c r="N111" i="17"/>
  <c r="L111" i="17"/>
  <c r="N110" i="17"/>
  <c r="L110" i="17"/>
  <c r="N109" i="17"/>
  <c r="L109" i="17"/>
  <c r="N108" i="17"/>
  <c r="L108" i="17"/>
  <c r="N107" i="17"/>
  <c r="L107" i="17"/>
  <c r="N106" i="17"/>
  <c r="L106" i="17"/>
  <c r="N105" i="17"/>
  <c r="L105" i="17"/>
  <c r="N104" i="17"/>
  <c r="L104" i="17"/>
  <c r="N103" i="17"/>
  <c r="L103" i="17"/>
  <c r="N102" i="17"/>
  <c r="L102" i="17"/>
  <c r="N101" i="17"/>
  <c r="L101" i="17"/>
  <c r="N100" i="17"/>
  <c r="L100" i="17"/>
  <c r="N99" i="17"/>
  <c r="L99" i="17"/>
  <c r="N98" i="17"/>
  <c r="L98" i="17"/>
  <c r="N97" i="17"/>
  <c r="L97" i="17"/>
  <c r="N96" i="17"/>
  <c r="L96" i="17"/>
  <c r="N95" i="17"/>
  <c r="L95" i="17"/>
  <c r="N94" i="17"/>
  <c r="L94" i="17"/>
  <c r="N93" i="17"/>
  <c r="L93" i="17"/>
  <c r="N92" i="17"/>
  <c r="L92" i="17"/>
  <c r="N91" i="17"/>
  <c r="L91" i="17"/>
  <c r="N90" i="17"/>
  <c r="L90" i="17"/>
  <c r="N89" i="17"/>
  <c r="L89" i="17"/>
  <c r="N88" i="17"/>
  <c r="L88" i="17"/>
  <c r="N87" i="17"/>
  <c r="L87" i="17"/>
  <c r="N86" i="17"/>
  <c r="L86" i="17"/>
  <c r="N85" i="17"/>
  <c r="L85" i="17"/>
  <c r="N84" i="17"/>
  <c r="L84" i="17"/>
  <c r="N83" i="17"/>
  <c r="L83" i="17"/>
  <c r="N82" i="17"/>
  <c r="L82" i="17"/>
  <c r="N81" i="17"/>
  <c r="L81" i="17"/>
  <c r="N80" i="17"/>
  <c r="L80" i="17"/>
  <c r="N79" i="17"/>
  <c r="L79" i="17"/>
  <c r="N78" i="17"/>
  <c r="L78" i="17"/>
  <c r="N77" i="17"/>
  <c r="L77" i="17"/>
  <c r="N76" i="17"/>
  <c r="L76" i="17"/>
  <c r="N75" i="17"/>
  <c r="L75" i="17"/>
  <c r="N74" i="17"/>
  <c r="L74" i="17"/>
  <c r="N73" i="17"/>
  <c r="L73" i="17"/>
  <c r="N72" i="17"/>
  <c r="L72" i="17"/>
  <c r="N71" i="17"/>
  <c r="L71" i="17"/>
  <c r="N70" i="17"/>
  <c r="L70" i="17"/>
  <c r="N69" i="17"/>
  <c r="L69" i="17"/>
  <c r="N68" i="17"/>
  <c r="L68" i="17"/>
  <c r="N67" i="17"/>
  <c r="L67" i="17"/>
  <c r="N66" i="17"/>
  <c r="L66" i="17"/>
  <c r="N65" i="17"/>
  <c r="L65" i="17"/>
  <c r="N64" i="17"/>
  <c r="L64" i="17"/>
  <c r="N63" i="17"/>
  <c r="L63" i="17"/>
  <c r="N62" i="17"/>
  <c r="L62" i="17"/>
  <c r="N61" i="17"/>
  <c r="L61" i="17"/>
  <c r="N60" i="17"/>
  <c r="L60" i="17"/>
  <c r="N59" i="17"/>
  <c r="L59" i="17"/>
  <c r="N58" i="17"/>
  <c r="L58" i="17"/>
  <c r="N57" i="17"/>
  <c r="L57" i="17"/>
  <c r="N56" i="17"/>
  <c r="L56" i="17"/>
  <c r="N55" i="17"/>
  <c r="L55" i="17"/>
  <c r="N54" i="17"/>
  <c r="L54" i="17"/>
  <c r="N53" i="17"/>
  <c r="L53" i="17"/>
  <c r="N52" i="17"/>
  <c r="L52" i="17"/>
  <c r="N51" i="17"/>
  <c r="L51" i="17"/>
  <c r="N50" i="17"/>
  <c r="L50" i="17"/>
  <c r="N49" i="17"/>
  <c r="L49" i="17"/>
  <c r="N48" i="17"/>
  <c r="L48" i="17"/>
  <c r="N47" i="17"/>
  <c r="L47" i="17"/>
  <c r="N46" i="17"/>
  <c r="L46" i="17"/>
  <c r="N45" i="17"/>
  <c r="L45" i="17"/>
  <c r="N44" i="17"/>
  <c r="L44" i="17"/>
  <c r="N43" i="17"/>
  <c r="L43" i="17"/>
  <c r="N42" i="17"/>
  <c r="L42" i="17"/>
  <c r="N41" i="17"/>
  <c r="L41" i="17"/>
  <c r="N40" i="17"/>
  <c r="L40" i="17"/>
  <c r="N39" i="17"/>
  <c r="L39" i="17"/>
  <c r="N38" i="17"/>
  <c r="L38" i="17"/>
  <c r="N37" i="17"/>
  <c r="L37" i="17"/>
  <c r="N36" i="17"/>
  <c r="L36" i="17"/>
  <c r="N35" i="17"/>
  <c r="L35" i="17"/>
  <c r="N34" i="17"/>
  <c r="L34" i="17"/>
  <c r="N33" i="17"/>
  <c r="L33" i="17"/>
  <c r="N32" i="17"/>
  <c r="L32" i="17"/>
  <c r="N31" i="17"/>
  <c r="L31" i="17"/>
  <c r="N30" i="17"/>
  <c r="L30" i="17"/>
  <c r="N29" i="17"/>
  <c r="L29" i="17"/>
  <c r="N28" i="17"/>
  <c r="L28" i="17"/>
  <c r="N27" i="17"/>
  <c r="L27" i="17"/>
  <c r="N26" i="17"/>
  <c r="L26" i="17"/>
  <c r="N25" i="17"/>
  <c r="L25" i="17"/>
  <c r="N24" i="17"/>
  <c r="L24" i="17"/>
  <c r="N23" i="17"/>
  <c r="L23" i="17"/>
  <c r="N22" i="17"/>
  <c r="L22" i="17"/>
  <c r="N21" i="17"/>
  <c r="L21" i="17"/>
  <c r="N20" i="17"/>
  <c r="L20" i="17"/>
  <c r="N19" i="17"/>
  <c r="L19" i="17"/>
  <c r="N18" i="17"/>
  <c r="L18" i="17"/>
  <c r="N17" i="17"/>
  <c r="L17" i="17"/>
  <c r="N16" i="17"/>
  <c r="L16" i="17"/>
  <c r="N15" i="17"/>
  <c r="L15" i="17"/>
  <c r="N14" i="17"/>
  <c r="L14" i="17"/>
  <c r="N13" i="17"/>
  <c r="L13" i="17"/>
  <c r="N12" i="17"/>
  <c r="L12" i="17"/>
  <c r="N11" i="17"/>
  <c r="L11" i="17"/>
  <c r="N10" i="17"/>
  <c r="L10" i="17"/>
  <c r="N9" i="17"/>
  <c r="L9" i="17"/>
  <c r="N8" i="17"/>
  <c r="L8" i="17"/>
  <c r="N7" i="17"/>
  <c r="L7" i="17"/>
  <c r="N6" i="17"/>
  <c r="L6" i="17"/>
  <c r="N5" i="17"/>
  <c r="L5" i="17"/>
  <c r="N4" i="17"/>
  <c r="L4" i="17"/>
  <c r="N203" i="18"/>
  <c r="L203" i="18"/>
  <c r="N202" i="18"/>
  <c r="L202" i="18"/>
  <c r="N201" i="18"/>
  <c r="L201" i="18"/>
  <c r="N200" i="18"/>
  <c r="L200" i="18"/>
  <c r="N199" i="18"/>
  <c r="L199" i="18"/>
  <c r="N198" i="18"/>
  <c r="L198" i="18"/>
  <c r="N197" i="18"/>
  <c r="L197" i="18"/>
  <c r="N196" i="18"/>
  <c r="L196" i="18"/>
  <c r="N195" i="18"/>
  <c r="L195" i="18"/>
  <c r="N194" i="18"/>
  <c r="L194" i="18"/>
  <c r="N193" i="18"/>
  <c r="L193" i="18"/>
  <c r="N192" i="18"/>
  <c r="L192" i="18"/>
  <c r="N191" i="18"/>
  <c r="L191" i="18"/>
  <c r="N190" i="18"/>
  <c r="L190" i="18"/>
  <c r="N189" i="18"/>
  <c r="L189" i="18"/>
  <c r="N188" i="18"/>
  <c r="L188" i="18"/>
  <c r="N187" i="18"/>
  <c r="L187" i="18"/>
  <c r="N186" i="18"/>
  <c r="L186" i="18"/>
  <c r="N185" i="18"/>
  <c r="L185" i="18"/>
  <c r="N184" i="18"/>
  <c r="L184" i="18"/>
  <c r="N183" i="18"/>
  <c r="L183" i="18"/>
  <c r="N182" i="18"/>
  <c r="L182" i="18"/>
  <c r="N181" i="18"/>
  <c r="L181" i="18"/>
  <c r="N180" i="18"/>
  <c r="L180" i="18"/>
  <c r="N179" i="18"/>
  <c r="L179" i="18"/>
  <c r="N178" i="18"/>
  <c r="L178" i="18"/>
  <c r="N177" i="18"/>
  <c r="L177" i="18"/>
  <c r="N176" i="18"/>
  <c r="L176" i="18"/>
  <c r="N175" i="18"/>
  <c r="L175" i="18"/>
  <c r="N174" i="18"/>
  <c r="L174" i="18"/>
  <c r="N173" i="18"/>
  <c r="L173" i="18"/>
  <c r="N172" i="18"/>
  <c r="L172" i="18"/>
  <c r="N171" i="18"/>
  <c r="L171" i="18"/>
  <c r="N170" i="18"/>
  <c r="L170" i="18"/>
  <c r="N169" i="18"/>
  <c r="L169" i="18"/>
  <c r="N168" i="18"/>
  <c r="L168" i="18"/>
  <c r="N167" i="18"/>
  <c r="L167" i="18"/>
  <c r="N166" i="18"/>
  <c r="L166" i="18"/>
  <c r="N165" i="18"/>
  <c r="L165" i="18"/>
  <c r="N164" i="18"/>
  <c r="L164" i="18"/>
  <c r="N163" i="18"/>
  <c r="L163" i="18"/>
  <c r="N162" i="18"/>
  <c r="L162" i="18"/>
  <c r="N161" i="18"/>
  <c r="L161" i="18"/>
  <c r="N160" i="18"/>
  <c r="L160" i="18"/>
  <c r="N159" i="18"/>
  <c r="L159" i="18"/>
  <c r="N158" i="18"/>
  <c r="L158" i="18"/>
  <c r="N157" i="18"/>
  <c r="L157" i="18"/>
  <c r="N156" i="18"/>
  <c r="L156" i="18"/>
  <c r="N155" i="18"/>
  <c r="L155" i="18"/>
  <c r="N154" i="18"/>
  <c r="L154" i="18"/>
  <c r="N153" i="18"/>
  <c r="L153" i="18"/>
  <c r="N152" i="18"/>
  <c r="L152" i="18"/>
  <c r="N151" i="18"/>
  <c r="L151" i="18"/>
  <c r="N150" i="18"/>
  <c r="L150" i="18"/>
  <c r="N149" i="18"/>
  <c r="L149" i="18"/>
  <c r="N148" i="18"/>
  <c r="L148" i="18"/>
  <c r="N147" i="18"/>
  <c r="L147" i="18"/>
  <c r="N146" i="18"/>
  <c r="L146" i="18"/>
  <c r="N145" i="18"/>
  <c r="L145" i="18"/>
  <c r="N144" i="18"/>
  <c r="L144" i="18"/>
  <c r="N143" i="18"/>
  <c r="L143" i="18"/>
  <c r="N142" i="18"/>
  <c r="L142" i="18"/>
  <c r="N141" i="18"/>
  <c r="L141" i="18"/>
  <c r="N140" i="18"/>
  <c r="L140" i="18"/>
  <c r="N139" i="18"/>
  <c r="L139" i="18"/>
  <c r="N138" i="18"/>
  <c r="L138" i="18"/>
  <c r="N137" i="18"/>
  <c r="L137" i="18"/>
  <c r="N136" i="18"/>
  <c r="L136" i="18"/>
  <c r="N135" i="18"/>
  <c r="L135" i="18"/>
  <c r="N134" i="18"/>
  <c r="L134" i="18"/>
  <c r="N133" i="18"/>
  <c r="L133" i="18"/>
  <c r="N132" i="18"/>
  <c r="L132" i="18"/>
  <c r="N131" i="18"/>
  <c r="L131" i="18"/>
  <c r="N130" i="18"/>
  <c r="L130" i="18"/>
  <c r="N129" i="18"/>
  <c r="L129" i="18"/>
  <c r="N128" i="18"/>
  <c r="L128" i="18"/>
  <c r="N127" i="18"/>
  <c r="L127" i="18"/>
  <c r="N126" i="18"/>
  <c r="L126" i="18"/>
  <c r="N125" i="18"/>
  <c r="L125" i="18"/>
  <c r="N124" i="18"/>
  <c r="L124" i="18"/>
  <c r="N123" i="18"/>
  <c r="L123" i="18"/>
  <c r="N122" i="18"/>
  <c r="L122" i="18"/>
  <c r="N121" i="18"/>
  <c r="L121" i="18"/>
  <c r="N120" i="18"/>
  <c r="L120" i="18"/>
  <c r="N119" i="18"/>
  <c r="L119" i="18"/>
  <c r="N118" i="18"/>
  <c r="L118" i="18"/>
  <c r="N117" i="18"/>
  <c r="L117" i="18"/>
  <c r="N116" i="18"/>
  <c r="L116" i="18"/>
  <c r="N115" i="18"/>
  <c r="L115" i="18"/>
  <c r="N114" i="18"/>
  <c r="L114" i="18"/>
  <c r="N113" i="18"/>
  <c r="L113" i="18"/>
  <c r="N112" i="18"/>
  <c r="L112" i="18"/>
  <c r="N111" i="18"/>
  <c r="L111" i="18"/>
  <c r="N110" i="18"/>
  <c r="L110" i="18"/>
  <c r="N109" i="18"/>
  <c r="L109" i="18"/>
  <c r="N108" i="18"/>
  <c r="L108" i="18"/>
  <c r="N107" i="18"/>
  <c r="L107" i="18"/>
  <c r="N106" i="18"/>
  <c r="L106" i="18"/>
  <c r="N105" i="18"/>
  <c r="L105" i="18"/>
  <c r="N104" i="18"/>
  <c r="L104" i="18"/>
  <c r="N103" i="18"/>
  <c r="L103" i="18"/>
  <c r="N102" i="18"/>
  <c r="L102" i="18"/>
  <c r="N101" i="18"/>
  <c r="L101" i="18"/>
  <c r="N100" i="18"/>
  <c r="L100" i="18"/>
  <c r="N99" i="18"/>
  <c r="L99" i="18"/>
  <c r="N98" i="18"/>
  <c r="L98" i="18"/>
  <c r="N97" i="18"/>
  <c r="L97" i="18"/>
  <c r="N96" i="18"/>
  <c r="L96" i="18"/>
  <c r="N95" i="18"/>
  <c r="L95" i="18"/>
  <c r="N94" i="18"/>
  <c r="L94" i="18"/>
  <c r="N93" i="18"/>
  <c r="L93" i="18"/>
  <c r="N92" i="18"/>
  <c r="L92" i="18"/>
  <c r="N91" i="18"/>
  <c r="L91" i="18"/>
  <c r="N90" i="18"/>
  <c r="L90" i="18"/>
  <c r="N89" i="18"/>
  <c r="L89" i="18"/>
  <c r="N88" i="18"/>
  <c r="L88" i="18"/>
  <c r="N87" i="18"/>
  <c r="L87" i="18"/>
  <c r="N86" i="18"/>
  <c r="L86" i="18"/>
  <c r="N85" i="18"/>
  <c r="L85" i="18"/>
  <c r="N84" i="18"/>
  <c r="L84" i="18"/>
  <c r="N83" i="18"/>
  <c r="L83" i="18"/>
  <c r="N82" i="18"/>
  <c r="L82" i="18"/>
  <c r="N81" i="18"/>
  <c r="L81" i="18"/>
  <c r="N80" i="18"/>
  <c r="L80" i="18"/>
  <c r="N79" i="18"/>
  <c r="L79" i="18"/>
  <c r="N78" i="18"/>
  <c r="L78" i="18"/>
  <c r="N77" i="18"/>
  <c r="L77" i="18"/>
  <c r="N76" i="18"/>
  <c r="L76" i="18"/>
  <c r="N75" i="18"/>
  <c r="L75" i="18"/>
  <c r="N74" i="18"/>
  <c r="L74" i="18"/>
  <c r="N73" i="18"/>
  <c r="L73" i="18"/>
  <c r="N72" i="18"/>
  <c r="L72" i="18"/>
  <c r="N71" i="18"/>
  <c r="L71" i="18"/>
  <c r="N70" i="18"/>
  <c r="L70" i="18"/>
  <c r="N69" i="18"/>
  <c r="L69" i="18"/>
  <c r="N68" i="18"/>
  <c r="L68" i="18"/>
  <c r="N67" i="18"/>
  <c r="L67" i="18"/>
  <c r="N66" i="18"/>
  <c r="L66" i="18"/>
  <c r="N65" i="18"/>
  <c r="L65" i="18"/>
  <c r="N64" i="18"/>
  <c r="L64" i="18"/>
  <c r="N63" i="18"/>
  <c r="L63" i="18"/>
  <c r="N62" i="18"/>
  <c r="L62" i="18"/>
  <c r="N61" i="18"/>
  <c r="L61" i="18"/>
  <c r="N60" i="18"/>
  <c r="L60" i="18"/>
  <c r="N59" i="18"/>
  <c r="L59" i="18"/>
  <c r="N58" i="18"/>
  <c r="L58" i="18"/>
  <c r="N57" i="18"/>
  <c r="L57" i="18"/>
  <c r="N56" i="18"/>
  <c r="L56" i="18"/>
  <c r="N55" i="18"/>
  <c r="L55" i="18"/>
  <c r="N54" i="18"/>
  <c r="L54" i="18"/>
  <c r="N53" i="18"/>
  <c r="L53" i="18"/>
  <c r="N52" i="18"/>
  <c r="L52" i="18"/>
  <c r="N51" i="18"/>
  <c r="L51" i="18"/>
  <c r="N50" i="18"/>
  <c r="L50" i="18"/>
  <c r="N49" i="18"/>
  <c r="L49" i="18"/>
  <c r="N48" i="18"/>
  <c r="L48" i="18"/>
  <c r="N47" i="18"/>
  <c r="L47" i="18"/>
  <c r="N46" i="18"/>
  <c r="L46" i="18"/>
  <c r="N45" i="18"/>
  <c r="L45" i="18"/>
  <c r="N44" i="18"/>
  <c r="L44" i="18"/>
  <c r="N43" i="18"/>
  <c r="L43" i="18"/>
  <c r="N42" i="18"/>
  <c r="L42" i="18"/>
  <c r="N41" i="18"/>
  <c r="L41" i="18"/>
  <c r="N40" i="18"/>
  <c r="L40" i="18"/>
  <c r="N39" i="18"/>
  <c r="L39" i="18"/>
  <c r="N38" i="18"/>
  <c r="L38" i="18"/>
  <c r="N37" i="18"/>
  <c r="L37" i="18"/>
  <c r="N36" i="18"/>
  <c r="L36" i="18"/>
  <c r="N35" i="18"/>
  <c r="L35" i="18"/>
  <c r="N34" i="18"/>
  <c r="L34" i="18"/>
  <c r="N33" i="18"/>
  <c r="L33" i="18"/>
  <c r="N32" i="18"/>
  <c r="L32" i="18"/>
  <c r="N31" i="18"/>
  <c r="L31" i="18"/>
  <c r="N30" i="18"/>
  <c r="L30" i="18"/>
  <c r="N29" i="18"/>
  <c r="L29" i="18"/>
  <c r="N28" i="18"/>
  <c r="L28" i="18"/>
  <c r="N27" i="18"/>
  <c r="L27" i="18"/>
  <c r="N26" i="18"/>
  <c r="L26" i="18"/>
  <c r="N25" i="18"/>
  <c r="L25" i="18"/>
  <c r="N24" i="18"/>
  <c r="L24" i="18"/>
  <c r="N23" i="18"/>
  <c r="L23" i="18"/>
  <c r="N22" i="18"/>
  <c r="L22" i="18"/>
  <c r="N21" i="18"/>
  <c r="L21" i="18"/>
  <c r="N20" i="18"/>
  <c r="L20" i="18"/>
  <c r="N19" i="18"/>
  <c r="L19" i="18"/>
  <c r="N18" i="18"/>
  <c r="L18" i="18"/>
  <c r="N17" i="18"/>
  <c r="L17" i="18"/>
  <c r="N16" i="18"/>
  <c r="L16" i="18"/>
  <c r="N15" i="18"/>
  <c r="L15" i="18"/>
  <c r="N14" i="18"/>
  <c r="L14" i="18"/>
  <c r="N13" i="18"/>
  <c r="L13" i="18"/>
  <c r="N12" i="18"/>
  <c r="L12" i="18"/>
  <c r="N11" i="18"/>
  <c r="L11" i="18"/>
  <c r="N10" i="18"/>
  <c r="L10" i="18"/>
  <c r="N9" i="18"/>
  <c r="L9" i="18"/>
  <c r="N8" i="18"/>
  <c r="L8" i="18"/>
  <c r="N7" i="18"/>
  <c r="L7" i="18"/>
  <c r="N6" i="18"/>
  <c r="L6" i="18"/>
  <c r="N5" i="18"/>
  <c r="L5" i="18"/>
  <c r="N4" i="18"/>
  <c r="L4" i="18"/>
  <c r="N203" i="19"/>
  <c r="L203" i="19"/>
  <c r="N202" i="19"/>
  <c r="L202" i="19"/>
  <c r="N201" i="19"/>
  <c r="L201" i="19"/>
  <c r="N200" i="19"/>
  <c r="L200" i="19"/>
  <c r="N199" i="19"/>
  <c r="L199" i="19"/>
  <c r="N198" i="19"/>
  <c r="L198" i="19"/>
  <c r="N197" i="19"/>
  <c r="L197" i="19"/>
  <c r="N196" i="19"/>
  <c r="L196" i="19"/>
  <c r="N195" i="19"/>
  <c r="L195" i="19"/>
  <c r="N194" i="19"/>
  <c r="L194" i="19"/>
  <c r="N193" i="19"/>
  <c r="L193" i="19"/>
  <c r="N192" i="19"/>
  <c r="L192" i="19"/>
  <c r="N191" i="19"/>
  <c r="L191" i="19"/>
  <c r="N190" i="19"/>
  <c r="L190" i="19"/>
  <c r="N189" i="19"/>
  <c r="L189" i="19"/>
  <c r="N188" i="19"/>
  <c r="L188" i="19"/>
  <c r="N187" i="19"/>
  <c r="L187" i="19"/>
  <c r="N186" i="19"/>
  <c r="L186" i="19"/>
  <c r="N185" i="19"/>
  <c r="L185" i="19"/>
  <c r="N184" i="19"/>
  <c r="L184" i="19"/>
  <c r="N183" i="19"/>
  <c r="L183" i="19"/>
  <c r="N182" i="19"/>
  <c r="L182" i="19"/>
  <c r="N181" i="19"/>
  <c r="L181" i="19"/>
  <c r="N180" i="19"/>
  <c r="L180" i="19"/>
  <c r="N179" i="19"/>
  <c r="L179" i="19"/>
  <c r="N178" i="19"/>
  <c r="L178" i="19"/>
  <c r="N177" i="19"/>
  <c r="L177" i="19"/>
  <c r="N176" i="19"/>
  <c r="L176" i="19"/>
  <c r="N175" i="19"/>
  <c r="L175" i="19"/>
  <c r="N174" i="19"/>
  <c r="L174" i="19"/>
  <c r="N173" i="19"/>
  <c r="L173" i="19"/>
  <c r="N172" i="19"/>
  <c r="L172" i="19"/>
  <c r="N171" i="19"/>
  <c r="L171" i="19"/>
  <c r="N170" i="19"/>
  <c r="L170" i="19"/>
  <c r="N169" i="19"/>
  <c r="L169" i="19"/>
  <c r="N168" i="19"/>
  <c r="L168" i="19"/>
  <c r="N167" i="19"/>
  <c r="L167" i="19"/>
  <c r="N166" i="19"/>
  <c r="L166" i="19"/>
  <c r="N165" i="19"/>
  <c r="L165" i="19"/>
  <c r="N164" i="19"/>
  <c r="L164" i="19"/>
  <c r="N163" i="19"/>
  <c r="L163" i="19"/>
  <c r="N162" i="19"/>
  <c r="L162" i="19"/>
  <c r="N161" i="19"/>
  <c r="L161" i="19"/>
  <c r="N160" i="19"/>
  <c r="L160" i="19"/>
  <c r="N159" i="19"/>
  <c r="L159" i="19"/>
  <c r="N158" i="19"/>
  <c r="L158" i="19"/>
  <c r="N157" i="19"/>
  <c r="L157" i="19"/>
  <c r="N156" i="19"/>
  <c r="L156" i="19"/>
  <c r="N155" i="19"/>
  <c r="L155" i="19"/>
  <c r="N154" i="19"/>
  <c r="L154" i="19"/>
  <c r="N153" i="19"/>
  <c r="L153" i="19"/>
  <c r="N152" i="19"/>
  <c r="L152" i="19"/>
  <c r="N151" i="19"/>
  <c r="L151" i="19"/>
  <c r="N150" i="19"/>
  <c r="L150" i="19"/>
  <c r="N149" i="19"/>
  <c r="L149" i="19"/>
  <c r="N148" i="19"/>
  <c r="L148" i="19"/>
  <c r="N147" i="19"/>
  <c r="L147" i="19"/>
  <c r="N146" i="19"/>
  <c r="L146" i="19"/>
  <c r="N145" i="19"/>
  <c r="L145" i="19"/>
  <c r="N144" i="19"/>
  <c r="L144" i="19"/>
  <c r="N143" i="19"/>
  <c r="L143" i="19"/>
  <c r="N142" i="19"/>
  <c r="L142" i="19"/>
  <c r="N141" i="19"/>
  <c r="L141" i="19"/>
  <c r="N140" i="19"/>
  <c r="L140" i="19"/>
  <c r="N139" i="19"/>
  <c r="L139" i="19"/>
  <c r="N138" i="19"/>
  <c r="L138" i="19"/>
  <c r="N137" i="19"/>
  <c r="L137" i="19"/>
  <c r="N136" i="19"/>
  <c r="L136" i="19"/>
  <c r="N135" i="19"/>
  <c r="L135" i="19"/>
  <c r="N134" i="19"/>
  <c r="L134" i="19"/>
  <c r="N133" i="19"/>
  <c r="L133" i="19"/>
  <c r="N132" i="19"/>
  <c r="L132" i="19"/>
  <c r="N131" i="19"/>
  <c r="L131" i="19"/>
  <c r="N130" i="19"/>
  <c r="L130" i="19"/>
  <c r="N129" i="19"/>
  <c r="L129" i="19"/>
  <c r="N128" i="19"/>
  <c r="L128" i="19"/>
  <c r="N127" i="19"/>
  <c r="L127" i="19"/>
  <c r="N126" i="19"/>
  <c r="L126" i="19"/>
  <c r="N125" i="19"/>
  <c r="L125" i="19"/>
  <c r="N124" i="19"/>
  <c r="L124" i="19"/>
  <c r="N123" i="19"/>
  <c r="L123" i="19"/>
  <c r="N122" i="19"/>
  <c r="L122" i="19"/>
  <c r="N121" i="19"/>
  <c r="L121" i="19"/>
  <c r="N120" i="19"/>
  <c r="L120" i="19"/>
  <c r="N119" i="19"/>
  <c r="L119" i="19"/>
  <c r="N118" i="19"/>
  <c r="L118" i="19"/>
  <c r="N117" i="19"/>
  <c r="L117" i="19"/>
  <c r="N116" i="19"/>
  <c r="L116" i="19"/>
  <c r="N115" i="19"/>
  <c r="L115" i="19"/>
  <c r="N114" i="19"/>
  <c r="L114" i="19"/>
  <c r="N113" i="19"/>
  <c r="L113" i="19"/>
  <c r="N112" i="19"/>
  <c r="L112" i="19"/>
  <c r="N111" i="19"/>
  <c r="L111" i="19"/>
  <c r="N110" i="19"/>
  <c r="L110" i="19"/>
  <c r="N109" i="19"/>
  <c r="L109" i="19"/>
  <c r="N108" i="19"/>
  <c r="L108" i="19"/>
  <c r="N107" i="19"/>
  <c r="L107" i="19"/>
  <c r="N106" i="19"/>
  <c r="L106" i="19"/>
  <c r="N105" i="19"/>
  <c r="L105" i="19"/>
  <c r="N104" i="19"/>
  <c r="L104" i="19"/>
  <c r="N103" i="19"/>
  <c r="L103" i="19"/>
  <c r="N102" i="19"/>
  <c r="L102" i="19"/>
  <c r="N101" i="19"/>
  <c r="L101" i="19"/>
  <c r="N100" i="19"/>
  <c r="L100" i="19"/>
  <c r="N99" i="19"/>
  <c r="L99" i="19"/>
  <c r="N98" i="19"/>
  <c r="L98" i="19"/>
  <c r="N97" i="19"/>
  <c r="L97" i="19"/>
  <c r="N96" i="19"/>
  <c r="L96" i="19"/>
  <c r="N95" i="19"/>
  <c r="L95" i="19"/>
  <c r="N94" i="19"/>
  <c r="L94" i="19"/>
  <c r="N93" i="19"/>
  <c r="L93" i="19"/>
  <c r="N92" i="19"/>
  <c r="L92" i="19"/>
  <c r="N91" i="19"/>
  <c r="L91" i="19"/>
  <c r="N90" i="19"/>
  <c r="L90" i="19"/>
  <c r="N89" i="19"/>
  <c r="L89" i="19"/>
  <c r="N88" i="19"/>
  <c r="L88" i="19"/>
  <c r="N87" i="19"/>
  <c r="L87" i="19"/>
  <c r="N86" i="19"/>
  <c r="L86" i="19"/>
  <c r="N85" i="19"/>
  <c r="L85" i="19"/>
  <c r="N84" i="19"/>
  <c r="L84" i="19"/>
  <c r="N83" i="19"/>
  <c r="L83" i="19"/>
  <c r="N82" i="19"/>
  <c r="L82" i="19"/>
  <c r="N81" i="19"/>
  <c r="L81" i="19"/>
  <c r="N80" i="19"/>
  <c r="L80" i="19"/>
  <c r="N79" i="19"/>
  <c r="L79" i="19"/>
  <c r="N78" i="19"/>
  <c r="L78" i="19"/>
  <c r="N77" i="19"/>
  <c r="L77" i="19"/>
  <c r="N76" i="19"/>
  <c r="L76" i="19"/>
  <c r="N75" i="19"/>
  <c r="L75" i="19"/>
  <c r="N74" i="19"/>
  <c r="L74" i="19"/>
  <c r="N73" i="19"/>
  <c r="L73" i="19"/>
  <c r="N72" i="19"/>
  <c r="L72" i="19"/>
  <c r="N71" i="19"/>
  <c r="L71" i="19"/>
  <c r="N70" i="19"/>
  <c r="L70" i="19"/>
  <c r="N69" i="19"/>
  <c r="L69" i="19"/>
  <c r="N68" i="19"/>
  <c r="L68" i="19"/>
  <c r="N67" i="19"/>
  <c r="L67" i="19"/>
  <c r="N66" i="19"/>
  <c r="L66" i="19"/>
  <c r="N65" i="19"/>
  <c r="L65" i="19"/>
  <c r="N64" i="19"/>
  <c r="L64" i="19"/>
  <c r="N63" i="19"/>
  <c r="L63" i="19"/>
  <c r="N62" i="19"/>
  <c r="L62" i="19"/>
  <c r="N61" i="19"/>
  <c r="L61" i="19"/>
  <c r="N60" i="19"/>
  <c r="L60" i="19"/>
  <c r="N59" i="19"/>
  <c r="L59" i="19"/>
  <c r="N58" i="19"/>
  <c r="L58" i="19"/>
  <c r="N57" i="19"/>
  <c r="L57" i="19"/>
  <c r="N56" i="19"/>
  <c r="L56" i="19"/>
  <c r="N55" i="19"/>
  <c r="L55" i="19"/>
  <c r="N54" i="19"/>
  <c r="L54" i="19"/>
  <c r="N53" i="19"/>
  <c r="L53" i="19"/>
  <c r="N52" i="19"/>
  <c r="L52" i="19"/>
  <c r="N51" i="19"/>
  <c r="L51" i="19"/>
  <c r="N50" i="19"/>
  <c r="L50" i="19"/>
  <c r="N49" i="19"/>
  <c r="L49" i="19"/>
  <c r="N48" i="19"/>
  <c r="L48" i="19"/>
  <c r="N47" i="19"/>
  <c r="L47" i="19"/>
  <c r="N46" i="19"/>
  <c r="L46" i="19"/>
  <c r="N45" i="19"/>
  <c r="L45" i="19"/>
  <c r="N44" i="19"/>
  <c r="L44" i="19"/>
  <c r="N43" i="19"/>
  <c r="L43" i="19"/>
  <c r="N42" i="19"/>
  <c r="L42" i="19"/>
  <c r="N41" i="19"/>
  <c r="L41" i="19"/>
  <c r="N40" i="19"/>
  <c r="L40" i="19"/>
  <c r="N39" i="19"/>
  <c r="L39" i="19"/>
  <c r="N38" i="19"/>
  <c r="L38" i="19"/>
  <c r="N37" i="19"/>
  <c r="L37" i="19"/>
  <c r="N36" i="19"/>
  <c r="L36" i="19"/>
  <c r="N35" i="19"/>
  <c r="L35" i="19"/>
  <c r="N34" i="19"/>
  <c r="L34" i="19"/>
  <c r="N33" i="19"/>
  <c r="L33" i="19"/>
  <c r="N32" i="19"/>
  <c r="L32" i="19"/>
  <c r="N31" i="19"/>
  <c r="L31" i="19"/>
  <c r="N30" i="19"/>
  <c r="L30" i="19"/>
  <c r="N29" i="19"/>
  <c r="L29" i="19"/>
  <c r="N28" i="19"/>
  <c r="L28" i="19"/>
  <c r="N27" i="19"/>
  <c r="L27" i="19"/>
  <c r="N26" i="19"/>
  <c r="L26" i="19"/>
  <c r="N25" i="19"/>
  <c r="L25" i="19"/>
  <c r="N24" i="19"/>
  <c r="L24" i="19"/>
  <c r="N23" i="19"/>
  <c r="L23" i="19"/>
  <c r="N22" i="19"/>
  <c r="L22" i="19"/>
  <c r="N21" i="19"/>
  <c r="L21" i="19"/>
  <c r="N20" i="19"/>
  <c r="L20" i="19"/>
  <c r="N19" i="19"/>
  <c r="L19" i="19"/>
  <c r="N18" i="19"/>
  <c r="L18" i="19"/>
  <c r="N17" i="19"/>
  <c r="L17" i="19"/>
  <c r="N16" i="19"/>
  <c r="L16" i="19"/>
  <c r="N15" i="19"/>
  <c r="L15" i="19"/>
  <c r="N14" i="19"/>
  <c r="L14" i="19"/>
  <c r="N13" i="19"/>
  <c r="L13" i="19"/>
  <c r="N12" i="19"/>
  <c r="L12" i="19"/>
  <c r="N11" i="19"/>
  <c r="L11" i="19"/>
  <c r="N10" i="19"/>
  <c r="L10" i="19"/>
  <c r="N9" i="19"/>
  <c r="L9" i="19"/>
  <c r="N8" i="19"/>
  <c r="L8" i="19"/>
  <c r="N7" i="19"/>
  <c r="L7" i="19"/>
  <c r="N6" i="19"/>
  <c r="L6" i="19"/>
  <c r="N5" i="19"/>
  <c r="L5" i="19"/>
  <c r="N4" i="19"/>
  <c r="L4" i="19"/>
  <c r="N203" i="20"/>
  <c r="L203" i="20"/>
  <c r="N202" i="20"/>
  <c r="L202" i="20"/>
  <c r="N201" i="20"/>
  <c r="L201" i="20"/>
  <c r="N200" i="20"/>
  <c r="L200" i="20"/>
  <c r="N199" i="20"/>
  <c r="L199" i="20"/>
  <c r="N198" i="20"/>
  <c r="L198" i="20"/>
  <c r="N197" i="20"/>
  <c r="L197" i="20"/>
  <c r="N196" i="20"/>
  <c r="L196" i="20"/>
  <c r="N195" i="20"/>
  <c r="L195" i="20"/>
  <c r="N194" i="20"/>
  <c r="L194" i="20"/>
  <c r="N193" i="20"/>
  <c r="L193" i="20"/>
  <c r="N192" i="20"/>
  <c r="L192" i="20"/>
  <c r="N191" i="20"/>
  <c r="L191" i="20"/>
  <c r="N190" i="20"/>
  <c r="L190" i="20"/>
  <c r="N189" i="20"/>
  <c r="L189" i="20"/>
  <c r="N188" i="20"/>
  <c r="L188" i="20"/>
  <c r="N187" i="20"/>
  <c r="L187" i="20"/>
  <c r="N186" i="20"/>
  <c r="L186" i="20"/>
  <c r="N185" i="20"/>
  <c r="L185" i="20"/>
  <c r="N184" i="20"/>
  <c r="L184" i="20"/>
  <c r="N183" i="20"/>
  <c r="L183" i="20"/>
  <c r="N182" i="20"/>
  <c r="L182" i="20"/>
  <c r="N181" i="20"/>
  <c r="L181" i="20"/>
  <c r="N180" i="20"/>
  <c r="L180" i="20"/>
  <c r="N179" i="20"/>
  <c r="L179" i="20"/>
  <c r="N178" i="20"/>
  <c r="L178" i="20"/>
  <c r="N177" i="20"/>
  <c r="L177" i="20"/>
  <c r="N176" i="20"/>
  <c r="L176" i="20"/>
  <c r="N175" i="20"/>
  <c r="L175" i="20"/>
  <c r="N174" i="20"/>
  <c r="L174" i="20"/>
  <c r="N173" i="20"/>
  <c r="L173" i="20"/>
  <c r="N172" i="20"/>
  <c r="L172" i="20"/>
  <c r="N171" i="20"/>
  <c r="L171" i="20"/>
  <c r="N170" i="20"/>
  <c r="L170" i="20"/>
  <c r="N169" i="20"/>
  <c r="L169" i="20"/>
  <c r="N168" i="20"/>
  <c r="L168" i="20"/>
  <c r="N167" i="20"/>
  <c r="L167" i="20"/>
  <c r="N166" i="20"/>
  <c r="L166" i="20"/>
  <c r="N165" i="20"/>
  <c r="L165" i="20"/>
  <c r="N164" i="20"/>
  <c r="L164" i="20"/>
  <c r="N163" i="20"/>
  <c r="L163" i="20"/>
  <c r="N162" i="20"/>
  <c r="L162" i="20"/>
  <c r="N161" i="20"/>
  <c r="L161" i="20"/>
  <c r="N160" i="20"/>
  <c r="L160" i="20"/>
  <c r="N159" i="20"/>
  <c r="L159" i="20"/>
  <c r="N158" i="20"/>
  <c r="L158" i="20"/>
  <c r="N157" i="20"/>
  <c r="L157" i="20"/>
  <c r="N156" i="20"/>
  <c r="L156" i="20"/>
  <c r="N155" i="20"/>
  <c r="L155" i="20"/>
  <c r="N154" i="20"/>
  <c r="L154" i="20"/>
  <c r="N153" i="20"/>
  <c r="L153" i="20"/>
  <c r="N152" i="20"/>
  <c r="L152" i="20"/>
  <c r="N151" i="20"/>
  <c r="L151" i="20"/>
  <c r="N150" i="20"/>
  <c r="L150" i="20"/>
  <c r="N149" i="20"/>
  <c r="L149" i="20"/>
  <c r="N148" i="20"/>
  <c r="L148" i="20"/>
  <c r="N147" i="20"/>
  <c r="L147" i="20"/>
  <c r="N146" i="20"/>
  <c r="L146" i="20"/>
  <c r="N145" i="20"/>
  <c r="L145" i="20"/>
  <c r="N144" i="20"/>
  <c r="L144" i="20"/>
  <c r="N143" i="20"/>
  <c r="L143" i="20"/>
  <c r="N142" i="20"/>
  <c r="L142" i="20"/>
  <c r="N141" i="20"/>
  <c r="L141" i="20"/>
  <c r="N140" i="20"/>
  <c r="L140" i="20"/>
  <c r="N139" i="20"/>
  <c r="L139" i="20"/>
  <c r="N138" i="20"/>
  <c r="L138" i="20"/>
  <c r="N137" i="20"/>
  <c r="L137" i="20"/>
  <c r="N136" i="20"/>
  <c r="L136" i="20"/>
  <c r="N135" i="20"/>
  <c r="L135" i="20"/>
  <c r="N134" i="20"/>
  <c r="L134" i="20"/>
  <c r="N133" i="20"/>
  <c r="L133" i="20"/>
  <c r="N132" i="20"/>
  <c r="L132" i="20"/>
  <c r="N131" i="20"/>
  <c r="L131" i="20"/>
  <c r="N130" i="20"/>
  <c r="L130" i="20"/>
  <c r="N129" i="20"/>
  <c r="L129" i="20"/>
  <c r="N128" i="20"/>
  <c r="L128" i="20"/>
  <c r="N127" i="20"/>
  <c r="L127" i="20"/>
  <c r="N126" i="20"/>
  <c r="L126" i="20"/>
  <c r="N125" i="20"/>
  <c r="L125" i="20"/>
  <c r="N124" i="20"/>
  <c r="L124" i="20"/>
  <c r="N123" i="20"/>
  <c r="L123" i="20"/>
  <c r="N122" i="20"/>
  <c r="L122" i="20"/>
  <c r="N121" i="20"/>
  <c r="L121" i="20"/>
  <c r="N120" i="20"/>
  <c r="L120" i="20"/>
  <c r="N119" i="20"/>
  <c r="L119" i="20"/>
  <c r="N118" i="20"/>
  <c r="L118" i="20"/>
  <c r="N117" i="20"/>
  <c r="L117" i="20"/>
  <c r="N116" i="20"/>
  <c r="L116" i="20"/>
  <c r="N115" i="20"/>
  <c r="L115" i="20"/>
  <c r="N114" i="20"/>
  <c r="L114" i="20"/>
  <c r="N113" i="20"/>
  <c r="L113" i="20"/>
  <c r="N112" i="20"/>
  <c r="L112" i="20"/>
  <c r="N111" i="20"/>
  <c r="L111" i="20"/>
  <c r="N110" i="20"/>
  <c r="L110" i="20"/>
  <c r="N109" i="20"/>
  <c r="L109" i="20"/>
  <c r="N108" i="20"/>
  <c r="L108" i="20"/>
  <c r="N107" i="20"/>
  <c r="L107" i="20"/>
  <c r="N106" i="20"/>
  <c r="L106" i="20"/>
  <c r="N105" i="20"/>
  <c r="L105" i="20"/>
  <c r="N104" i="20"/>
  <c r="L104" i="20"/>
  <c r="N103" i="20"/>
  <c r="L103" i="20"/>
  <c r="N102" i="20"/>
  <c r="L102" i="20"/>
  <c r="N101" i="20"/>
  <c r="L101" i="20"/>
  <c r="N100" i="20"/>
  <c r="L100" i="20"/>
  <c r="N99" i="20"/>
  <c r="L99" i="20"/>
  <c r="N98" i="20"/>
  <c r="L98" i="20"/>
  <c r="N97" i="20"/>
  <c r="L97" i="20"/>
  <c r="N96" i="20"/>
  <c r="L96" i="20"/>
  <c r="N95" i="20"/>
  <c r="L95" i="20"/>
  <c r="N94" i="20"/>
  <c r="L94" i="20"/>
  <c r="N93" i="20"/>
  <c r="L93" i="20"/>
  <c r="N92" i="20"/>
  <c r="L92" i="20"/>
  <c r="N91" i="20"/>
  <c r="L91" i="20"/>
  <c r="N90" i="20"/>
  <c r="L90" i="20"/>
  <c r="N89" i="20"/>
  <c r="L89" i="20"/>
  <c r="N88" i="20"/>
  <c r="L88" i="20"/>
  <c r="N87" i="20"/>
  <c r="L87" i="20"/>
  <c r="N86" i="20"/>
  <c r="L86" i="20"/>
  <c r="N85" i="20"/>
  <c r="L85" i="20"/>
  <c r="N84" i="20"/>
  <c r="L84" i="20"/>
  <c r="N83" i="20"/>
  <c r="L83" i="20"/>
  <c r="N82" i="20"/>
  <c r="L82" i="20"/>
  <c r="N81" i="20"/>
  <c r="L81" i="20"/>
  <c r="N80" i="20"/>
  <c r="L80" i="20"/>
  <c r="N79" i="20"/>
  <c r="L79" i="20"/>
  <c r="N78" i="20"/>
  <c r="L78" i="20"/>
  <c r="N77" i="20"/>
  <c r="L77" i="20"/>
  <c r="N76" i="20"/>
  <c r="L76" i="20"/>
  <c r="N75" i="20"/>
  <c r="L75" i="20"/>
  <c r="N74" i="20"/>
  <c r="L74" i="20"/>
  <c r="N73" i="20"/>
  <c r="L73" i="20"/>
  <c r="N72" i="20"/>
  <c r="L72" i="20"/>
  <c r="N71" i="20"/>
  <c r="L71" i="20"/>
  <c r="N70" i="20"/>
  <c r="L70" i="20"/>
  <c r="N69" i="20"/>
  <c r="L69" i="20"/>
  <c r="N68" i="20"/>
  <c r="L68" i="20"/>
  <c r="N67" i="20"/>
  <c r="L67" i="20"/>
  <c r="N66" i="20"/>
  <c r="L66" i="20"/>
  <c r="N65" i="20"/>
  <c r="L65" i="20"/>
  <c r="N64" i="20"/>
  <c r="L64" i="20"/>
  <c r="N63" i="20"/>
  <c r="L63" i="20"/>
  <c r="N62" i="20"/>
  <c r="L62" i="20"/>
  <c r="N61" i="20"/>
  <c r="L61" i="20"/>
  <c r="N60" i="20"/>
  <c r="L60" i="20"/>
  <c r="N59" i="20"/>
  <c r="L59" i="20"/>
  <c r="N58" i="20"/>
  <c r="L58" i="20"/>
  <c r="N57" i="20"/>
  <c r="L57" i="20"/>
  <c r="N56" i="20"/>
  <c r="L56" i="20"/>
  <c r="N55" i="20"/>
  <c r="L55" i="20"/>
  <c r="N54" i="20"/>
  <c r="L54" i="20"/>
  <c r="N53" i="20"/>
  <c r="L53" i="20"/>
  <c r="N52" i="20"/>
  <c r="L52" i="20"/>
  <c r="N51" i="20"/>
  <c r="L51" i="20"/>
  <c r="N50" i="20"/>
  <c r="L50" i="20"/>
  <c r="N49" i="20"/>
  <c r="L49" i="20"/>
  <c r="N48" i="20"/>
  <c r="L48" i="20"/>
  <c r="N47" i="20"/>
  <c r="L47" i="20"/>
  <c r="N46" i="20"/>
  <c r="L46" i="20"/>
  <c r="N45" i="20"/>
  <c r="L45" i="20"/>
  <c r="N44" i="20"/>
  <c r="L44" i="20"/>
  <c r="N43" i="20"/>
  <c r="L43" i="20"/>
  <c r="N42" i="20"/>
  <c r="L42" i="20"/>
  <c r="N41" i="20"/>
  <c r="L41" i="20"/>
  <c r="N40" i="20"/>
  <c r="L40" i="20"/>
  <c r="N39" i="20"/>
  <c r="L39" i="20"/>
  <c r="N38" i="20"/>
  <c r="L38" i="20"/>
  <c r="N37" i="20"/>
  <c r="L37" i="20"/>
  <c r="N36" i="20"/>
  <c r="L36" i="20"/>
  <c r="N35" i="20"/>
  <c r="L35" i="20"/>
  <c r="N34" i="20"/>
  <c r="L34" i="20"/>
  <c r="N33" i="20"/>
  <c r="L33" i="20"/>
  <c r="N32" i="20"/>
  <c r="L32" i="20"/>
  <c r="N31" i="20"/>
  <c r="L31" i="20"/>
  <c r="N30" i="20"/>
  <c r="L30" i="20"/>
  <c r="N29" i="20"/>
  <c r="L29" i="20"/>
  <c r="N28" i="20"/>
  <c r="L28" i="20"/>
  <c r="N27" i="20"/>
  <c r="L27" i="20"/>
  <c r="N26" i="20"/>
  <c r="L26" i="20"/>
  <c r="N25" i="20"/>
  <c r="L25" i="20"/>
  <c r="N24" i="20"/>
  <c r="L24" i="20"/>
  <c r="N23" i="20"/>
  <c r="L23" i="20"/>
  <c r="N22" i="20"/>
  <c r="L22" i="20"/>
  <c r="N21" i="20"/>
  <c r="L21" i="20"/>
  <c r="N20" i="20"/>
  <c r="L20" i="20"/>
  <c r="N19" i="20"/>
  <c r="L19" i="20"/>
  <c r="N18" i="20"/>
  <c r="L18" i="20"/>
  <c r="N17" i="20"/>
  <c r="L17" i="20"/>
  <c r="N16" i="20"/>
  <c r="L16" i="20"/>
  <c r="N15" i="20"/>
  <c r="L15" i="20"/>
  <c r="N14" i="20"/>
  <c r="L14" i="20"/>
  <c r="N13" i="20"/>
  <c r="L13" i="20"/>
  <c r="N12" i="20"/>
  <c r="L12" i="20"/>
  <c r="N11" i="20"/>
  <c r="L11" i="20"/>
  <c r="N10" i="20"/>
  <c r="L10" i="20"/>
  <c r="N9" i="20"/>
  <c r="L9" i="20"/>
  <c r="N8" i="20"/>
  <c r="L8" i="20"/>
  <c r="N7" i="20"/>
  <c r="L7" i="20"/>
  <c r="N6" i="20"/>
  <c r="L6" i="20"/>
  <c r="N5" i="20"/>
  <c r="L5" i="20"/>
  <c r="N4" i="20"/>
  <c r="L4" i="20"/>
  <c r="N203" i="21"/>
  <c r="L203" i="21"/>
  <c r="N202" i="21"/>
  <c r="L202" i="21"/>
  <c r="N201" i="21"/>
  <c r="L201" i="21"/>
  <c r="N200" i="21"/>
  <c r="L200" i="21"/>
  <c r="N199" i="21"/>
  <c r="L199" i="21"/>
  <c r="N198" i="21"/>
  <c r="L198" i="21"/>
  <c r="N197" i="21"/>
  <c r="L197" i="21"/>
  <c r="N196" i="21"/>
  <c r="L196" i="21"/>
  <c r="N195" i="21"/>
  <c r="L195" i="21"/>
  <c r="N194" i="21"/>
  <c r="L194" i="21"/>
  <c r="N193" i="21"/>
  <c r="L193" i="21"/>
  <c r="N192" i="21"/>
  <c r="L192" i="21"/>
  <c r="N191" i="21"/>
  <c r="L191" i="21"/>
  <c r="N190" i="21"/>
  <c r="L190" i="21"/>
  <c r="N189" i="21"/>
  <c r="L189" i="21"/>
  <c r="N188" i="21"/>
  <c r="L188" i="21"/>
  <c r="N187" i="21"/>
  <c r="L187" i="21"/>
  <c r="N186" i="21"/>
  <c r="L186" i="21"/>
  <c r="N185" i="21"/>
  <c r="L185" i="21"/>
  <c r="N184" i="21"/>
  <c r="L184" i="21"/>
  <c r="N183" i="21"/>
  <c r="L183" i="21"/>
  <c r="N182" i="21"/>
  <c r="L182" i="21"/>
  <c r="N181" i="21"/>
  <c r="L181" i="21"/>
  <c r="N180" i="21"/>
  <c r="L180" i="21"/>
  <c r="N179" i="21"/>
  <c r="L179" i="21"/>
  <c r="N178" i="21"/>
  <c r="L178" i="21"/>
  <c r="N177" i="21"/>
  <c r="L177" i="21"/>
  <c r="N176" i="21"/>
  <c r="L176" i="21"/>
  <c r="N175" i="21"/>
  <c r="L175" i="21"/>
  <c r="N174" i="21"/>
  <c r="L174" i="21"/>
  <c r="N173" i="21"/>
  <c r="L173" i="21"/>
  <c r="N172" i="21"/>
  <c r="L172" i="21"/>
  <c r="N171" i="21"/>
  <c r="L171" i="21"/>
  <c r="N170" i="21"/>
  <c r="L170" i="21"/>
  <c r="N169" i="21"/>
  <c r="L169" i="21"/>
  <c r="N168" i="21"/>
  <c r="L168" i="21"/>
  <c r="N167" i="21"/>
  <c r="L167" i="21"/>
  <c r="N166" i="21"/>
  <c r="L166" i="21"/>
  <c r="N165" i="21"/>
  <c r="L165" i="21"/>
  <c r="N164" i="21"/>
  <c r="L164" i="21"/>
  <c r="N163" i="21"/>
  <c r="L163" i="21"/>
  <c r="N162" i="21"/>
  <c r="L162" i="21"/>
  <c r="N161" i="21"/>
  <c r="L161" i="21"/>
  <c r="N160" i="21"/>
  <c r="L160" i="21"/>
  <c r="N159" i="21"/>
  <c r="L159" i="21"/>
  <c r="N158" i="21"/>
  <c r="L158" i="21"/>
  <c r="N157" i="21"/>
  <c r="L157" i="21"/>
  <c r="N156" i="21"/>
  <c r="L156" i="21"/>
  <c r="N155" i="21"/>
  <c r="L155" i="21"/>
  <c r="N154" i="21"/>
  <c r="L154" i="21"/>
  <c r="N153" i="21"/>
  <c r="L153" i="21"/>
  <c r="N152" i="21"/>
  <c r="L152" i="21"/>
  <c r="N151" i="21"/>
  <c r="L151" i="21"/>
  <c r="N150" i="21"/>
  <c r="L150" i="21"/>
  <c r="N149" i="21"/>
  <c r="L149" i="21"/>
  <c r="N148" i="21"/>
  <c r="L148" i="21"/>
  <c r="N147" i="21"/>
  <c r="L147" i="21"/>
  <c r="N146" i="21"/>
  <c r="L146" i="21"/>
  <c r="N145" i="21"/>
  <c r="L145" i="21"/>
  <c r="N144" i="21"/>
  <c r="L144" i="21"/>
  <c r="N143" i="21"/>
  <c r="L143" i="21"/>
  <c r="N142" i="21"/>
  <c r="L142" i="21"/>
  <c r="N141" i="21"/>
  <c r="L141" i="21"/>
  <c r="N140" i="21"/>
  <c r="L140" i="21"/>
  <c r="N139" i="21"/>
  <c r="L139" i="21"/>
  <c r="N138" i="21"/>
  <c r="L138" i="21"/>
  <c r="N137" i="21"/>
  <c r="L137" i="21"/>
  <c r="N136" i="21"/>
  <c r="L136" i="21"/>
  <c r="N135" i="21"/>
  <c r="L135" i="21"/>
  <c r="N134" i="21"/>
  <c r="L134" i="21"/>
  <c r="N133" i="21"/>
  <c r="L133" i="21"/>
  <c r="N132" i="21"/>
  <c r="L132" i="21"/>
  <c r="N131" i="21"/>
  <c r="L131" i="21"/>
  <c r="N130" i="21"/>
  <c r="L130" i="21"/>
  <c r="N129" i="21"/>
  <c r="L129" i="21"/>
  <c r="N128" i="21"/>
  <c r="L128" i="21"/>
  <c r="N127" i="21"/>
  <c r="L127" i="21"/>
  <c r="N126" i="21"/>
  <c r="L126" i="21"/>
  <c r="N125" i="21"/>
  <c r="L125" i="21"/>
  <c r="N124" i="21"/>
  <c r="L124" i="21"/>
  <c r="N123" i="21"/>
  <c r="L123" i="21"/>
  <c r="N122" i="21"/>
  <c r="L122" i="21"/>
  <c r="N121" i="21"/>
  <c r="L121" i="21"/>
  <c r="N120" i="21"/>
  <c r="L120" i="21"/>
  <c r="N119" i="21"/>
  <c r="L119" i="21"/>
  <c r="N118" i="21"/>
  <c r="L118" i="21"/>
  <c r="N117" i="21"/>
  <c r="L117" i="21"/>
  <c r="N116" i="21"/>
  <c r="L116" i="21"/>
  <c r="N115" i="21"/>
  <c r="L115" i="21"/>
  <c r="N114" i="21"/>
  <c r="L114" i="21"/>
  <c r="N113" i="21"/>
  <c r="L113" i="21"/>
  <c r="N112" i="21"/>
  <c r="L112" i="21"/>
  <c r="N111" i="21"/>
  <c r="L111" i="21"/>
  <c r="N110" i="21"/>
  <c r="L110" i="21"/>
  <c r="N109" i="21"/>
  <c r="L109" i="21"/>
  <c r="N108" i="21"/>
  <c r="L108" i="21"/>
  <c r="N107" i="21"/>
  <c r="L107" i="21"/>
  <c r="N106" i="21"/>
  <c r="L106" i="21"/>
  <c r="N105" i="21"/>
  <c r="L105" i="21"/>
  <c r="N104" i="21"/>
  <c r="L104" i="21"/>
  <c r="N103" i="21"/>
  <c r="L103" i="21"/>
  <c r="N102" i="21"/>
  <c r="L102" i="21"/>
  <c r="N101" i="21"/>
  <c r="L101" i="21"/>
  <c r="N100" i="21"/>
  <c r="L100" i="21"/>
  <c r="N99" i="21"/>
  <c r="L99" i="21"/>
  <c r="N98" i="21"/>
  <c r="L98" i="21"/>
  <c r="N97" i="21"/>
  <c r="L97" i="21"/>
  <c r="N96" i="21"/>
  <c r="L96" i="21"/>
  <c r="N95" i="21"/>
  <c r="L95" i="21"/>
  <c r="N94" i="21"/>
  <c r="L94" i="21"/>
  <c r="N93" i="21"/>
  <c r="L93" i="21"/>
  <c r="N92" i="21"/>
  <c r="L92" i="21"/>
  <c r="N91" i="21"/>
  <c r="L91" i="21"/>
  <c r="N90" i="21"/>
  <c r="L90" i="21"/>
  <c r="N89" i="21"/>
  <c r="L89" i="21"/>
  <c r="N88" i="21"/>
  <c r="L88" i="21"/>
  <c r="N87" i="21"/>
  <c r="L87" i="21"/>
  <c r="N86" i="21"/>
  <c r="L86" i="21"/>
  <c r="N85" i="21"/>
  <c r="L85" i="21"/>
  <c r="N84" i="21"/>
  <c r="L84" i="21"/>
  <c r="N83" i="21"/>
  <c r="L83" i="21"/>
  <c r="N82" i="21"/>
  <c r="L82" i="21"/>
  <c r="N81" i="21"/>
  <c r="L81" i="21"/>
  <c r="N80" i="21"/>
  <c r="L80" i="21"/>
  <c r="N79" i="21"/>
  <c r="L79" i="21"/>
  <c r="N78" i="21"/>
  <c r="L78" i="21"/>
  <c r="N77" i="21"/>
  <c r="L77" i="21"/>
  <c r="N76" i="21"/>
  <c r="L76" i="21"/>
  <c r="N75" i="21"/>
  <c r="L75" i="21"/>
  <c r="N74" i="21"/>
  <c r="L74" i="21"/>
  <c r="N73" i="21"/>
  <c r="L73" i="21"/>
  <c r="N72" i="21"/>
  <c r="L72" i="21"/>
  <c r="N71" i="21"/>
  <c r="L71" i="21"/>
  <c r="N70" i="21"/>
  <c r="L70" i="21"/>
  <c r="N69" i="21"/>
  <c r="L69" i="21"/>
  <c r="N68" i="21"/>
  <c r="L68" i="21"/>
  <c r="N67" i="21"/>
  <c r="L67" i="21"/>
  <c r="N66" i="21"/>
  <c r="L66" i="21"/>
  <c r="N65" i="21"/>
  <c r="L65" i="21"/>
  <c r="N64" i="21"/>
  <c r="L64" i="21"/>
  <c r="N63" i="21"/>
  <c r="L63" i="21"/>
  <c r="N62" i="21"/>
  <c r="L62" i="21"/>
  <c r="N61" i="21"/>
  <c r="L61" i="21"/>
  <c r="N60" i="21"/>
  <c r="L60" i="21"/>
  <c r="N59" i="21"/>
  <c r="L59" i="21"/>
  <c r="N58" i="21"/>
  <c r="L58" i="21"/>
  <c r="N57" i="21"/>
  <c r="L57" i="21"/>
  <c r="N56" i="21"/>
  <c r="L56" i="21"/>
  <c r="N55" i="21"/>
  <c r="L55" i="21"/>
  <c r="N54" i="21"/>
  <c r="L54" i="21"/>
  <c r="N53" i="21"/>
  <c r="L53" i="21"/>
  <c r="N52" i="21"/>
  <c r="L52" i="21"/>
  <c r="N51" i="21"/>
  <c r="L51" i="21"/>
  <c r="N50" i="21"/>
  <c r="L50" i="21"/>
  <c r="N49" i="21"/>
  <c r="L49" i="21"/>
  <c r="N48" i="21"/>
  <c r="L48" i="21"/>
  <c r="N47" i="21"/>
  <c r="L47" i="21"/>
  <c r="N46" i="21"/>
  <c r="L46" i="21"/>
  <c r="N45" i="21"/>
  <c r="L45" i="21"/>
  <c r="N44" i="21"/>
  <c r="L44" i="21"/>
  <c r="N43" i="21"/>
  <c r="L43" i="21"/>
  <c r="N42" i="21"/>
  <c r="L42" i="21"/>
  <c r="N41" i="21"/>
  <c r="L41" i="21"/>
  <c r="N40" i="21"/>
  <c r="L40" i="21"/>
  <c r="N39" i="21"/>
  <c r="L39" i="21"/>
  <c r="N38" i="21"/>
  <c r="L38" i="21"/>
  <c r="N37" i="21"/>
  <c r="L37" i="21"/>
  <c r="N36" i="21"/>
  <c r="L36" i="21"/>
  <c r="N35" i="21"/>
  <c r="L35" i="21"/>
  <c r="N34" i="21"/>
  <c r="L34" i="21"/>
  <c r="N33" i="21"/>
  <c r="L33" i="21"/>
  <c r="N32" i="21"/>
  <c r="L32" i="21"/>
  <c r="N31" i="21"/>
  <c r="L31" i="21"/>
  <c r="N30" i="21"/>
  <c r="L30" i="21"/>
  <c r="N29" i="21"/>
  <c r="L29" i="21"/>
  <c r="N28" i="21"/>
  <c r="L28" i="21"/>
  <c r="N27" i="21"/>
  <c r="L27" i="21"/>
  <c r="N26" i="21"/>
  <c r="L26" i="21"/>
  <c r="N25" i="21"/>
  <c r="L25" i="21"/>
  <c r="N24" i="21"/>
  <c r="L24" i="21"/>
  <c r="N23" i="21"/>
  <c r="L23" i="21"/>
  <c r="N22" i="21"/>
  <c r="L22" i="21"/>
  <c r="N21" i="21"/>
  <c r="L21" i="21"/>
  <c r="N20" i="21"/>
  <c r="L20" i="21"/>
  <c r="N19" i="21"/>
  <c r="L19" i="21"/>
  <c r="N18" i="21"/>
  <c r="L18" i="21"/>
  <c r="N17" i="21"/>
  <c r="L17" i="21"/>
  <c r="N16" i="21"/>
  <c r="L16" i="21"/>
  <c r="N15" i="21"/>
  <c r="L15" i="21"/>
  <c r="N14" i="21"/>
  <c r="L14" i="21"/>
  <c r="N13" i="21"/>
  <c r="L13" i="21"/>
  <c r="N12" i="21"/>
  <c r="L12" i="21"/>
  <c r="N11" i="21"/>
  <c r="L11" i="21"/>
  <c r="N10" i="21"/>
  <c r="L10" i="21"/>
  <c r="N9" i="21"/>
  <c r="L9" i="21"/>
  <c r="N8" i="21"/>
  <c r="L8" i="21"/>
  <c r="N7" i="21"/>
  <c r="L7" i="21"/>
  <c r="N6" i="21"/>
  <c r="L6" i="21"/>
  <c r="N5" i="21"/>
  <c r="L5" i="21"/>
  <c r="N4" i="21"/>
  <c r="L4" i="21"/>
  <c r="N203" i="22"/>
  <c r="L203" i="22"/>
  <c r="N202" i="22"/>
  <c r="L202" i="22"/>
  <c r="N201" i="22"/>
  <c r="L201" i="22"/>
  <c r="N200" i="22"/>
  <c r="L200" i="22"/>
  <c r="N199" i="22"/>
  <c r="L199" i="22"/>
  <c r="N198" i="22"/>
  <c r="L198" i="22"/>
  <c r="N197" i="22"/>
  <c r="L197" i="22"/>
  <c r="N196" i="22"/>
  <c r="L196" i="22"/>
  <c r="N195" i="22"/>
  <c r="L195" i="22"/>
  <c r="N194" i="22"/>
  <c r="L194" i="22"/>
  <c r="N193" i="22"/>
  <c r="L193" i="22"/>
  <c r="N192" i="22"/>
  <c r="L192" i="22"/>
  <c r="N191" i="22"/>
  <c r="L191" i="22"/>
  <c r="N190" i="22"/>
  <c r="L190" i="22"/>
  <c r="N189" i="22"/>
  <c r="L189" i="22"/>
  <c r="N188" i="22"/>
  <c r="L188" i="22"/>
  <c r="N187" i="22"/>
  <c r="L187" i="22"/>
  <c r="N186" i="22"/>
  <c r="L186" i="22"/>
  <c r="N185" i="22"/>
  <c r="L185" i="22"/>
  <c r="N184" i="22"/>
  <c r="L184" i="22"/>
  <c r="N183" i="22"/>
  <c r="L183" i="22"/>
  <c r="N182" i="22"/>
  <c r="L182" i="22"/>
  <c r="N181" i="22"/>
  <c r="L181" i="22"/>
  <c r="N180" i="22"/>
  <c r="L180" i="22"/>
  <c r="N179" i="22"/>
  <c r="L179" i="22"/>
  <c r="N178" i="22"/>
  <c r="L178" i="22"/>
  <c r="N177" i="22"/>
  <c r="L177" i="22"/>
  <c r="N176" i="22"/>
  <c r="L176" i="22"/>
  <c r="N175" i="22"/>
  <c r="L175" i="22"/>
  <c r="N174" i="22"/>
  <c r="L174" i="22"/>
  <c r="N173" i="22"/>
  <c r="L173" i="22"/>
  <c r="N172" i="22"/>
  <c r="L172" i="22"/>
  <c r="N171" i="22"/>
  <c r="L171" i="22"/>
  <c r="N170" i="22"/>
  <c r="L170" i="22"/>
  <c r="N169" i="22"/>
  <c r="L169" i="22"/>
  <c r="N168" i="22"/>
  <c r="L168" i="22"/>
  <c r="N167" i="22"/>
  <c r="L167" i="22"/>
  <c r="N166" i="22"/>
  <c r="L166" i="22"/>
  <c r="N165" i="22"/>
  <c r="L165" i="22"/>
  <c r="N164" i="22"/>
  <c r="L164" i="22"/>
  <c r="N163" i="22"/>
  <c r="L163" i="22"/>
  <c r="N162" i="22"/>
  <c r="L162" i="22"/>
  <c r="N161" i="22"/>
  <c r="L161" i="22"/>
  <c r="N160" i="22"/>
  <c r="L160" i="22"/>
  <c r="N159" i="22"/>
  <c r="L159" i="22"/>
  <c r="N158" i="22"/>
  <c r="L158" i="22"/>
  <c r="N157" i="22"/>
  <c r="L157" i="22"/>
  <c r="N156" i="22"/>
  <c r="L156" i="22"/>
  <c r="N155" i="22"/>
  <c r="L155" i="22"/>
  <c r="N154" i="22"/>
  <c r="L154" i="22"/>
  <c r="N153" i="22"/>
  <c r="L153" i="22"/>
  <c r="N152" i="22"/>
  <c r="L152" i="22"/>
  <c r="N151" i="22"/>
  <c r="L151" i="22"/>
  <c r="N150" i="22"/>
  <c r="L150" i="22"/>
  <c r="N149" i="22"/>
  <c r="L149" i="22"/>
  <c r="N148" i="22"/>
  <c r="L148" i="22"/>
  <c r="N147" i="22"/>
  <c r="L147" i="22"/>
  <c r="N146" i="22"/>
  <c r="L146" i="22"/>
  <c r="N145" i="22"/>
  <c r="L145" i="22"/>
  <c r="N144" i="22"/>
  <c r="L144" i="22"/>
  <c r="N143" i="22"/>
  <c r="L143" i="22"/>
  <c r="N142" i="22"/>
  <c r="L142" i="22"/>
  <c r="N141" i="22"/>
  <c r="L141" i="22"/>
  <c r="N140" i="22"/>
  <c r="L140" i="22"/>
  <c r="N139" i="22"/>
  <c r="L139" i="22"/>
  <c r="N138" i="22"/>
  <c r="L138" i="22"/>
  <c r="N137" i="22"/>
  <c r="L137" i="22"/>
  <c r="N136" i="22"/>
  <c r="L136" i="22"/>
  <c r="N135" i="22"/>
  <c r="L135" i="22"/>
  <c r="N134" i="22"/>
  <c r="L134" i="22"/>
  <c r="N133" i="22"/>
  <c r="L133" i="22"/>
  <c r="N132" i="22"/>
  <c r="L132" i="22"/>
  <c r="N131" i="22"/>
  <c r="L131" i="22"/>
  <c r="N130" i="22"/>
  <c r="L130" i="22"/>
  <c r="N129" i="22"/>
  <c r="L129" i="22"/>
  <c r="N128" i="22"/>
  <c r="L128" i="22"/>
  <c r="N127" i="22"/>
  <c r="L127" i="22"/>
  <c r="N126" i="22"/>
  <c r="L126" i="22"/>
  <c r="N125" i="22"/>
  <c r="L125" i="22"/>
  <c r="N124" i="22"/>
  <c r="L124" i="22"/>
  <c r="N123" i="22"/>
  <c r="L123" i="22"/>
  <c r="N122" i="22"/>
  <c r="L122" i="22"/>
  <c r="N121" i="22"/>
  <c r="L121" i="22"/>
  <c r="N120" i="22"/>
  <c r="L120" i="22"/>
  <c r="N119" i="22"/>
  <c r="L119" i="22"/>
  <c r="N118" i="22"/>
  <c r="L118" i="22"/>
  <c r="N117" i="22"/>
  <c r="L117" i="22"/>
  <c r="N116" i="22"/>
  <c r="L116" i="22"/>
  <c r="N115" i="22"/>
  <c r="L115" i="22"/>
  <c r="N114" i="22"/>
  <c r="L114" i="22"/>
  <c r="N113" i="22"/>
  <c r="L113" i="22"/>
  <c r="N112" i="22"/>
  <c r="L112" i="22"/>
  <c r="N111" i="22"/>
  <c r="L111" i="22"/>
  <c r="N110" i="22"/>
  <c r="L110" i="22"/>
  <c r="N109" i="22"/>
  <c r="L109" i="22"/>
  <c r="N108" i="22"/>
  <c r="L108" i="22"/>
  <c r="N107" i="22"/>
  <c r="L107" i="22"/>
  <c r="N106" i="22"/>
  <c r="L106" i="22"/>
  <c r="N105" i="22"/>
  <c r="L105" i="22"/>
  <c r="N104" i="22"/>
  <c r="L104" i="22"/>
  <c r="N103" i="22"/>
  <c r="L103" i="22"/>
  <c r="N102" i="22"/>
  <c r="L102" i="22"/>
  <c r="N101" i="22"/>
  <c r="L101" i="22"/>
  <c r="N100" i="22"/>
  <c r="L100" i="22"/>
  <c r="N99" i="22"/>
  <c r="L99" i="22"/>
  <c r="N98" i="22"/>
  <c r="L98" i="22"/>
  <c r="N97" i="22"/>
  <c r="L97" i="22"/>
  <c r="N96" i="22"/>
  <c r="L96" i="22"/>
  <c r="N95" i="22"/>
  <c r="L95" i="22"/>
  <c r="N94" i="22"/>
  <c r="L94" i="22"/>
  <c r="N93" i="22"/>
  <c r="L93" i="22"/>
  <c r="N92" i="22"/>
  <c r="L92" i="22"/>
  <c r="N91" i="22"/>
  <c r="L91" i="22"/>
  <c r="N90" i="22"/>
  <c r="L90" i="22"/>
  <c r="N89" i="22"/>
  <c r="L89" i="22"/>
  <c r="N88" i="22"/>
  <c r="L88" i="22"/>
  <c r="N87" i="22"/>
  <c r="L87" i="22"/>
  <c r="N86" i="22"/>
  <c r="L86" i="22"/>
  <c r="N85" i="22"/>
  <c r="L85" i="22"/>
  <c r="N84" i="22"/>
  <c r="L84" i="22"/>
  <c r="N83" i="22"/>
  <c r="L83" i="22"/>
  <c r="N82" i="22"/>
  <c r="L82" i="22"/>
  <c r="N81" i="22"/>
  <c r="L81" i="22"/>
  <c r="N80" i="22"/>
  <c r="L80" i="22"/>
  <c r="N79" i="22"/>
  <c r="L79" i="22"/>
  <c r="N78" i="22"/>
  <c r="L78" i="22"/>
  <c r="N77" i="22"/>
  <c r="L77" i="22"/>
  <c r="N76" i="22"/>
  <c r="L76" i="22"/>
  <c r="N75" i="22"/>
  <c r="L75" i="22"/>
  <c r="N74" i="22"/>
  <c r="L74" i="22"/>
  <c r="N73" i="22"/>
  <c r="L73" i="22"/>
  <c r="N72" i="22"/>
  <c r="L72" i="22"/>
  <c r="N71" i="22"/>
  <c r="L71" i="22"/>
  <c r="N70" i="22"/>
  <c r="L70" i="22"/>
  <c r="N69" i="22"/>
  <c r="L69" i="22"/>
  <c r="N68" i="22"/>
  <c r="L68" i="22"/>
  <c r="N67" i="22"/>
  <c r="L67" i="22"/>
  <c r="N66" i="22"/>
  <c r="L66" i="22"/>
  <c r="N65" i="22"/>
  <c r="L65" i="22"/>
  <c r="N64" i="22"/>
  <c r="L64" i="22"/>
  <c r="N63" i="22"/>
  <c r="L63" i="22"/>
  <c r="N62" i="22"/>
  <c r="L62" i="22"/>
  <c r="N61" i="22"/>
  <c r="L61" i="22"/>
  <c r="N60" i="22"/>
  <c r="L60" i="22"/>
  <c r="N59" i="22"/>
  <c r="L59" i="22"/>
  <c r="N58" i="22"/>
  <c r="L58" i="22"/>
  <c r="N57" i="22"/>
  <c r="L57" i="22"/>
  <c r="N56" i="22"/>
  <c r="L56" i="22"/>
  <c r="N55" i="22"/>
  <c r="L55" i="22"/>
  <c r="N54" i="22"/>
  <c r="L54" i="22"/>
  <c r="N53" i="22"/>
  <c r="L53" i="22"/>
  <c r="N52" i="22"/>
  <c r="L52" i="22"/>
  <c r="N51" i="22"/>
  <c r="L51" i="22"/>
  <c r="N50" i="22"/>
  <c r="L50" i="22"/>
  <c r="N49" i="22"/>
  <c r="L49" i="22"/>
  <c r="N48" i="22"/>
  <c r="L48" i="22"/>
  <c r="N47" i="22"/>
  <c r="L47" i="22"/>
  <c r="N46" i="22"/>
  <c r="L46" i="22"/>
  <c r="N45" i="22"/>
  <c r="L45" i="22"/>
  <c r="N44" i="22"/>
  <c r="L44" i="22"/>
  <c r="N43" i="22"/>
  <c r="L43" i="22"/>
  <c r="N42" i="22"/>
  <c r="L42" i="22"/>
  <c r="N41" i="22"/>
  <c r="L41" i="22"/>
  <c r="N40" i="22"/>
  <c r="L40" i="22"/>
  <c r="N39" i="22"/>
  <c r="L39" i="22"/>
  <c r="N38" i="22"/>
  <c r="L38" i="22"/>
  <c r="N37" i="22"/>
  <c r="L37" i="22"/>
  <c r="N36" i="22"/>
  <c r="L36" i="22"/>
  <c r="N35" i="22"/>
  <c r="L35" i="22"/>
  <c r="N34" i="22"/>
  <c r="L34" i="22"/>
  <c r="N33" i="22"/>
  <c r="L33" i="22"/>
  <c r="N32" i="22"/>
  <c r="L32" i="22"/>
  <c r="N31" i="22"/>
  <c r="L31" i="22"/>
  <c r="N30" i="22"/>
  <c r="L30" i="22"/>
  <c r="N29" i="22"/>
  <c r="L29" i="22"/>
  <c r="N28" i="22"/>
  <c r="L28" i="22"/>
  <c r="N27" i="22"/>
  <c r="L27" i="22"/>
  <c r="N26" i="22"/>
  <c r="L26" i="22"/>
  <c r="N25" i="22"/>
  <c r="L25" i="22"/>
  <c r="N24" i="22"/>
  <c r="L24" i="22"/>
  <c r="N23" i="22"/>
  <c r="L23" i="22"/>
  <c r="N22" i="22"/>
  <c r="L22" i="22"/>
  <c r="N21" i="22"/>
  <c r="L21" i="22"/>
  <c r="N20" i="22"/>
  <c r="L20" i="22"/>
  <c r="N19" i="22"/>
  <c r="L19" i="22"/>
  <c r="N18" i="22"/>
  <c r="L18" i="22"/>
  <c r="N17" i="22"/>
  <c r="L17" i="22"/>
  <c r="N16" i="22"/>
  <c r="L16" i="22"/>
  <c r="N15" i="22"/>
  <c r="L15" i="22"/>
  <c r="N14" i="22"/>
  <c r="L14" i="22"/>
  <c r="N13" i="22"/>
  <c r="L13" i="22"/>
  <c r="N12" i="22"/>
  <c r="L12" i="22"/>
  <c r="N11" i="22"/>
  <c r="L11" i="22"/>
  <c r="N10" i="22"/>
  <c r="L10" i="22"/>
  <c r="N9" i="22"/>
  <c r="L9" i="22"/>
  <c r="N8" i="22"/>
  <c r="L8" i="22"/>
  <c r="N7" i="22"/>
  <c r="L7" i="22"/>
  <c r="N6" i="22"/>
  <c r="L6" i="22"/>
  <c r="N5" i="22"/>
  <c r="L5" i="22"/>
  <c r="N4" i="22"/>
  <c r="L4" i="22"/>
  <c r="N203" i="23"/>
  <c r="L203" i="23"/>
  <c r="N202" i="23"/>
  <c r="L202" i="23"/>
  <c r="N201" i="23"/>
  <c r="L201" i="23"/>
  <c r="N200" i="23"/>
  <c r="L200" i="23"/>
  <c r="N199" i="23"/>
  <c r="L199" i="23"/>
  <c r="N198" i="23"/>
  <c r="L198" i="23"/>
  <c r="N197" i="23"/>
  <c r="L197" i="23"/>
  <c r="N196" i="23"/>
  <c r="L196" i="23"/>
  <c r="N195" i="23"/>
  <c r="L195" i="23"/>
  <c r="N194" i="23"/>
  <c r="L194" i="23"/>
  <c r="N193" i="23"/>
  <c r="L193" i="23"/>
  <c r="N192" i="23"/>
  <c r="L192" i="23"/>
  <c r="N191" i="23"/>
  <c r="L191" i="23"/>
  <c r="N190" i="23"/>
  <c r="L190" i="23"/>
  <c r="N189" i="23"/>
  <c r="L189" i="23"/>
  <c r="N188" i="23"/>
  <c r="L188" i="23"/>
  <c r="N187" i="23"/>
  <c r="L187" i="23"/>
  <c r="N186" i="23"/>
  <c r="L186" i="23"/>
  <c r="N185" i="23"/>
  <c r="L185" i="23"/>
  <c r="N184" i="23"/>
  <c r="L184" i="23"/>
  <c r="N183" i="23"/>
  <c r="L183" i="23"/>
  <c r="N182" i="23"/>
  <c r="L182" i="23"/>
  <c r="N181" i="23"/>
  <c r="L181" i="23"/>
  <c r="N180" i="23"/>
  <c r="L180" i="23"/>
  <c r="N179" i="23"/>
  <c r="L179" i="23"/>
  <c r="N178" i="23"/>
  <c r="L178" i="23"/>
  <c r="N177" i="23"/>
  <c r="L177" i="23"/>
  <c r="N176" i="23"/>
  <c r="L176" i="23"/>
  <c r="N175" i="23"/>
  <c r="L175" i="23"/>
  <c r="N174" i="23"/>
  <c r="L174" i="23"/>
  <c r="N173" i="23"/>
  <c r="L173" i="23"/>
  <c r="N172" i="23"/>
  <c r="L172" i="23"/>
  <c r="N171" i="23"/>
  <c r="L171" i="23"/>
  <c r="N170" i="23"/>
  <c r="L170" i="23"/>
  <c r="N169" i="23"/>
  <c r="L169" i="23"/>
  <c r="N168" i="23"/>
  <c r="L168" i="23"/>
  <c r="N167" i="23"/>
  <c r="L167" i="23"/>
  <c r="N166" i="23"/>
  <c r="L166" i="23"/>
  <c r="N165" i="23"/>
  <c r="L165" i="23"/>
  <c r="N164" i="23"/>
  <c r="L164" i="23"/>
  <c r="N163" i="23"/>
  <c r="L163" i="23"/>
  <c r="N162" i="23"/>
  <c r="L162" i="23"/>
  <c r="N161" i="23"/>
  <c r="L161" i="23"/>
  <c r="N160" i="23"/>
  <c r="L160" i="23"/>
  <c r="N159" i="23"/>
  <c r="L159" i="23"/>
  <c r="N158" i="23"/>
  <c r="L158" i="23"/>
  <c r="N157" i="23"/>
  <c r="L157" i="23"/>
  <c r="N156" i="23"/>
  <c r="L156" i="23"/>
  <c r="N155" i="23"/>
  <c r="L155" i="23"/>
  <c r="N154" i="23"/>
  <c r="L154" i="23"/>
  <c r="N153" i="23"/>
  <c r="L153" i="23"/>
  <c r="N152" i="23"/>
  <c r="L152" i="23"/>
  <c r="N151" i="23"/>
  <c r="L151" i="23"/>
  <c r="N150" i="23"/>
  <c r="L150" i="23"/>
  <c r="N149" i="23"/>
  <c r="L149" i="23"/>
  <c r="N148" i="23"/>
  <c r="L148" i="23"/>
  <c r="N147" i="23"/>
  <c r="L147" i="23"/>
  <c r="N146" i="23"/>
  <c r="L146" i="23"/>
  <c r="N145" i="23"/>
  <c r="L145" i="23"/>
  <c r="N144" i="23"/>
  <c r="L144" i="23"/>
  <c r="N143" i="23"/>
  <c r="L143" i="23"/>
  <c r="N142" i="23"/>
  <c r="L142" i="23"/>
  <c r="N141" i="23"/>
  <c r="L141" i="23"/>
  <c r="N140" i="23"/>
  <c r="L140" i="23"/>
  <c r="N139" i="23"/>
  <c r="L139" i="23"/>
  <c r="N138" i="23"/>
  <c r="L138" i="23"/>
  <c r="N137" i="23"/>
  <c r="L137" i="23"/>
  <c r="N136" i="23"/>
  <c r="L136" i="23"/>
  <c r="N135" i="23"/>
  <c r="L135" i="23"/>
  <c r="N134" i="23"/>
  <c r="L134" i="23"/>
  <c r="N133" i="23"/>
  <c r="L133" i="23"/>
  <c r="N132" i="23"/>
  <c r="L132" i="23"/>
  <c r="N131" i="23"/>
  <c r="L131" i="23"/>
  <c r="N130" i="23"/>
  <c r="L130" i="23"/>
  <c r="N129" i="23"/>
  <c r="L129" i="23"/>
  <c r="N128" i="23"/>
  <c r="L128" i="23"/>
  <c r="N127" i="23"/>
  <c r="L127" i="23"/>
  <c r="N126" i="23"/>
  <c r="L126" i="23"/>
  <c r="N125" i="23"/>
  <c r="L125" i="23"/>
  <c r="N124" i="23"/>
  <c r="L124" i="23"/>
  <c r="N123" i="23"/>
  <c r="L123" i="23"/>
  <c r="N122" i="23"/>
  <c r="L122" i="23"/>
  <c r="N121" i="23"/>
  <c r="L121" i="23"/>
  <c r="N120" i="23"/>
  <c r="L120" i="23"/>
  <c r="N119" i="23"/>
  <c r="L119" i="23"/>
  <c r="N118" i="23"/>
  <c r="L118" i="23"/>
  <c r="N117" i="23"/>
  <c r="L117" i="23"/>
  <c r="N116" i="23"/>
  <c r="L116" i="23"/>
  <c r="N115" i="23"/>
  <c r="L115" i="23"/>
  <c r="N114" i="23"/>
  <c r="L114" i="23"/>
  <c r="N113" i="23"/>
  <c r="L113" i="23"/>
  <c r="N112" i="23"/>
  <c r="L112" i="23"/>
  <c r="N111" i="23"/>
  <c r="L111" i="23"/>
  <c r="N110" i="23"/>
  <c r="L110" i="23"/>
  <c r="N109" i="23"/>
  <c r="L109" i="23"/>
  <c r="N108" i="23"/>
  <c r="L108" i="23"/>
  <c r="N107" i="23"/>
  <c r="L107" i="23"/>
  <c r="N106" i="23"/>
  <c r="L106" i="23"/>
  <c r="N105" i="23"/>
  <c r="L105" i="23"/>
  <c r="N104" i="23"/>
  <c r="L104" i="23"/>
  <c r="N103" i="23"/>
  <c r="L103" i="23"/>
  <c r="N102" i="23"/>
  <c r="L102" i="23"/>
  <c r="N101" i="23"/>
  <c r="L101" i="23"/>
  <c r="N100" i="23"/>
  <c r="L100" i="23"/>
  <c r="N99" i="23"/>
  <c r="L99" i="23"/>
  <c r="N98" i="23"/>
  <c r="L98" i="23"/>
  <c r="N97" i="23"/>
  <c r="L97" i="23"/>
  <c r="N96" i="23"/>
  <c r="L96" i="23"/>
  <c r="N95" i="23"/>
  <c r="L95" i="23"/>
  <c r="N94" i="23"/>
  <c r="L94" i="23"/>
  <c r="N93" i="23"/>
  <c r="L93" i="23"/>
  <c r="N92" i="23"/>
  <c r="L92" i="23"/>
  <c r="N91" i="23"/>
  <c r="L91" i="23"/>
  <c r="N90" i="23"/>
  <c r="L90" i="23"/>
  <c r="N89" i="23"/>
  <c r="L89" i="23"/>
  <c r="N88" i="23"/>
  <c r="L88" i="23"/>
  <c r="N87" i="23"/>
  <c r="L87" i="23"/>
  <c r="N86" i="23"/>
  <c r="L86" i="23"/>
  <c r="N85" i="23"/>
  <c r="L85" i="23"/>
  <c r="N84" i="23"/>
  <c r="L84" i="23"/>
  <c r="N83" i="23"/>
  <c r="L83" i="23"/>
  <c r="N82" i="23"/>
  <c r="L82" i="23"/>
  <c r="N81" i="23"/>
  <c r="L81" i="23"/>
  <c r="N80" i="23"/>
  <c r="L80" i="23"/>
  <c r="N79" i="23"/>
  <c r="L79" i="23"/>
  <c r="N78" i="23"/>
  <c r="L78" i="23"/>
  <c r="N77" i="23"/>
  <c r="L77" i="23"/>
  <c r="N76" i="23"/>
  <c r="L76" i="23"/>
  <c r="N75" i="23"/>
  <c r="L75" i="23"/>
  <c r="N74" i="23"/>
  <c r="L74" i="23"/>
  <c r="N73" i="23"/>
  <c r="L73" i="23"/>
  <c r="N72" i="23"/>
  <c r="L72" i="23"/>
  <c r="N71" i="23"/>
  <c r="L71" i="23"/>
  <c r="N70" i="23"/>
  <c r="L70" i="23"/>
  <c r="N69" i="23"/>
  <c r="L69" i="23"/>
  <c r="N68" i="23"/>
  <c r="L68" i="23"/>
  <c r="N67" i="23"/>
  <c r="L67" i="23"/>
  <c r="N66" i="23"/>
  <c r="L66" i="23"/>
  <c r="N65" i="23"/>
  <c r="L65" i="23"/>
  <c r="N64" i="23"/>
  <c r="L64" i="23"/>
  <c r="N63" i="23"/>
  <c r="L63" i="23"/>
  <c r="N62" i="23"/>
  <c r="L62" i="23"/>
  <c r="N61" i="23"/>
  <c r="L61" i="23"/>
  <c r="N60" i="23"/>
  <c r="L60" i="23"/>
  <c r="N59" i="23"/>
  <c r="L59" i="23"/>
  <c r="N58" i="23"/>
  <c r="L58" i="23"/>
  <c r="N57" i="23"/>
  <c r="L57" i="23"/>
  <c r="N56" i="23"/>
  <c r="L56" i="23"/>
  <c r="N55" i="23"/>
  <c r="L55" i="23"/>
  <c r="N54" i="23"/>
  <c r="L54" i="23"/>
  <c r="N53" i="23"/>
  <c r="L53" i="23"/>
  <c r="N52" i="23"/>
  <c r="L52" i="23"/>
  <c r="N51" i="23"/>
  <c r="L51" i="23"/>
  <c r="N50" i="23"/>
  <c r="L50" i="23"/>
  <c r="N49" i="23"/>
  <c r="L49" i="23"/>
  <c r="N48" i="23"/>
  <c r="L48" i="23"/>
  <c r="N47" i="23"/>
  <c r="L47" i="23"/>
  <c r="N46" i="23"/>
  <c r="L46" i="23"/>
  <c r="N45" i="23"/>
  <c r="L45" i="23"/>
  <c r="N44" i="23"/>
  <c r="L44" i="23"/>
  <c r="N43" i="23"/>
  <c r="L43" i="23"/>
  <c r="N42" i="23"/>
  <c r="L42" i="23"/>
  <c r="N41" i="23"/>
  <c r="L41" i="23"/>
  <c r="N40" i="23"/>
  <c r="L40" i="23"/>
  <c r="N39" i="23"/>
  <c r="L39" i="23"/>
  <c r="N38" i="23"/>
  <c r="L38" i="23"/>
  <c r="N37" i="23"/>
  <c r="L37" i="23"/>
  <c r="N36" i="23"/>
  <c r="L36" i="23"/>
  <c r="N35" i="23"/>
  <c r="L35" i="23"/>
  <c r="N34" i="23"/>
  <c r="L34" i="23"/>
  <c r="N33" i="23"/>
  <c r="L33" i="23"/>
  <c r="N32" i="23"/>
  <c r="L32" i="23"/>
  <c r="N31" i="23"/>
  <c r="L31" i="23"/>
  <c r="N30" i="23"/>
  <c r="L30" i="23"/>
  <c r="N29" i="23"/>
  <c r="L29" i="23"/>
  <c r="N28" i="23"/>
  <c r="L28" i="23"/>
  <c r="N27" i="23"/>
  <c r="L27" i="23"/>
  <c r="N26" i="23"/>
  <c r="L26" i="23"/>
  <c r="N25" i="23"/>
  <c r="L25" i="23"/>
  <c r="N24" i="23"/>
  <c r="L24" i="23"/>
  <c r="N23" i="23"/>
  <c r="L23" i="23"/>
  <c r="N22" i="23"/>
  <c r="L22" i="23"/>
  <c r="N21" i="23"/>
  <c r="L21" i="23"/>
  <c r="N20" i="23"/>
  <c r="L20" i="23"/>
  <c r="N19" i="23"/>
  <c r="L19" i="23"/>
  <c r="N18" i="23"/>
  <c r="L18" i="23"/>
  <c r="N17" i="23"/>
  <c r="L17" i="23"/>
  <c r="N16" i="23"/>
  <c r="L16" i="23"/>
  <c r="N15" i="23"/>
  <c r="L15" i="23"/>
  <c r="N14" i="23"/>
  <c r="L14" i="23"/>
  <c r="N13" i="23"/>
  <c r="L13" i="23"/>
  <c r="N12" i="23"/>
  <c r="L12" i="23"/>
  <c r="N11" i="23"/>
  <c r="L11" i="23"/>
  <c r="N10" i="23"/>
  <c r="L10" i="23"/>
  <c r="N9" i="23"/>
  <c r="L9" i="23"/>
  <c r="N8" i="23"/>
  <c r="L8" i="23"/>
  <c r="N7" i="23"/>
  <c r="L7" i="23"/>
  <c r="N6" i="23"/>
  <c r="L6" i="23"/>
  <c r="N5" i="23"/>
  <c r="L5" i="23"/>
  <c r="N4" i="23"/>
  <c r="L4" i="23"/>
  <c r="N203" i="24"/>
  <c r="L203" i="24"/>
  <c r="N202" i="24"/>
  <c r="L202" i="24"/>
  <c r="N201" i="24"/>
  <c r="L201" i="24"/>
  <c r="N200" i="24"/>
  <c r="L200" i="24"/>
  <c r="N199" i="24"/>
  <c r="L199" i="24"/>
  <c r="N198" i="24"/>
  <c r="L198" i="24"/>
  <c r="N197" i="24"/>
  <c r="L197" i="24"/>
  <c r="N196" i="24"/>
  <c r="L196" i="24"/>
  <c r="N195" i="24"/>
  <c r="L195" i="24"/>
  <c r="N194" i="24"/>
  <c r="L194" i="24"/>
  <c r="N193" i="24"/>
  <c r="L193" i="24"/>
  <c r="N192" i="24"/>
  <c r="L192" i="24"/>
  <c r="N191" i="24"/>
  <c r="L191" i="24"/>
  <c r="N190" i="24"/>
  <c r="L190" i="24"/>
  <c r="N189" i="24"/>
  <c r="L189" i="24"/>
  <c r="N188" i="24"/>
  <c r="L188" i="24"/>
  <c r="N187" i="24"/>
  <c r="L187" i="24"/>
  <c r="N186" i="24"/>
  <c r="L186" i="24"/>
  <c r="N185" i="24"/>
  <c r="L185" i="24"/>
  <c r="N184" i="24"/>
  <c r="L184" i="24"/>
  <c r="N183" i="24"/>
  <c r="L183" i="24"/>
  <c r="N182" i="24"/>
  <c r="L182" i="24"/>
  <c r="N181" i="24"/>
  <c r="L181" i="24"/>
  <c r="N180" i="24"/>
  <c r="L180" i="24"/>
  <c r="N179" i="24"/>
  <c r="L179" i="24"/>
  <c r="N178" i="24"/>
  <c r="L178" i="24"/>
  <c r="N177" i="24"/>
  <c r="L177" i="24"/>
  <c r="N176" i="24"/>
  <c r="L176" i="24"/>
  <c r="N175" i="24"/>
  <c r="L175" i="24"/>
  <c r="N174" i="24"/>
  <c r="L174" i="24"/>
  <c r="N173" i="24"/>
  <c r="L173" i="24"/>
  <c r="N172" i="24"/>
  <c r="L172" i="24"/>
  <c r="N171" i="24"/>
  <c r="L171" i="24"/>
  <c r="N170" i="24"/>
  <c r="L170" i="24"/>
  <c r="N169" i="24"/>
  <c r="L169" i="24"/>
  <c r="N168" i="24"/>
  <c r="L168" i="24"/>
  <c r="N167" i="24"/>
  <c r="L167" i="24"/>
  <c r="N166" i="24"/>
  <c r="L166" i="24"/>
  <c r="N165" i="24"/>
  <c r="L165" i="24"/>
  <c r="N164" i="24"/>
  <c r="L164" i="24"/>
  <c r="N163" i="24"/>
  <c r="L163" i="24"/>
  <c r="N162" i="24"/>
  <c r="L162" i="24"/>
  <c r="N161" i="24"/>
  <c r="L161" i="24"/>
  <c r="N160" i="24"/>
  <c r="L160" i="24"/>
  <c r="N159" i="24"/>
  <c r="L159" i="24"/>
  <c r="N158" i="24"/>
  <c r="L158" i="24"/>
  <c r="N157" i="24"/>
  <c r="L157" i="24"/>
  <c r="N156" i="24"/>
  <c r="L156" i="24"/>
  <c r="N155" i="24"/>
  <c r="L155" i="24"/>
  <c r="N154" i="24"/>
  <c r="L154" i="24"/>
  <c r="N153" i="24"/>
  <c r="L153" i="24"/>
  <c r="N152" i="24"/>
  <c r="L152" i="24"/>
  <c r="N151" i="24"/>
  <c r="L151" i="24"/>
  <c r="N150" i="24"/>
  <c r="L150" i="24"/>
  <c r="N149" i="24"/>
  <c r="L149" i="24"/>
  <c r="N148" i="24"/>
  <c r="L148" i="24"/>
  <c r="N147" i="24"/>
  <c r="L147" i="24"/>
  <c r="N146" i="24"/>
  <c r="L146" i="24"/>
  <c r="N145" i="24"/>
  <c r="L145" i="24"/>
  <c r="N144" i="24"/>
  <c r="L144" i="24"/>
  <c r="N143" i="24"/>
  <c r="L143" i="24"/>
  <c r="N142" i="24"/>
  <c r="L142" i="24"/>
  <c r="N141" i="24"/>
  <c r="L141" i="24"/>
  <c r="N140" i="24"/>
  <c r="L140" i="24"/>
  <c r="N139" i="24"/>
  <c r="L139" i="24"/>
  <c r="N138" i="24"/>
  <c r="L138" i="24"/>
  <c r="N137" i="24"/>
  <c r="L137" i="24"/>
  <c r="N136" i="24"/>
  <c r="L136" i="24"/>
  <c r="N135" i="24"/>
  <c r="L135" i="24"/>
  <c r="N134" i="24"/>
  <c r="L134" i="24"/>
  <c r="N133" i="24"/>
  <c r="L133" i="24"/>
  <c r="N132" i="24"/>
  <c r="L132" i="24"/>
  <c r="N131" i="24"/>
  <c r="L131" i="24"/>
  <c r="N130" i="24"/>
  <c r="L130" i="24"/>
  <c r="N129" i="24"/>
  <c r="L129" i="24"/>
  <c r="N128" i="24"/>
  <c r="L128" i="24"/>
  <c r="N127" i="24"/>
  <c r="L127" i="24"/>
  <c r="N126" i="24"/>
  <c r="L126" i="24"/>
  <c r="N125" i="24"/>
  <c r="L125" i="24"/>
  <c r="N124" i="24"/>
  <c r="L124" i="24"/>
  <c r="N123" i="24"/>
  <c r="L123" i="24"/>
  <c r="N122" i="24"/>
  <c r="L122" i="24"/>
  <c r="N121" i="24"/>
  <c r="L121" i="24"/>
  <c r="N120" i="24"/>
  <c r="L120" i="24"/>
  <c r="N119" i="24"/>
  <c r="L119" i="24"/>
  <c r="N118" i="24"/>
  <c r="L118" i="24"/>
  <c r="N117" i="24"/>
  <c r="L117" i="24"/>
  <c r="N116" i="24"/>
  <c r="L116" i="24"/>
  <c r="N115" i="24"/>
  <c r="L115" i="24"/>
  <c r="N114" i="24"/>
  <c r="L114" i="24"/>
  <c r="N113" i="24"/>
  <c r="L113" i="24"/>
  <c r="N112" i="24"/>
  <c r="L112" i="24"/>
  <c r="N111" i="24"/>
  <c r="L111" i="24"/>
  <c r="N110" i="24"/>
  <c r="L110" i="24"/>
  <c r="N109" i="24"/>
  <c r="L109" i="24"/>
  <c r="N108" i="24"/>
  <c r="L108" i="24"/>
  <c r="N107" i="24"/>
  <c r="L107" i="24"/>
  <c r="N106" i="24"/>
  <c r="L106" i="24"/>
  <c r="N105" i="24"/>
  <c r="L105" i="24"/>
  <c r="N104" i="24"/>
  <c r="L104" i="24"/>
  <c r="N103" i="24"/>
  <c r="L103" i="24"/>
  <c r="N102" i="24"/>
  <c r="L102" i="24"/>
  <c r="N101" i="24"/>
  <c r="L101" i="24"/>
  <c r="N100" i="24"/>
  <c r="L100" i="24"/>
  <c r="N99" i="24"/>
  <c r="L99" i="24"/>
  <c r="N98" i="24"/>
  <c r="L98" i="24"/>
  <c r="N97" i="24"/>
  <c r="L97" i="24"/>
  <c r="N96" i="24"/>
  <c r="L96" i="24"/>
  <c r="N95" i="24"/>
  <c r="L95" i="24"/>
  <c r="N94" i="24"/>
  <c r="L94" i="24"/>
  <c r="N93" i="24"/>
  <c r="L93" i="24"/>
  <c r="N92" i="24"/>
  <c r="L92" i="24"/>
  <c r="N91" i="24"/>
  <c r="L91" i="24"/>
  <c r="N90" i="24"/>
  <c r="L90" i="24"/>
  <c r="N89" i="24"/>
  <c r="L89" i="24"/>
  <c r="N88" i="24"/>
  <c r="L88" i="24"/>
  <c r="N87" i="24"/>
  <c r="L87" i="24"/>
  <c r="N86" i="24"/>
  <c r="L86" i="24"/>
  <c r="N85" i="24"/>
  <c r="L85" i="24"/>
  <c r="N84" i="24"/>
  <c r="L84" i="24"/>
  <c r="N83" i="24"/>
  <c r="L83" i="24"/>
  <c r="N82" i="24"/>
  <c r="L82" i="24"/>
  <c r="N81" i="24"/>
  <c r="L81" i="24"/>
  <c r="N80" i="24"/>
  <c r="L80" i="24"/>
  <c r="N79" i="24"/>
  <c r="L79" i="24"/>
  <c r="N78" i="24"/>
  <c r="L78" i="24"/>
  <c r="N77" i="24"/>
  <c r="L77" i="24"/>
  <c r="N76" i="24"/>
  <c r="L76" i="24"/>
  <c r="N75" i="24"/>
  <c r="L75" i="24"/>
  <c r="N74" i="24"/>
  <c r="L74" i="24"/>
  <c r="N73" i="24"/>
  <c r="L73" i="24"/>
  <c r="N72" i="24"/>
  <c r="L72" i="24"/>
  <c r="N71" i="24"/>
  <c r="L71" i="24"/>
  <c r="N70" i="24"/>
  <c r="L70" i="24"/>
  <c r="N69" i="24"/>
  <c r="L69" i="24"/>
  <c r="N68" i="24"/>
  <c r="L68" i="24"/>
  <c r="N67" i="24"/>
  <c r="L67" i="24"/>
  <c r="N66" i="24"/>
  <c r="L66" i="24"/>
  <c r="N65" i="24"/>
  <c r="L65" i="24"/>
  <c r="N64" i="24"/>
  <c r="L64" i="24"/>
  <c r="N63" i="24"/>
  <c r="L63" i="24"/>
  <c r="N62" i="24"/>
  <c r="L62" i="24"/>
  <c r="N61" i="24"/>
  <c r="L61" i="24"/>
  <c r="N60" i="24"/>
  <c r="L60" i="24"/>
  <c r="N59" i="24"/>
  <c r="L59" i="24"/>
  <c r="N58" i="24"/>
  <c r="L58" i="24"/>
  <c r="N57" i="24"/>
  <c r="L57" i="24"/>
  <c r="N56" i="24"/>
  <c r="L56" i="24"/>
  <c r="N55" i="24"/>
  <c r="L55" i="24"/>
  <c r="N54" i="24"/>
  <c r="L54" i="24"/>
  <c r="N53" i="24"/>
  <c r="L53" i="24"/>
  <c r="N52" i="24"/>
  <c r="L52" i="24"/>
  <c r="N51" i="24"/>
  <c r="L51" i="24"/>
  <c r="N50" i="24"/>
  <c r="L50" i="24"/>
  <c r="N49" i="24"/>
  <c r="L49" i="24"/>
  <c r="N48" i="24"/>
  <c r="L48" i="24"/>
  <c r="N47" i="24"/>
  <c r="L47" i="24"/>
  <c r="N46" i="24"/>
  <c r="L46" i="24"/>
  <c r="N45" i="24"/>
  <c r="L45" i="24"/>
  <c r="N44" i="24"/>
  <c r="L44" i="24"/>
  <c r="N43" i="24"/>
  <c r="L43" i="24"/>
  <c r="N42" i="24"/>
  <c r="L42" i="24"/>
  <c r="N41" i="24"/>
  <c r="L41" i="24"/>
  <c r="N40" i="24"/>
  <c r="L40" i="24"/>
  <c r="N39" i="24"/>
  <c r="L39" i="24"/>
  <c r="N38" i="24"/>
  <c r="L38" i="24"/>
  <c r="N37" i="24"/>
  <c r="L37" i="24"/>
  <c r="N36" i="24"/>
  <c r="L36" i="24"/>
  <c r="N35" i="24"/>
  <c r="L35" i="24"/>
  <c r="N34" i="24"/>
  <c r="L34" i="24"/>
  <c r="N33" i="24"/>
  <c r="L33" i="24"/>
  <c r="N32" i="24"/>
  <c r="L32" i="24"/>
  <c r="N31" i="24"/>
  <c r="L31" i="24"/>
  <c r="N30" i="24"/>
  <c r="L30" i="24"/>
  <c r="N29" i="24"/>
  <c r="L29" i="24"/>
  <c r="N28" i="24"/>
  <c r="L28" i="24"/>
  <c r="N27" i="24"/>
  <c r="L27" i="24"/>
  <c r="N26" i="24"/>
  <c r="L26" i="24"/>
  <c r="N25" i="24"/>
  <c r="L25" i="24"/>
  <c r="N24" i="24"/>
  <c r="L24" i="24"/>
  <c r="N23" i="24"/>
  <c r="L23" i="24"/>
  <c r="N22" i="24"/>
  <c r="L22" i="24"/>
  <c r="N21" i="24"/>
  <c r="L21" i="24"/>
  <c r="N20" i="24"/>
  <c r="L20" i="24"/>
  <c r="N19" i="24"/>
  <c r="L19" i="24"/>
  <c r="N18" i="24"/>
  <c r="L18" i="24"/>
  <c r="N17" i="24"/>
  <c r="L17" i="24"/>
  <c r="N16" i="24"/>
  <c r="L16" i="24"/>
  <c r="N15" i="24"/>
  <c r="L15" i="24"/>
  <c r="N14" i="24"/>
  <c r="L14" i="24"/>
  <c r="N13" i="24"/>
  <c r="L13" i="24"/>
  <c r="N12" i="24"/>
  <c r="L12" i="24"/>
  <c r="N11" i="24"/>
  <c r="L11" i="24"/>
  <c r="N10" i="24"/>
  <c r="L10" i="24"/>
  <c r="N9" i="24"/>
  <c r="L9" i="24"/>
  <c r="N8" i="24"/>
  <c r="L8" i="24"/>
  <c r="N7" i="24"/>
  <c r="L7" i="24"/>
  <c r="N6" i="24"/>
  <c r="L6" i="24"/>
  <c r="N5" i="24"/>
  <c r="L5" i="24"/>
  <c r="N4" i="24"/>
  <c r="L4" i="24"/>
  <c r="N203" i="14"/>
  <c r="L203" i="14"/>
  <c r="N202" i="14"/>
  <c r="L202" i="14"/>
  <c r="N201" i="14"/>
  <c r="L201" i="14"/>
  <c r="N200" i="14"/>
  <c r="L200" i="14"/>
  <c r="N199" i="14"/>
  <c r="L199" i="14"/>
  <c r="N198" i="14"/>
  <c r="L198" i="14"/>
  <c r="N197" i="14"/>
  <c r="L197" i="14"/>
  <c r="N196" i="14"/>
  <c r="L196" i="14"/>
  <c r="N195" i="14"/>
  <c r="L195" i="14"/>
  <c r="N194" i="14"/>
  <c r="L194" i="14"/>
  <c r="N193" i="14"/>
  <c r="L193" i="14"/>
  <c r="N192" i="14"/>
  <c r="L192" i="14"/>
  <c r="N191" i="14"/>
  <c r="L191" i="14"/>
  <c r="N190" i="14"/>
  <c r="L190" i="14"/>
  <c r="N189" i="14"/>
  <c r="L189" i="14"/>
  <c r="N188" i="14"/>
  <c r="L188" i="14"/>
  <c r="N187" i="14"/>
  <c r="L187" i="14"/>
  <c r="N186" i="14"/>
  <c r="L186" i="14"/>
  <c r="N185" i="14"/>
  <c r="L185" i="14"/>
  <c r="N184" i="14"/>
  <c r="L184" i="14"/>
  <c r="N183" i="14"/>
  <c r="L183" i="14"/>
  <c r="N182" i="14"/>
  <c r="L182" i="14"/>
  <c r="N181" i="14"/>
  <c r="L181" i="14"/>
  <c r="N180" i="14"/>
  <c r="L180" i="14"/>
  <c r="N179" i="14"/>
  <c r="L179" i="14"/>
  <c r="N178" i="14"/>
  <c r="L178" i="14"/>
  <c r="N177" i="14"/>
  <c r="L177" i="14"/>
  <c r="N176" i="14"/>
  <c r="L176" i="14"/>
  <c r="N175" i="14"/>
  <c r="L175" i="14"/>
  <c r="N174" i="14"/>
  <c r="L174" i="14"/>
  <c r="N173" i="14"/>
  <c r="L173" i="14"/>
  <c r="N172" i="14"/>
  <c r="L172" i="14"/>
  <c r="N171" i="14"/>
  <c r="L171" i="14"/>
  <c r="N170" i="14"/>
  <c r="L170" i="14"/>
  <c r="N169" i="14"/>
  <c r="L169" i="14"/>
  <c r="N168" i="14"/>
  <c r="L168" i="14"/>
  <c r="N167" i="14"/>
  <c r="L167" i="14"/>
  <c r="N166" i="14"/>
  <c r="L166" i="14"/>
  <c r="N165" i="14"/>
  <c r="L165" i="14"/>
  <c r="N164" i="14"/>
  <c r="L164" i="14"/>
  <c r="N163" i="14"/>
  <c r="L163" i="14"/>
  <c r="N162" i="14"/>
  <c r="L162" i="14"/>
  <c r="N161" i="14"/>
  <c r="L161" i="14"/>
  <c r="N160" i="14"/>
  <c r="L160" i="14"/>
  <c r="N159" i="14"/>
  <c r="L159" i="14"/>
  <c r="N158" i="14"/>
  <c r="L158" i="14"/>
  <c r="N157" i="14"/>
  <c r="L157" i="14"/>
  <c r="N156" i="14"/>
  <c r="L156" i="14"/>
  <c r="N155" i="14"/>
  <c r="L155" i="14"/>
  <c r="N154" i="14"/>
  <c r="L154" i="14"/>
  <c r="N153" i="14"/>
  <c r="L153" i="14"/>
  <c r="N152" i="14"/>
  <c r="L152" i="14"/>
  <c r="N151" i="14"/>
  <c r="L151" i="14"/>
  <c r="N150" i="14"/>
  <c r="L150" i="14"/>
  <c r="N149" i="14"/>
  <c r="L149" i="14"/>
  <c r="N148" i="14"/>
  <c r="L148" i="14"/>
  <c r="N147" i="14"/>
  <c r="L147" i="14"/>
  <c r="N146" i="14"/>
  <c r="L146" i="14"/>
  <c r="N145" i="14"/>
  <c r="L145" i="14"/>
  <c r="N144" i="14"/>
  <c r="L144" i="14"/>
  <c r="N143" i="14"/>
  <c r="L143" i="14"/>
  <c r="N142" i="14"/>
  <c r="L142" i="14"/>
  <c r="N141" i="14"/>
  <c r="L141" i="14"/>
  <c r="N140" i="14"/>
  <c r="L140" i="14"/>
  <c r="N139" i="14"/>
  <c r="L139" i="14"/>
  <c r="N138" i="14"/>
  <c r="L138" i="14"/>
  <c r="N137" i="14"/>
  <c r="L137" i="14"/>
  <c r="N136" i="14"/>
  <c r="L136" i="14"/>
  <c r="N135" i="14"/>
  <c r="L135" i="14"/>
  <c r="N134" i="14"/>
  <c r="L134" i="14"/>
  <c r="N133" i="14"/>
  <c r="L133" i="14"/>
  <c r="N132" i="14"/>
  <c r="L132" i="14"/>
  <c r="N131" i="14"/>
  <c r="L131" i="14"/>
  <c r="N130" i="14"/>
  <c r="L130" i="14"/>
  <c r="N129" i="14"/>
  <c r="L129" i="14"/>
  <c r="N128" i="14"/>
  <c r="L128" i="14"/>
  <c r="N127" i="14"/>
  <c r="L127" i="14"/>
  <c r="N126" i="14"/>
  <c r="L126" i="14"/>
  <c r="N125" i="14"/>
  <c r="L125" i="14"/>
  <c r="N124" i="14"/>
  <c r="L124" i="14"/>
  <c r="N123" i="14"/>
  <c r="L123" i="14"/>
  <c r="N122" i="14"/>
  <c r="L122" i="14"/>
  <c r="N121" i="14"/>
  <c r="L121" i="14"/>
  <c r="N120" i="14"/>
  <c r="L120" i="14"/>
  <c r="N119" i="14"/>
  <c r="L119" i="14"/>
  <c r="N118" i="14"/>
  <c r="L118" i="14"/>
  <c r="N117" i="14"/>
  <c r="L117" i="14"/>
  <c r="N116" i="14"/>
  <c r="L116" i="14"/>
  <c r="N115" i="14"/>
  <c r="L115" i="14"/>
  <c r="N114" i="14"/>
  <c r="L114" i="14"/>
  <c r="N113" i="14"/>
  <c r="L113" i="14"/>
  <c r="N112" i="14"/>
  <c r="L112" i="14"/>
  <c r="N111" i="14"/>
  <c r="L111" i="14"/>
  <c r="N110" i="14"/>
  <c r="L110" i="14"/>
  <c r="N109" i="14"/>
  <c r="L109" i="14"/>
  <c r="N108" i="14"/>
  <c r="L108" i="14"/>
  <c r="N107" i="14"/>
  <c r="L107" i="14"/>
  <c r="N106" i="14"/>
  <c r="L106" i="14"/>
  <c r="N105" i="14"/>
  <c r="L105" i="14"/>
  <c r="N104" i="14"/>
  <c r="L104" i="14"/>
  <c r="N103" i="14"/>
  <c r="L103" i="14"/>
  <c r="N102" i="14"/>
  <c r="L102" i="14"/>
  <c r="N101" i="14"/>
  <c r="L101" i="14"/>
  <c r="N100" i="14"/>
  <c r="L100" i="14"/>
  <c r="N99" i="14"/>
  <c r="L99" i="14"/>
  <c r="N98" i="14"/>
  <c r="L98" i="14"/>
  <c r="N97" i="14"/>
  <c r="L97" i="14"/>
  <c r="N96" i="14"/>
  <c r="L96" i="14"/>
  <c r="N95" i="14"/>
  <c r="L95" i="14"/>
  <c r="N94" i="14"/>
  <c r="L94" i="14"/>
  <c r="N93" i="14"/>
  <c r="L93" i="14"/>
  <c r="N92" i="14"/>
  <c r="L92" i="14"/>
  <c r="N91" i="14"/>
  <c r="L91" i="14"/>
  <c r="N90" i="14"/>
  <c r="L90" i="14"/>
  <c r="N89" i="14"/>
  <c r="L89" i="14"/>
  <c r="N88" i="14"/>
  <c r="L88" i="14"/>
  <c r="N87" i="14"/>
  <c r="L87" i="14"/>
  <c r="N86" i="14"/>
  <c r="L86" i="14"/>
  <c r="N85" i="14"/>
  <c r="L85" i="14"/>
  <c r="N84" i="14"/>
  <c r="L84" i="14"/>
  <c r="N83" i="14"/>
  <c r="L83" i="14"/>
  <c r="N82" i="14"/>
  <c r="L82" i="14"/>
  <c r="N81" i="14"/>
  <c r="L81" i="14"/>
  <c r="N80" i="14"/>
  <c r="L80" i="14"/>
  <c r="N79" i="14"/>
  <c r="L79" i="14"/>
  <c r="N78" i="14"/>
  <c r="L78" i="14"/>
  <c r="N77" i="14"/>
  <c r="L77" i="14"/>
  <c r="N76" i="14"/>
  <c r="L76" i="14"/>
  <c r="N75" i="14"/>
  <c r="L75" i="14"/>
  <c r="N74" i="14"/>
  <c r="L74" i="14"/>
  <c r="N73" i="14"/>
  <c r="L73" i="14"/>
  <c r="N72" i="14"/>
  <c r="L72" i="14"/>
  <c r="N71" i="14"/>
  <c r="L71" i="14"/>
  <c r="N70" i="14"/>
  <c r="L70" i="14"/>
  <c r="N69" i="14"/>
  <c r="L69" i="14"/>
  <c r="N68" i="14"/>
  <c r="L68" i="14"/>
  <c r="N67" i="14"/>
  <c r="L67" i="14"/>
  <c r="N66" i="14"/>
  <c r="L66" i="14"/>
  <c r="N65" i="14"/>
  <c r="L65" i="14"/>
  <c r="N64" i="14"/>
  <c r="L64" i="14"/>
  <c r="N63" i="14"/>
  <c r="L63" i="14"/>
  <c r="N62" i="14"/>
  <c r="L62" i="14"/>
  <c r="N61" i="14"/>
  <c r="L61" i="14"/>
  <c r="N60" i="14"/>
  <c r="L60" i="14"/>
  <c r="N59" i="14"/>
  <c r="L59" i="14"/>
  <c r="N58" i="14"/>
  <c r="L58" i="14"/>
  <c r="N57" i="14"/>
  <c r="L57" i="14"/>
  <c r="N56" i="14"/>
  <c r="L56" i="14"/>
  <c r="N55" i="14"/>
  <c r="L55" i="14"/>
  <c r="N54" i="14"/>
  <c r="L54" i="14"/>
  <c r="N53" i="14"/>
  <c r="L53" i="14"/>
  <c r="N52" i="14"/>
  <c r="L52" i="14"/>
  <c r="N51" i="14"/>
  <c r="L51" i="14"/>
  <c r="N50" i="14"/>
  <c r="L50" i="14"/>
  <c r="N49" i="14"/>
  <c r="L49" i="14"/>
  <c r="N48" i="14"/>
  <c r="L48" i="14"/>
  <c r="N47" i="14"/>
  <c r="L47" i="14"/>
  <c r="N46" i="14"/>
  <c r="L46" i="14"/>
  <c r="N45" i="14"/>
  <c r="L45" i="14"/>
  <c r="N44" i="14"/>
  <c r="L44" i="14"/>
  <c r="N43" i="14"/>
  <c r="L43" i="14"/>
  <c r="N42" i="14"/>
  <c r="L42" i="14"/>
  <c r="N41" i="14"/>
  <c r="L41" i="14"/>
  <c r="N40" i="14"/>
  <c r="L40" i="14"/>
  <c r="N39" i="14"/>
  <c r="L39" i="14"/>
  <c r="N38" i="14"/>
  <c r="L38" i="14"/>
  <c r="N37" i="14"/>
  <c r="L37" i="14"/>
  <c r="N36" i="14"/>
  <c r="L36" i="14"/>
  <c r="N35" i="14"/>
  <c r="L35" i="14"/>
  <c r="N34" i="14"/>
  <c r="L34" i="14"/>
  <c r="N33" i="14"/>
  <c r="L33" i="14"/>
  <c r="N32" i="14"/>
  <c r="L32" i="14"/>
  <c r="N31" i="14"/>
  <c r="L31" i="14"/>
  <c r="N30" i="14"/>
  <c r="L30" i="14"/>
  <c r="N29" i="14"/>
  <c r="L29" i="14"/>
  <c r="N28" i="14"/>
  <c r="L28" i="14"/>
  <c r="N27" i="14"/>
  <c r="L27" i="14"/>
  <c r="N26" i="14"/>
  <c r="L26" i="14"/>
  <c r="N25" i="14"/>
  <c r="L25" i="14"/>
  <c r="N24" i="14"/>
  <c r="L24" i="14"/>
  <c r="N23" i="14"/>
  <c r="L23" i="14"/>
  <c r="N22" i="14"/>
  <c r="L22" i="14"/>
  <c r="N21" i="14"/>
  <c r="L21" i="14"/>
  <c r="N20" i="14"/>
  <c r="L20" i="14"/>
  <c r="N19" i="14"/>
  <c r="L19" i="14"/>
  <c r="N18" i="14"/>
  <c r="L18" i="14"/>
  <c r="N17" i="14"/>
  <c r="L17" i="14"/>
  <c r="N16" i="14"/>
  <c r="L16" i="14"/>
  <c r="N15" i="14"/>
  <c r="L15" i="14"/>
  <c r="N14" i="14"/>
  <c r="L14" i="14"/>
  <c r="N13" i="14"/>
  <c r="L13" i="14"/>
  <c r="N12" i="14"/>
  <c r="L12" i="14"/>
  <c r="N11" i="14"/>
  <c r="L11" i="14"/>
  <c r="N10" i="14"/>
  <c r="L10" i="14"/>
  <c r="N9" i="14"/>
  <c r="L9" i="14"/>
  <c r="N8" i="14"/>
  <c r="L8" i="14"/>
  <c r="N7" i="14"/>
  <c r="L7" i="14"/>
  <c r="L2" i="14" s="1"/>
  <c r="N6" i="14"/>
  <c r="L6" i="14"/>
  <c r="N5" i="14"/>
  <c r="L5" i="14"/>
  <c r="N4" i="14"/>
  <c r="L4" i="14"/>
  <c r="I2" i="14"/>
  <c r="H2" i="14"/>
  <c r="H2" i="15"/>
  <c r="J2" i="17"/>
  <c r="H2" i="17"/>
  <c r="J2" i="18"/>
  <c r="H2" i="18"/>
  <c r="H2" i="19"/>
  <c r="H2" i="20"/>
  <c r="J2" i="21"/>
  <c r="H2" i="21"/>
  <c r="J2" i="22"/>
  <c r="H2" i="22"/>
  <c r="J2" i="23"/>
  <c r="H2" i="23"/>
  <c r="H2" i="24"/>
  <c r="J2" i="24"/>
  <c r="J2" i="15"/>
  <c r="J2" i="16"/>
  <c r="J2" i="19"/>
  <c r="J2" i="20"/>
  <c r="J2" i="14"/>
  <c r="I2" i="16"/>
  <c r="H2" i="16"/>
  <c r="I2" i="24"/>
  <c r="L2" i="15"/>
  <c r="L2" i="16"/>
  <c r="L2" i="17"/>
  <c r="L2" i="18"/>
  <c r="L2" i="19"/>
  <c r="L2" i="20"/>
  <c r="L2" i="21"/>
  <c r="L2" i="22"/>
  <c r="L2" i="23"/>
  <c r="L2" i="24"/>
  <c r="N9" i="1"/>
  <c r="N15" i="1"/>
  <c r="N16" i="1"/>
  <c r="N17" i="1"/>
  <c r="N20" i="1"/>
  <c r="N26" i="1"/>
  <c r="N33" i="1"/>
  <c r="N34" i="1"/>
  <c r="N40" i="1"/>
  <c r="N41" i="1"/>
  <c r="N59" i="1"/>
  <c r="N61" i="1"/>
  <c r="N65" i="1"/>
  <c r="N66" i="1"/>
  <c r="N67" i="1"/>
  <c r="N75" i="1"/>
  <c r="N79" i="1"/>
  <c r="N86" i="1"/>
  <c r="N87" i="1"/>
  <c r="N93" i="1"/>
  <c r="N102" i="1"/>
  <c r="N109" i="1"/>
  <c r="N110" i="1"/>
  <c r="N111" i="1"/>
  <c r="N112" i="1"/>
  <c r="N113" i="1"/>
  <c r="N116" i="1"/>
  <c r="N119" i="1"/>
  <c r="N120" i="1"/>
  <c r="N121" i="1"/>
  <c r="N122" i="1"/>
  <c r="N124" i="1"/>
  <c r="N129" i="1"/>
  <c r="N130" i="1"/>
  <c r="N131" i="1"/>
  <c r="N132" i="1"/>
  <c r="N138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2" i="1" l="1"/>
  <c r="J2" i="1"/>
  <c r="I2" i="1"/>
  <c r="I2" i="23"/>
  <c r="I2" i="22"/>
  <c r="I2" i="21"/>
  <c r="I2" i="20"/>
  <c r="I2" i="19"/>
  <c r="I2" i="18"/>
  <c r="I2" i="17"/>
  <c r="I2" i="15"/>
  <c r="O2" i="24"/>
  <c r="N2" i="24"/>
  <c r="F2" i="24"/>
  <c r="E2" i="24"/>
  <c r="D2" i="24"/>
  <c r="O2" i="23"/>
  <c r="N2" i="23"/>
  <c r="F2" i="23"/>
  <c r="E2" i="23"/>
  <c r="D2" i="23"/>
  <c r="O2" i="22"/>
  <c r="N2" i="22"/>
  <c r="F2" i="22"/>
  <c r="E2" i="22"/>
  <c r="D2" i="22"/>
  <c r="O2" i="21"/>
  <c r="N2" i="21"/>
  <c r="F2" i="21"/>
  <c r="E2" i="21"/>
  <c r="D2" i="21"/>
  <c r="O2" i="20"/>
  <c r="N2" i="20"/>
  <c r="F2" i="20"/>
  <c r="E2" i="20"/>
  <c r="D2" i="20"/>
  <c r="O2" i="19"/>
  <c r="N2" i="19"/>
  <c r="F2" i="19"/>
  <c r="E2" i="19"/>
  <c r="D2" i="19"/>
  <c r="O2" i="18"/>
  <c r="N2" i="18"/>
  <c r="F2" i="18"/>
  <c r="E2" i="18"/>
  <c r="D2" i="18"/>
  <c r="O2" i="17"/>
  <c r="N2" i="17"/>
  <c r="F2" i="17"/>
  <c r="E2" i="17"/>
  <c r="D2" i="17"/>
  <c r="O2" i="16"/>
  <c r="N2" i="16"/>
  <c r="F2" i="16"/>
  <c r="E2" i="16"/>
  <c r="D2" i="16"/>
  <c r="O2" i="15"/>
  <c r="N2" i="15"/>
  <c r="F2" i="15"/>
  <c r="E2" i="15"/>
  <c r="D2" i="15"/>
  <c r="O2" i="14"/>
  <c r="F2" i="14"/>
  <c r="E2" i="14"/>
  <c r="D2" i="14"/>
  <c r="O2" i="1"/>
  <c r="L2" i="1"/>
  <c r="F2" i="1"/>
  <c r="E2" i="1"/>
  <c r="D2" i="1"/>
  <c r="K203" i="24"/>
  <c r="K202" i="24"/>
  <c r="K201" i="24"/>
  <c r="K200" i="24"/>
  <c r="K199" i="24"/>
  <c r="K198" i="24"/>
  <c r="K197" i="24"/>
  <c r="K196" i="24"/>
  <c r="K195" i="24"/>
  <c r="K194" i="24"/>
  <c r="K193" i="24"/>
  <c r="K192" i="24"/>
  <c r="K191" i="24"/>
  <c r="K190" i="24"/>
  <c r="K189" i="24"/>
  <c r="K188" i="24"/>
  <c r="K187" i="24"/>
  <c r="K186" i="24"/>
  <c r="K185" i="24"/>
  <c r="K184" i="24"/>
  <c r="K183" i="24"/>
  <c r="K182" i="24"/>
  <c r="K181" i="24"/>
  <c r="K180" i="24"/>
  <c r="K179" i="24"/>
  <c r="K178" i="24"/>
  <c r="K177" i="24"/>
  <c r="K176" i="24"/>
  <c r="K175" i="24"/>
  <c r="K174" i="24"/>
  <c r="K173" i="24"/>
  <c r="K172" i="24"/>
  <c r="K171" i="24"/>
  <c r="K170" i="24"/>
  <c r="K169" i="24"/>
  <c r="K168" i="24"/>
  <c r="K167" i="24"/>
  <c r="K166" i="24"/>
  <c r="K165" i="24"/>
  <c r="K164" i="24"/>
  <c r="K163" i="24"/>
  <c r="K162" i="24"/>
  <c r="K161" i="24"/>
  <c r="K160" i="24"/>
  <c r="K159" i="24"/>
  <c r="K158" i="24"/>
  <c r="K157" i="24"/>
  <c r="K156" i="24"/>
  <c r="K155" i="24"/>
  <c r="K154" i="24"/>
  <c r="K153" i="24"/>
  <c r="K152" i="24"/>
  <c r="K151" i="24"/>
  <c r="K150" i="24"/>
  <c r="K149" i="24"/>
  <c r="K148" i="24"/>
  <c r="K147" i="24"/>
  <c r="K146" i="24"/>
  <c r="K145" i="24"/>
  <c r="K144" i="24"/>
  <c r="K143" i="24"/>
  <c r="K142" i="24"/>
  <c r="K141" i="24"/>
  <c r="K140" i="24"/>
  <c r="K139" i="24"/>
  <c r="K138" i="24"/>
  <c r="K137" i="24"/>
  <c r="K136" i="24"/>
  <c r="K135" i="24"/>
  <c r="K134" i="24"/>
  <c r="K133" i="24"/>
  <c r="K132" i="24"/>
  <c r="K131" i="24"/>
  <c r="K130" i="24"/>
  <c r="K129" i="24"/>
  <c r="K128" i="24"/>
  <c r="K127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203" i="23"/>
  <c r="K202" i="23"/>
  <c r="K201" i="23"/>
  <c r="K200" i="23"/>
  <c r="K199" i="23"/>
  <c r="K198" i="23"/>
  <c r="K197" i="23"/>
  <c r="K196" i="23"/>
  <c r="K195" i="23"/>
  <c r="K194" i="23"/>
  <c r="K193" i="23"/>
  <c r="K192" i="23"/>
  <c r="K191" i="23"/>
  <c r="K190" i="23"/>
  <c r="K189" i="23"/>
  <c r="K188" i="23"/>
  <c r="K187" i="23"/>
  <c r="K186" i="23"/>
  <c r="K185" i="23"/>
  <c r="K184" i="23"/>
  <c r="K183" i="23"/>
  <c r="K182" i="23"/>
  <c r="K181" i="23"/>
  <c r="K180" i="23"/>
  <c r="K179" i="23"/>
  <c r="K178" i="23"/>
  <c r="K177" i="23"/>
  <c r="K176" i="23"/>
  <c r="K175" i="23"/>
  <c r="K174" i="23"/>
  <c r="K173" i="23"/>
  <c r="K172" i="23"/>
  <c r="K171" i="23"/>
  <c r="K170" i="23"/>
  <c r="K169" i="23"/>
  <c r="K168" i="23"/>
  <c r="K167" i="23"/>
  <c r="K166" i="23"/>
  <c r="K165" i="23"/>
  <c r="K164" i="23"/>
  <c r="K163" i="23"/>
  <c r="K162" i="23"/>
  <c r="K161" i="23"/>
  <c r="K160" i="23"/>
  <c r="K159" i="23"/>
  <c r="K158" i="23"/>
  <c r="K157" i="23"/>
  <c r="K156" i="23"/>
  <c r="K155" i="23"/>
  <c r="K154" i="23"/>
  <c r="K153" i="23"/>
  <c r="K152" i="23"/>
  <c r="K151" i="23"/>
  <c r="K150" i="23"/>
  <c r="K149" i="23"/>
  <c r="K148" i="23"/>
  <c r="K147" i="23"/>
  <c r="K146" i="23"/>
  <c r="K145" i="23"/>
  <c r="K144" i="23"/>
  <c r="K143" i="23"/>
  <c r="K142" i="23"/>
  <c r="K141" i="23"/>
  <c r="K140" i="23"/>
  <c r="K139" i="23"/>
  <c r="K138" i="23"/>
  <c r="K137" i="23"/>
  <c r="K136" i="23"/>
  <c r="K135" i="23"/>
  <c r="K134" i="23"/>
  <c r="K133" i="23"/>
  <c r="K132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203" i="21"/>
  <c r="K202" i="21"/>
  <c r="K201" i="21"/>
  <c r="K200" i="21"/>
  <c r="K199" i="21"/>
  <c r="K198" i="21"/>
  <c r="K197" i="21"/>
  <c r="K196" i="21"/>
  <c r="K195" i="21"/>
  <c r="K194" i="21"/>
  <c r="K193" i="21"/>
  <c r="K192" i="21"/>
  <c r="K191" i="21"/>
  <c r="K190" i="21"/>
  <c r="K189" i="21"/>
  <c r="K188" i="21"/>
  <c r="K187" i="21"/>
  <c r="K186" i="21"/>
  <c r="K185" i="21"/>
  <c r="K184" i="21"/>
  <c r="K183" i="21"/>
  <c r="K182" i="21"/>
  <c r="K181" i="21"/>
  <c r="K180" i="21"/>
  <c r="K179" i="21"/>
  <c r="K178" i="21"/>
  <c r="K177" i="21"/>
  <c r="K176" i="21"/>
  <c r="K175" i="21"/>
  <c r="K174" i="21"/>
  <c r="K173" i="21"/>
  <c r="K172" i="21"/>
  <c r="K171" i="21"/>
  <c r="K170" i="21"/>
  <c r="K169" i="21"/>
  <c r="K168" i="21"/>
  <c r="K167" i="21"/>
  <c r="K166" i="21"/>
  <c r="K165" i="21"/>
  <c r="K164" i="21"/>
  <c r="K163" i="21"/>
  <c r="K162" i="21"/>
  <c r="K161" i="21"/>
  <c r="K160" i="21"/>
  <c r="K159" i="21"/>
  <c r="K158" i="21"/>
  <c r="K157" i="21"/>
  <c r="K156" i="21"/>
  <c r="K155" i="21"/>
  <c r="K154" i="21"/>
  <c r="K153" i="21"/>
  <c r="K152" i="21"/>
  <c r="K151" i="21"/>
  <c r="K150" i="21"/>
  <c r="K149" i="21"/>
  <c r="K148" i="21"/>
  <c r="K147" i="21"/>
  <c r="K146" i="21"/>
  <c r="K145" i="21"/>
  <c r="K144" i="21"/>
  <c r="K143" i="21"/>
  <c r="K142" i="21"/>
  <c r="K141" i="21"/>
  <c r="K140" i="21"/>
  <c r="K139" i="21"/>
  <c r="K138" i="21"/>
  <c r="K137" i="21"/>
  <c r="K136" i="21"/>
  <c r="K135" i="21"/>
  <c r="K134" i="21"/>
  <c r="K133" i="21"/>
  <c r="K132" i="21"/>
  <c r="K131" i="21"/>
  <c r="K130" i="21"/>
  <c r="K129" i="21"/>
  <c r="K128" i="21"/>
  <c r="K127" i="21"/>
  <c r="K126" i="2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3" i="20"/>
  <c r="K12" i="20"/>
  <c r="K11" i="20"/>
  <c r="K10" i="20"/>
  <c r="K9" i="20"/>
  <c r="K8" i="20"/>
  <c r="K7" i="20"/>
  <c r="K6" i="20"/>
  <c r="K5" i="20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203" i="15"/>
  <c r="K202" i="15"/>
  <c r="K201" i="15"/>
  <c r="K200" i="15"/>
  <c r="K199" i="15"/>
  <c r="K198" i="15"/>
  <c r="K197" i="15"/>
  <c r="K196" i="15"/>
  <c r="K195" i="15"/>
  <c r="K194" i="15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7" i="15"/>
  <c r="K126" i="15"/>
  <c r="K125" i="15"/>
  <c r="K124" i="15"/>
  <c r="K123" i="15"/>
  <c r="K122" i="15"/>
  <c r="K121" i="15"/>
  <c r="K120" i="15"/>
  <c r="K119" i="15"/>
  <c r="K118" i="15"/>
  <c r="K117" i="15"/>
  <c r="K116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4" i="14"/>
  <c r="K13" i="14"/>
  <c r="K12" i="14"/>
  <c r="K11" i="14"/>
  <c r="K10" i="14"/>
  <c r="K9" i="14"/>
  <c r="K8" i="14"/>
  <c r="K7" i="14"/>
  <c r="K6" i="14"/>
  <c r="K5" i="14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G1" i="27"/>
  <c r="F1" i="27"/>
  <c r="F1" i="25"/>
  <c r="E1" i="25"/>
  <c r="K4" i="14" l="1"/>
  <c r="K15" i="14"/>
  <c r="K4" i="16"/>
  <c r="K20" i="16"/>
  <c r="K4" i="20"/>
  <c r="K14" i="20"/>
  <c r="K4" i="15"/>
  <c r="G2" i="15"/>
  <c r="K5" i="15"/>
  <c r="K4" i="18"/>
  <c r="K20" i="18"/>
  <c r="K4" i="22"/>
  <c r="K20" i="22"/>
  <c r="K4" i="1"/>
  <c r="K2" i="1" s="1"/>
  <c r="G2" i="1"/>
  <c r="K2" i="22" l="1"/>
  <c r="K2" i="20"/>
  <c r="G2" i="16"/>
  <c r="G2" i="18"/>
  <c r="G2" i="14"/>
  <c r="G2" i="20"/>
  <c r="G2" i="22"/>
  <c r="M2" i="14"/>
  <c r="M2" i="24"/>
  <c r="M2" i="21"/>
  <c r="M2" i="17"/>
  <c r="M2" i="20"/>
  <c r="M2" i="16"/>
  <c r="M2" i="1"/>
  <c r="M2" i="23"/>
  <c r="M2" i="22"/>
  <c r="M2" i="19"/>
  <c r="M2" i="15"/>
  <c r="M2" i="18"/>
  <c r="K2" i="18"/>
  <c r="K2" i="16"/>
  <c r="K2" i="15"/>
  <c r="K4" i="24"/>
  <c r="K2" i="24" s="1"/>
  <c r="G2" i="24"/>
  <c r="K4" i="21"/>
  <c r="K2" i="21" s="1"/>
  <c r="G2" i="21"/>
  <c r="K4" i="19"/>
  <c r="K2" i="19" s="1"/>
  <c r="G2" i="19"/>
  <c r="K4" i="17"/>
  <c r="K2" i="17" s="1"/>
  <c r="G2" i="17"/>
  <c r="K4" i="23"/>
  <c r="K2" i="23" s="1"/>
  <c r="G2" i="23"/>
  <c r="K2" i="14"/>
  <c r="N2" i="14" l="1"/>
  <c r="N8" i="1" l="1"/>
  <c r="N6" i="1" l="1"/>
  <c r="N27" i="1" l="1"/>
  <c r="N114" i="1" l="1"/>
  <c r="N72" i="1" l="1"/>
  <c r="N104" i="1" l="1"/>
  <c r="N90" i="1" l="1"/>
  <c r="N68" i="1" l="1"/>
  <c r="N107" i="1" l="1"/>
  <c r="N56" i="1" l="1"/>
  <c r="N141" i="1" l="1"/>
  <c r="N134" i="1" l="1"/>
  <c r="N101" i="1" l="1"/>
  <c r="N38" i="1" l="1"/>
  <c r="N150" i="1" l="1"/>
  <c r="N140" i="1" l="1"/>
  <c r="N145" i="1" l="1"/>
  <c r="N128" i="1" l="1"/>
  <c r="N147" i="1" l="1"/>
  <c r="N118" i="1" l="1"/>
  <c r="N135" i="1" l="1"/>
  <c r="N89" i="1" l="1"/>
  <c r="N14" i="1" l="1"/>
  <c r="N45" i="1" l="1"/>
  <c r="N137" i="1" l="1"/>
  <c r="N39" i="1" l="1"/>
  <c r="N71" i="1" l="1"/>
  <c r="N100" i="1" l="1"/>
  <c r="N94" i="1" l="1"/>
  <c r="N92" i="1" l="1"/>
  <c r="N54" i="1" l="1"/>
  <c r="N139" i="1" l="1"/>
  <c r="N81" i="1" l="1"/>
  <c r="N46" i="1" l="1"/>
  <c r="N47" i="1" l="1"/>
  <c r="N32" i="1" l="1"/>
  <c r="N133" i="1" l="1"/>
  <c r="N74" i="1" l="1"/>
  <c r="N149" i="1" l="1"/>
  <c r="N43" i="1" l="1"/>
  <c r="N35" i="1" l="1"/>
  <c r="N98" i="1" l="1"/>
  <c r="N62" i="1" l="1"/>
  <c r="N24" i="1" l="1"/>
  <c r="N23" i="1" l="1"/>
  <c r="N96" i="1" l="1"/>
  <c r="N31" i="1" l="1"/>
  <c r="N48" i="1" l="1"/>
  <c r="N123" i="1" l="1"/>
  <c r="N5" i="1" l="1"/>
  <c r="N11" i="1" l="1"/>
  <c r="N55" i="1" l="1"/>
  <c r="N49" i="1" l="1"/>
  <c r="N36" i="1" l="1"/>
  <c r="N22" i="1" l="1"/>
  <c r="N97" i="1" l="1"/>
  <c r="N70" i="1" l="1"/>
  <c r="N18" i="1" l="1"/>
  <c r="N91" i="1" l="1"/>
  <c r="N58" i="1" l="1"/>
  <c r="N13" i="1" l="1"/>
  <c r="N106" i="1" l="1"/>
  <c r="N53" i="1" l="1"/>
  <c r="N148" i="1" l="1"/>
  <c r="N115" i="1" l="1"/>
  <c r="N151" i="1" l="1"/>
  <c r="N117" i="1" l="1"/>
  <c r="N69" i="1" l="1"/>
  <c r="N85" i="1" l="1"/>
  <c r="N10" i="1" l="1"/>
  <c r="N80" i="1" l="1"/>
  <c r="N50" i="1" l="1"/>
  <c r="N57" i="1" l="1"/>
  <c r="N83" i="1" l="1"/>
  <c r="N42" i="1" l="1"/>
  <c r="N136" i="1" l="1"/>
  <c r="N63" i="1" l="1"/>
  <c r="N25" i="1" l="1"/>
  <c r="N29" i="1" l="1"/>
  <c r="N60" i="1" l="1"/>
  <c r="N142" i="1" l="1"/>
  <c r="N7" i="1" l="1"/>
  <c r="N44" i="1" l="1"/>
  <c r="N84" i="1" l="1"/>
  <c r="N144" i="1" l="1"/>
  <c r="N77" i="1" l="1"/>
  <c r="N52" i="1" l="1"/>
  <c r="N103" i="1" l="1"/>
  <c r="N37" i="1" l="1"/>
  <c r="N146" i="1" l="1"/>
  <c r="N12" i="1" l="1"/>
  <c r="N28" i="1" l="1"/>
  <c r="N99" i="1" l="1"/>
  <c r="N78" i="1" l="1"/>
  <c r="N64" i="1" l="1"/>
  <c r="N95" i="1" l="1"/>
  <c r="N21" i="1" l="1"/>
  <c r="N73" i="1" l="1"/>
  <c r="N127" i="1" l="1"/>
  <c r="N143" i="1" l="1"/>
  <c r="N105" i="1" l="1"/>
  <c r="N125" i="1" l="1"/>
  <c r="N19" i="1" l="1"/>
  <c r="N126" i="1" l="1"/>
  <c r="N30" i="1" l="1"/>
  <c r="N76" i="1" l="1"/>
  <c r="N51" i="1" l="1"/>
  <c r="N82" i="1" l="1"/>
  <c r="N88" i="1" l="1"/>
  <c r="N108" i="1" l="1"/>
  <c r="H1" i="25"/>
  <c r="P167" i="15"/>
  <c r="Q167" i="15" s="1"/>
  <c r="P144" i="16"/>
  <c r="Q144" i="16" s="1"/>
  <c r="P60" i="18"/>
  <c r="Q60" i="18" s="1"/>
  <c r="P110" i="21"/>
  <c r="Q110" i="21" s="1"/>
  <c r="P172" i="21"/>
  <c r="Q172" i="21" s="1"/>
  <c r="P132" i="15"/>
  <c r="Q132" i="15" s="1"/>
  <c r="P92" i="15"/>
  <c r="Q92" i="15" s="1"/>
  <c r="P103" i="18"/>
  <c r="Q103" i="18" s="1"/>
  <c r="P87" i="16"/>
  <c r="Q87" i="16" s="1"/>
  <c r="P180" i="18"/>
  <c r="Q180" i="18" s="1"/>
  <c r="P111" i="17"/>
  <c r="Q111" i="17" s="1"/>
  <c r="P80" i="15"/>
  <c r="Q80" i="15" s="1"/>
  <c r="P13" i="18"/>
  <c r="Q13" i="18" s="1"/>
  <c r="P53" i="20"/>
  <c r="Q53" i="20" s="1"/>
  <c r="P82" i="20"/>
  <c r="Q82" i="20" s="1"/>
  <c r="P197" i="16"/>
  <c r="Q197" i="16" s="1"/>
  <c r="P10" i="18"/>
  <c r="Q10" i="18" s="1"/>
  <c r="P120" i="19"/>
  <c r="Q120" i="19" s="1"/>
  <c r="P68" i="17"/>
  <c r="Q68" i="17" s="1"/>
  <c r="P53" i="24"/>
  <c r="Q53" i="24" s="1"/>
  <c r="P127" i="16"/>
  <c r="Q127" i="16" s="1"/>
  <c r="P116" i="16"/>
  <c r="Q116" i="16" s="1"/>
  <c r="P61" i="19"/>
  <c r="Q61" i="19" s="1"/>
  <c r="P147" i="21"/>
  <c r="Q147" i="21" s="1"/>
  <c r="P90" i="16"/>
  <c r="Q90" i="16" s="1"/>
  <c r="P138" i="24"/>
  <c r="Q138" i="24" s="1"/>
  <c r="P177" i="19"/>
  <c r="Q177" i="19" s="1"/>
  <c r="P65" i="16"/>
  <c r="Q65" i="16" s="1"/>
  <c r="P197" i="22"/>
  <c r="Q197" i="22" s="1"/>
  <c r="P152" i="19"/>
  <c r="Q152" i="19" s="1"/>
  <c r="P165" i="21"/>
  <c r="Q165" i="21" s="1"/>
  <c r="P37" i="19"/>
  <c r="Q37" i="19" s="1"/>
  <c r="P24" i="16"/>
  <c r="Q24" i="16" s="1"/>
  <c r="P202" i="21"/>
  <c r="Q202" i="21" s="1"/>
  <c r="P111" i="18"/>
  <c r="Q111" i="18" s="1"/>
  <c r="P188" i="17"/>
  <c r="Q188" i="17" s="1"/>
  <c r="P190" i="19"/>
  <c r="Q190" i="19" s="1"/>
  <c r="P59" i="19"/>
  <c r="Q59" i="19" s="1"/>
  <c r="P67" i="21"/>
  <c r="Q67" i="21" s="1"/>
  <c r="P41" i="18"/>
  <c r="Q41" i="18" s="1"/>
  <c r="P41" i="20"/>
  <c r="Q41" i="20" s="1"/>
  <c r="P155" i="20"/>
  <c r="Q155" i="20" s="1"/>
  <c r="P171" i="15"/>
  <c r="Q171" i="15" s="1"/>
  <c r="P128" i="15"/>
  <c r="Q128" i="15" s="1"/>
  <c r="P157" i="19"/>
  <c r="Q157" i="19" s="1"/>
  <c r="P170" i="21"/>
  <c r="Q170" i="21" s="1"/>
  <c r="P53" i="15"/>
  <c r="Q53" i="15" s="1"/>
  <c r="P169" i="21"/>
  <c r="Q169" i="21" s="1"/>
  <c r="P83" i="15"/>
  <c r="Q83" i="15" s="1"/>
  <c r="P130" i="18"/>
  <c r="Q130" i="18" s="1"/>
  <c r="P39" i="16"/>
  <c r="Q39" i="16" s="1"/>
  <c r="P144" i="15"/>
  <c r="Q144" i="15" s="1"/>
  <c r="P64" i="19"/>
  <c r="Q64" i="19" s="1"/>
  <c r="P24" i="19"/>
  <c r="Q24" i="19" s="1"/>
  <c r="P117" i="18"/>
  <c r="Q117" i="18" s="1"/>
  <c r="P128" i="19"/>
  <c r="Q128" i="19" s="1"/>
  <c r="P18" i="18"/>
  <c r="Q18" i="18" s="1"/>
  <c r="P21" i="16"/>
  <c r="Q21" i="16" s="1"/>
  <c r="P166" i="19"/>
  <c r="Q166" i="19" s="1"/>
  <c r="P201" i="19"/>
  <c r="Q201" i="19" s="1"/>
  <c r="P193" i="17"/>
  <c r="Q193" i="17" s="1"/>
  <c r="P42" i="19"/>
  <c r="Q42" i="19" s="1"/>
  <c r="P169" i="18"/>
  <c r="Q169" i="18" s="1"/>
  <c r="P145" i="17"/>
  <c r="Q145" i="17" s="1"/>
  <c r="P32" i="14"/>
  <c r="Q32" i="14" s="1"/>
  <c r="P108" i="19"/>
  <c r="Q108" i="19" s="1"/>
  <c r="P90" i="23"/>
  <c r="Q90" i="23" s="1"/>
  <c r="P93" i="1"/>
  <c r="Q93" i="1" s="1"/>
  <c r="P120" i="14"/>
  <c r="Q120" i="14" s="1"/>
  <c r="P68" i="1"/>
  <c r="Q68" i="1" s="1"/>
  <c r="P6" i="24"/>
  <c r="Q6" i="24" s="1"/>
  <c r="P60" i="1"/>
  <c r="Q60" i="1" s="1"/>
  <c r="P152" i="15"/>
  <c r="Q152" i="15" s="1"/>
  <c r="P94" i="20"/>
  <c r="Q94" i="20" s="1"/>
  <c r="P159" i="14"/>
  <c r="Q159" i="14" s="1"/>
  <c r="P129" i="22"/>
  <c r="Q129" i="22" s="1"/>
  <c r="P44" i="19"/>
  <c r="Q44" i="19" s="1"/>
  <c r="P104" i="1"/>
  <c r="Q104" i="1" s="1"/>
  <c r="P195" i="19"/>
  <c r="Q195" i="19" s="1"/>
  <c r="P119" i="1"/>
  <c r="Q119" i="1" s="1"/>
  <c r="P85" i="20"/>
  <c r="Q85" i="20" s="1"/>
  <c r="P44" i="15"/>
  <c r="Q44" i="15" s="1"/>
  <c r="P203" i="20"/>
  <c r="Q203" i="20" s="1"/>
  <c r="P161" i="21"/>
  <c r="Q161" i="21" s="1"/>
  <c r="P5" i="18"/>
  <c r="Q5" i="18" s="1"/>
  <c r="P115" i="18"/>
  <c r="Q115" i="18" s="1"/>
  <c r="P166" i="17"/>
  <c r="Q166" i="17" s="1"/>
  <c r="P145" i="19"/>
  <c r="Q145" i="19" s="1"/>
  <c r="P50" i="16"/>
  <c r="Q50" i="16" s="1"/>
  <c r="P8" i="16"/>
  <c r="Q8" i="16" s="1"/>
  <c r="P196" i="18"/>
  <c r="Q196" i="18" s="1"/>
  <c r="P17" i="19"/>
  <c r="Q17" i="19" s="1"/>
  <c r="P202" i="19"/>
  <c r="Q202" i="19" s="1"/>
  <c r="P70" i="18"/>
  <c r="Q70" i="18" s="1"/>
  <c r="P89" i="19"/>
  <c r="Q89" i="19" s="1"/>
  <c r="P109" i="18"/>
  <c r="Q109" i="18" s="1"/>
  <c r="P142" i="18"/>
  <c r="Q142" i="18" s="1"/>
  <c r="P194" i="16"/>
  <c r="Q194" i="16" s="1"/>
  <c r="P46" i="20"/>
  <c r="Q46" i="20" s="1"/>
  <c r="P76" i="16"/>
  <c r="Q76" i="16" s="1"/>
  <c r="P186" i="21"/>
  <c r="Q186" i="21" s="1"/>
  <c r="P113" i="19"/>
  <c r="Q113" i="19" s="1"/>
  <c r="P78" i="20"/>
  <c r="Q78" i="20" s="1"/>
  <c r="P118" i="15"/>
  <c r="Q118" i="15" s="1"/>
  <c r="P137" i="19"/>
  <c r="Q137" i="19" s="1"/>
  <c r="P104" i="16"/>
  <c r="Q104" i="16" s="1"/>
  <c r="P178" i="20"/>
  <c r="Q178" i="20" s="1"/>
  <c r="P124" i="21"/>
  <c r="Q124" i="21" s="1"/>
  <c r="P104" i="17"/>
  <c r="Q104" i="17" s="1"/>
  <c r="P114" i="18"/>
  <c r="Q114" i="18" s="1"/>
  <c r="P29" i="21"/>
  <c r="Q29" i="21" s="1"/>
  <c r="P186" i="18"/>
  <c r="Q186" i="18" s="1"/>
  <c r="P99" i="15"/>
  <c r="Q99" i="15" s="1"/>
  <c r="P181" i="18"/>
  <c r="Q181" i="18" s="1"/>
  <c r="P22" i="18"/>
  <c r="Q22" i="18" s="1"/>
  <c r="P104" i="18"/>
  <c r="Q104" i="18" s="1"/>
  <c r="P177" i="20"/>
  <c r="Q177" i="20" s="1"/>
  <c r="P87" i="21"/>
  <c r="Q87" i="21" s="1"/>
  <c r="P45" i="21"/>
  <c r="Q45" i="21" s="1"/>
  <c r="P203" i="16"/>
  <c r="Q203" i="16" s="1"/>
  <c r="P113" i="20"/>
  <c r="Q113" i="20" s="1"/>
  <c r="P26" i="17"/>
  <c r="Q26" i="17" s="1"/>
  <c r="P6" i="17"/>
  <c r="Q6" i="17" s="1"/>
  <c r="P77" i="15"/>
  <c r="Q77" i="15" s="1"/>
  <c r="P121" i="17"/>
  <c r="Q121" i="17" s="1"/>
  <c r="P49" i="18"/>
  <c r="Q49" i="18" s="1"/>
  <c r="P163" i="16"/>
  <c r="Q163" i="16" s="1"/>
  <c r="P165" i="22"/>
  <c r="Q165" i="22" s="1"/>
  <c r="P86" i="17"/>
  <c r="Q86" i="17" s="1"/>
  <c r="P201" i="21"/>
  <c r="Q201" i="21" s="1"/>
  <c r="P45" i="19"/>
  <c r="Q45" i="19" s="1"/>
  <c r="P45" i="16"/>
  <c r="Q45" i="16" s="1"/>
  <c r="P195" i="21"/>
  <c r="Q195" i="21" s="1"/>
  <c r="P61" i="16"/>
  <c r="Q61" i="16" s="1"/>
  <c r="P197" i="17"/>
  <c r="Q197" i="17" s="1"/>
  <c r="P48" i="15"/>
  <c r="Q48" i="15" s="1"/>
  <c r="P157" i="18"/>
  <c r="Q157" i="18" s="1"/>
  <c r="P107" i="15"/>
  <c r="Q107" i="15" s="1"/>
  <c r="P57" i="20"/>
  <c r="Q57" i="20" s="1"/>
  <c r="P13" i="19"/>
  <c r="Q13" i="19" s="1"/>
  <c r="P98" i="18"/>
  <c r="Q98" i="18" s="1"/>
  <c r="P181" i="15"/>
  <c r="Q181" i="15" s="1"/>
  <c r="P182" i="17"/>
  <c r="Q182" i="17" s="1"/>
  <c r="P12" i="19"/>
  <c r="Q12" i="19" s="1"/>
  <c r="P154" i="22"/>
  <c r="Q154" i="22" s="1"/>
  <c r="P132" i="24"/>
  <c r="Q132" i="24" s="1"/>
  <c r="P34" i="1"/>
  <c r="Q34" i="1" s="1"/>
  <c r="P80" i="23"/>
  <c r="Q80" i="23" s="1"/>
  <c r="P102" i="23"/>
  <c r="Q102" i="23" s="1"/>
  <c r="P9" i="23"/>
  <c r="Q9" i="23" s="1"/>
  <c r="P190" i="23"/>
  <c r="Q190" i="23" s="1"/>
  <c r="P100" i="1"/>
  <c r="Q100" i="1" s="1"/>
  <c r="P60" i="14"/>
  <c r="Q60" i="14" s="1"/>
  <c r="P151" i="21"/>
  <c r="Q151" i="21" s="1"/>
  <c r="P82" i="1"/>
  <c r="Q82" i="1" s="1"/>
  <c r="P170" i="16"/>
  <c r="Q170" i="16" s="1"/>
  <c r="P34" i="15"/>
  <c r="Q34" i="15" s="1"/>
  <c r="P180" i="15"/>
  <c r="Q180" i="15" s="1"/>
  <c r="P91" i="17"/>
  <c r="Q91" i="17" s="1"/>
  <c r="P35" i="19"/>
  <c r="Q35" i="19" s="1"/>
  <c r="P32" i="19"/>
  <c r="Q32" i="19" s="1"/>
  <c r="P88" i="15"/>
  <c r="Q88" i="15" s="1"/>
  <c r="P105" i="21"/>
  <c r="Q105" i="21" s="1"/>
  <c r="P187" i="21"/>
  <c r="Q187" i="21" s="1"/>
  <c r="P70" i="16"/>
  <c r="Q70" i="16" s="1"/>
  <c r="P170" i="19"/>
  <c r="Q170" i="19" s="1"/>
  <c r="P46" i="18"/>
  <c r="Q46" i="18" s="1"/>
  <c r="P74" i="16"/>
  <c r="Q74" i="16" s="1"/>
  <c r="P137" i="15"/>
  <c r="Q137" i="15" s="1"/>
  <c r="P182" i="20"/>
  <c r="Q182" i="20" s="1"/>
  <c r="P158" i="16"/>
  <c r="Q158" i="16" s="1"/>
  <c r="P31" i="18"/>
  <c r="Q31" i="18" s="1"/>
  <c r="P187" i="20"/>
  <c r="Q187" i="20" s="1"/>
  <c r="P152" i="18"/>
  <c r="Q152" i="18" s="1"/>
  <c r="P16" i="16"/>
  <c r="Q16" i="16" s="1"/>
  <c r="P130" i="17"/>
  <c r="Q130" i="17" s="1"/>
  <c r="P126" i="18"/>
  <c r="Q126" i="18" s="1"/>
  <c r="P35" i="17"/>
  <c r="Q35" i="17" s="1"/>
  <c r="P36" i="20"/>
  <c r="Q36" i="20" s="1"/>
  <c r="P137" i="20"/>
  <c r="Q137" i="20" s="1"/>
  <c r="P195" i="18"/>
  <c r="Q195" i="18" s="1"/>
  <c r="P36" i="17"/>
  <c r="Q36" i="17" s="1"/>
  <c r="P94" i="16"/>
  <c r="Q94" i="16" s="1"/>
  <c r="P36" i="16"/>
  <c r="Q36" i="16" s="1"/>
  <c r="P161" i="19"/>
  <c r="Q161" i="19" s="1"/>
  <c r="P9" i="19"/>
  <c r="Q9" i="19" s="1"/>
  <c r="P186" i="17"/>
  <c r="Q186" i="17" s="1"/>
  <c r="P11" i="20"/>
  <c r="Q11" i="20" s="1"/>
  <c r="P143" i="15"/>
  <c r="Q143" i="15" s="1"/>
  <c r="P53" i="19"/>
  <c r="Q53" i="19" s="1"/>
  <c r="P82" i="22"/>
  <c r="Q82" i="22" s="1"/>
  <c r="P14" i="16"/>
  <c r="Q14" i="16" s="1"/>
  <c r="P76" i="17"/>
  <c r="Q76" i="17" s="1"/>
  <c r="P147" i="18"/>
  <c r="Q147" i="18" s="1"/>
  <c r="P44" i="17"/>
  <c r="Q44" i="17" s="1"/>
  <c r="P168" i="21"/>
  <c r="Q168" i="21" s="1"/>
  <c r="P100" i="19"/>
  <c r="Q100" i="19" s="1"/>
  <c r="P13" i="16"/>
  <c r="Q13" i="16" s="1"/>
  <c r="P117" i="15"/>
  <c r="Q117" i="15" s="1"/>
  <c r="P45" i="15"/>
  <c r="Q45" i="15" s="1"/>
  <c r="P200" i="18"/>
  <c r="Q200" i="18" s="1"/>
  <c r="P196" i="1"/>
  <c r="Q196" i="1" s="1"/>
  <c r="P34" i="17"/>
  <c r="Q34" i="17" s="1"/>
  <c r="P72" i="19"/>
  <c r="Q72" i="19" s="1"/>
  <c r="P174" i="17"/>
  <c r="Q174" i="17" s="1"/>
  <c r="P56" i="21"/>
  <c r="Q56" i="21" s="1"/>
  <c r="P49" i="16"/>
  <c r="Q49" i="16" s="1"/>
  <c r="P50" i="18"/>
  <c r="Q50" i="18" s="1"/>
  <c r="P79" i="18"/>
  <c r="Q79" i="18" s="1"/>
  <c r="P155" i="21"/>
  <c r="Q155" i="21" s="1"/>
  <c r="P5" i="15"/>
  <c r="Q5" i="15" s="1"/>
  <c r="P185" i="16"/>
  <c r="Q185" i="16" s="1"/>
  <c r="P101" i="22"/>
  <c r="Q101" i="22" s="1"/>
  <c r="P107" i="21"/>
  <c r="Q107" i="21" s="1"/>
  <c r="P196" i="20"/>
  <c r="Q196" i="20" s="1"/>
  <c r="P151" i="16"/>
  <c r="Q151" i="16" s="1"/>
  <c r="P130" i="16"/>
  <c r="Q130" i="16" s="1"/>
  <c r="P173" i="20"/>
  <c r="Q173" i="20" s="1"/>
  <c r="P54" i="21"/>
  <c r="Q54" i="21" s="1"/>
  <c r="P201" i="24"/>
  <c r="Q201" i="24" s="1"/>
  <c r="P83" i="1"/>
  <c r="Q83" i="1" s="1"/>
  <c r="P19" i="1"/>
  <c r="Q19" i="1" s="1"/>
  <c r="P179" i="20"/>
  <c r="Q179" i="20" s="1"/>
  <c r="P79" i="17"/>
  <c r="Q79" i="17" s="1"/>
  <c r="P125" i="1"/>
  <c r="Q125" i="1" s="1"/>
  <c r="P15" i="21"/>
  <c r="Q15" i="21" s="1"/>
  <c r="P30" i="16"/>
  <c r="Q30" i="16" s="1"/>
  <c r="P98" i="21"/>
  <c r="Q98" i="21" s="1"/>
  <c r="P39" i="19"/>
  <c r="Q39" i="19" s="1"/>
  <c r="P153" i="16"/>
  <c r="Q153" i="16" s="1"/>
  <c r="P86" i="22"/>
  <c r="Q86" i="22" s="1"/>
  <c r="P164" i="1"/>
  <c r="Q164" i="1" s="1"/>
  <c r="P190" i="24"/>
  <c r="Q190" i="24" s="1"/>
  <c r="P25" i="15"/>
  <c r="Q25" i="15" s="1"/>
  <c r="P33" i="1"/>
  <c r="Q33" i="1" s="1"/>
  <c r="P33" i="24"/>
  <c r="Q33" i="24" s="1"/>
  <c r="P105" i="24"/>
  <c r="Q105" i="24" s="1"/>
  <c r="P176" i="20"/>
  <c r="Q176" i="20" s="1"/>
  <c r="P60" i="17"/>
  <c r="Q60" i="17" s="1"/>
  <c r="P166" i="16"/>
  <c r="Q166" i="16" s="1"/>
  <c r="P140" i="16"/>
  <c r="Q140" i="16" s="1"/>
  <c r="P155" i="15"/>
  <c r="Q155" i="15" s="1"/>
  <c r="P71" i="18"/>
  <c r="Q71" i="18" s="1"/>
  <c r="P138" i="16"/>
  <c r="Q138" i="16" s="1"/>
  <c r="P75" i="16"/>
  <c r="Q75" i="16" s="1"/>
  <c r="P144" i="18"/>
  <c r="Q144" i="18" s="1"/>
  <c r="P42" i="16"/>
  <c r="Q42" i="16" s="1"/>
  <c r="P34" i="16"/>
  <c r="Q34" i="16" s="1"/>
  <c r="P97" i="1"/>
  <c r="Q97" i="1" s="1"/>
  <c r="P78" i="17"/>
  <c r="Q78" i="17" s="1"/>
  <c r="P83" i="18"/>
  <c r="Q83" i="18" s="1"/>
  <c r="P69" i="19"/>
  <c r="Q69" i="19" s="1"/>
  <c r="P103" i="15"/>
  <c r="Q103" i="15" s="1"/>
  <c r="P108" i="17"/>
  <c r="Q108" i="17" s="1"/>
  <c r="P189" i="17"/>
  <c r="Q189" i="17" s="1"/>
  <c r="P42" i="20"/>
  <c r="Q42" i="20" s="1"/>
  <c r="P75" i="14"/>
  <c r="Q75" i="14" s="1"/>
  <c r="P109" i="23"/>
  <c r="Q109" i="23" s="1"/>
  <c r="P117" i="21"/>
  <c r="Q117" i="21" s="1"/>
  <c r="P28" i="20"/>
  <c r="Q28" i="20" s="1"/>
  <c r="P58" i="16"/>
  <c r="Q58" i="16" s="1"/>
  <c r="P96" i="21"/>
  <c r="Q96" i="21" s="1"/>
  <c r="P111" i="15"/>
  <c r="Q111" i="15" s="1"/>
  <c r="P60" i="19"/>
  <c r="Q60" i="19" s="1"/>
  <c r="P170" i="20"/>
  <c r="Q170" i="20" s="1"/>
  <c r="P120" i="18"/>
  <c r="Q120" i="18" s="1"/>
  <c r="P80" i="18"/>
  <c r="Q80" i="18" s="1"/>
  <c r="P173" i="17"/>
  <c r="Q173" i="17" s="1"/>
  <c r="P166" i="15"/>
  <c r="Q166" i="15" s="1"/>
  <c r="P73" i="17"/>
  <c r="Q73" i="17" s="1"/>
  <c r="P85" i="18"/>
  <c r="Q85" i="18" s="1"/>
  <c r="P183" i="19"/>
  <c r="Q183" i="19" s="1"/>
  <c r="P73" i="20"/>
  <c r="Q73" i="20" s="1"/>
  <c r="P7" i="19"/>
  <c r="Q7" i="19" s="1"/>
  <c r="P192" i="16"/>
  <c r="Q192" i="16" s="1"/>
  <c r="P114" i="19"/>
  <c r="Q114" i="19" s="1"/>
  <c r="P143" i="18"/>
  <c r="Q143" i="18" s="1"/>
  <c r="P179" i="19"/>
  <c r="Q179" i="19" s="1"/>
  <c r="P66" i="15"/>
  <c r="Q66" i="15" s="1"/>
  <c r="P120" i="15"/>
  <c r="Q120" i="15" s="1"/>
  <c r="P168" i="18"/>
  <c r="Q168" i="18" s="1"/>
  <c r="P89" i="16"/>
  <c r="Q89" i="16" s="1"/>
  <c r="P46" i="19"/>
  <c r="Q46" i="19" s="1"/>
  <c r="P62" i="16"/>
  <c r="Q62" i="16" s="1"/>
  <c r="P134" i="17"/>
  <c r="Q134" i="17" s="1"/>
  <c r="P134" i="15"/>
  <c r="Q134" i="15" s="1"/>
  <c r="P167" i="17"/>
  <c r="Q167" i="17" s="1"/>
  <c r="P6" i="19"/>
  <c r="Q6" i="19" s="1"/>
  <c r="P106" i="17"/>
  <c r="Q106" i="17" s="1"/>
  <c r="P5" i="17"/>
  <c r="Q5" i="17" s="1"/>
  <c r="P176" i="17"/>
  <c r="Q176" i="17" s="1"/>
  <c r="P192" i="15"/>
  <c r="Q192" i="15" s="1"/>
  <c r="P40" i="15"/>
  <c r="Q40" i="15" s="1"/>
  <c r="P133" i="20"/>
  <c r="Q133" i="20" s="1"/>
  <c r="P135" i="21"/>
  <c r="Q135" i="21" s="1"/>
  <c r="P22" i="17"/>
  <c r="Q22" i="17" s="1"/>
  <c r="P121" i="18"/>
  <c r="Q121" i="18" s="1"/>
  <c r="P139" i="16"/>
  <c r="Q139" i="16" s="1"/>
  <c r="P143" i="19"/>
  <c r="Q143" i="19" s="1"/>
  <c r="P155" i="16"/>
  <c r="Q155" i="16" s="1"/>
  <c r="P121" i="23"/>
  <c r="Q121" i="23" s="1"/>
  <c r="P7" i="24"/>
  <c r="Q7" i="24" s="1"/>
  <c r="P38" i="22"/>
  <c r="Q38" i="22" s="1"/>
  <c r="P95" i="24"/>
  <c r="Q95" i="24" s="1"/>
  <c r="P22" i="1"/>
  <c r="Q22" i="1" s="1"/>
  <c r="P129" i="17"/>
  <c r="Q129" i="17" s="1"/>
  <c r="P44" i="22"/>
  <c r="Q44" i="22" s="1"/>
  <c r="P162" i="21"/>
  <c r="Q162" i="21" s="1"/>
  <c r="P178" i="1"/>
  <c r="Q178" i="1" s="1"/>
  <c r="P174" i="24"/>
  <c r="Q174" i="24" s="1"/>
  <c r="P84" i="17"/>
  <c r="Q84" i="17" s="1"/>
  <c r="P198" i="19"/>
  <c r="Q198" i="19" s="1"/>
  <c r="P128" i="23"/>
  <c r="Q128" i="23" s="1"/>
  <c r="P78" i="14"/>
  <c r="Q78" i="14" s="1"/>
  <c r="P170" i="22"/>
  <c r="Q170" i="22" s="1"/>
  <c r="P146" i="19"/>
  <c r="Q146" i="19" s="1"/>
  <c r="P55" i="1"/>
  <c r="Q55" i="1" s="1"/>
  <c r="P134" i="19"/>
  <c r="Q134" i="19" s="1"/>
  <c r="P93" i="19"/>
  <c r="Q93" i="19" s="1"/>
  <c r="P94" i="18"/>
  <c r="Q94" i="18" s="1"/>
  <c r="P160" i="15"/>
  <c r="Q160" i="15" s="1"/>
  <c r="P163" i="15"/>
  <c r="Q163" i="15" s="1"/>
  <c r="P100" i="20"/>
  <c r="Q100" i="20" s="1"/>
  <c r="P29" i="19"/>
  <c r="Q29" i="19" s="1"/>
  <c r="P191" i="20"/>
  <c r="Q191" i="20" s="1"/>
  <c r="P76" i="20"/>
  <c r="Q76" i="20" s="1"/>
  <c r="P164" i="17"/>
  <c r="Q164" i="17" s="1"/>
  <c r="P119" i="18"/>
  <c r="Q119" i="18" s="1"/>
  <c r="P88" i="20"/>
  <c r="Q88" i="20" s="1"/>
  <c r="P195" i="17"/>
  <c r="Q195" i="17" s="1"/>
  <c r="P33" i="18"/>
  <c r="Q33" i="18" s="1"/>
  <c r="P74" i="19"/>
  <c r="Q74" i="19" s="1"/>
  <c r="P104" i="20"/>
  <c r="Q104" i="20" s="1"/>
  <c r="P132" i="21"/>
  <c r="Q132" i="21" s="1"/>
  <c r="P70" i="19"/>
  <c r="Q70" i="19" s="1"/>
  <c r="P82" i="16"/>
  <c r="Q82" i="16" s="1"/>
  <c r="P83" i="17"/>
  <c r="Q83" i="17" s="1"/>
  <c r="P173" i="18"/>
  <c r="Q173" i="18" s="1"/>
  <c r="P90" i="17"/>
  <c r="Q90" i="17" s="1"/>
  <c r="P104" i="15"/>
  <c r="Q104" i="15" s="1"/>
  <c r="P59" i="18"/>
  <c r="Q59" i="18" s="1"/>
  <c r="P25" i="16"/>
  <c r="Q25" i="16" s="1"/>
  <c r="P16" i="15"/>
  <c r="Q16" i="15" s="1"/>
  <c r="P60" i="16"/>
  <c r="Q60" i="16" s="1"/>
  <c r="P101" i="15"/>
  <c r="Q101" i="15" s="1"/>
  <c r="P138" i="18"/>
  <c r="Q138" i="18" s="1"/>
  <c r="P31" i="17"/>
  <c r="Q31" i="17" s="1"/>
  <c r="P14" i="20"/>
  <c r="Q14" i="20" s="1"/>
  <c r="P150" i="19"/>
  <c r="Q150" i="19" s="1"/>
  <c r="P9" i="20"/>
  <c r="Q9" i="20" s="1"/>
  <c r="P43" i="19"/>
  <c r="Q43" i="19" s="1"/>
  <c r="P93" i="15"/>
  <c r="Q93" i="15" s="1"/>
  <c r="P6" i="16"/>
  <c r="Q6" i="16" s="1"/>
  <c r="P140" i="21"/>
  <c r="Q140" i="21" s="1"/>
  <c r="P188" i="18"/>
  <c r="Q188" i="18" s="1"/>
  <c r="P179" i="17"/>
  <c r="Q179" i="17" s="1"/>
  <c r="P150" i="16"/>
  <c r="Q150" i="16" s="1"/>
  <c r="P23" i="19"/>
  <c r="Q23" i="19" s="1"/>
  <c r="P202" i="16"/>
  <c r="Q202" i="16" s="1"/>
  <c r="P184" i="16"/>
  <c r="Q184" i="16" s="1"/>
  <c r="P12" i="20"/>
  <c r="Q12" i="20" s="1"/>
  <c r="P159" i="18"/>
  <c r="Q159" i="18" s="1"/>
  <c r="P114" i="20"/>
  <c r="Q114" i="20" s="1"/>
  <c r="P75" i="15"/>
  <c r="Q75" i="15" s="1"/>
  <c r="P81" i="21"/>
  <c r="Q81" i="21" s="1"/>
  <c r="P192" i="20"/>
  <c r="Q192" i="20" s="1"/>
  <c r="P201" i="16"/>
  <c r="Q201" i="16" s="1"/>
  <c r="P142" i="20"/>
  <c r="Q142" i="20" s="1"/>
  <c r="P120" i="17"/>
  <c r="Q120" i="17" s="1"/>
  <c r="P41" i="17"/>
  <c r="Q41" i="17" s="1"/>
  <c r="P181" i="19"/>
  <c r="Q181" i="19" s="1"/>
  <c r="P138" i="23"/>
  <c r="Q138" i="23" s="1"/>
  <c r="P125" i="18"/>
  <c r="Q125" i="18" s="1"/>
  <c r="P200" i="21"/>
  <c r="Q200" i="21" s="1"/>
  <c r="P185" i="17"/>
  <c r="Q185" i="17" s="1"/>
  <c r="P170" i="15"/>
  <c r="Q170" i="15" s="1"/>
  <c r="P94" i="21"/>
  <c r="Q94" i="21" s="1"/>
  <c r="P184" i="15"/>
  <c r="Q184" i="15" s="1"/>
  <c r="P21" i="24"/>
  <c r="Q21" i="24" s="1"/>
  <c r="P93" i="20"/>
  <c r="Q93" i="20" s="1"/>
  <c r="P127" i="17"/>
  <c r="Q127" i="17" s="1"/>
  <c r="P135" i="23"/>
  <c r="Q135" i="23" s="1"/>
  <c r="P6" i="14"/>
  <c r="Q6" i="14" s="1"/>
  <c r="P188" i="16"/>
  <c r="Q188" i="16" s="1"/>
  <c r="P164" i="22"/>
  <c r="Q164" i="22" s="1"/>
  <c r="P56" i="17"/>
  <c r="Q56" i="17" s="1"/>
  <c r="P160" i="19"/>
  <c r="Q160" i="19" s="1"/>
  <c r="P115" i="1"/>
  <c r="Q115" i="1" s="1"/>
  <c r="P194" i="1"/>
  <c r="Q194" i="1" s="1"/>
  <c r="P31" i="14"/>
  <c r="Q31" i="14" s="1"/>
  <c r="P47" i="18"/>
  <c r="Q47" i="18" s="1"/>
  <c r="P133" i="24"/>
  <c r="Q133" i="24" s="1"/>
  <c r="P76" i="14"/>
  <c r="Q76" i="14" s="1"/>
  <c r="P154" i="14"/>
  <c r="Q154" i="14" s="1"/>
  <c r="P33" i="23"/>
  <c r="Q33" i="23" s="1"/>
  <c r="P96" i="16"/>
  <c r="Q96" i="16" s="1"/>
  <c r="P84" i="16"/>
  <c r="Q84" i="16" s="1"/>
  <c r="P66" i="22"/>
  <c r="Q66" i="22" s="1"/>
  <c r="P157" i="21"/>
  <c r="Q157" i="21" s="1"/>
  <c r="P5" i="16"/>
  <c r="Q5" i="16" s="1"/>
  <c r="P172" i="23"/>
  <c r="Q172" i="23" s="1"/>
  <c r="P180" i="24"/>
  <c r="Q180" i="24" s="1"/>
  <c r="P189" i="21"/>
  <c r="Q189" i="21" s="1"/>
  <c r="P88" i="17"/>
  <c r="Q88" i="17" s="1"/>
  <c r="P30" i="21"/>
  <c r="Q30" i="21" s="1"/>
  <c r="P52" i="16"/>
  <c r="Q52" i="16" s="1"/>
  <c r="P136" i="15"/>
  <c r="Q136" i="15" s="1"/>
  <c r="P72" i="15"/>
  <c r="Q72" i="15" s="1"/>
  <c r="P192" i="17"/>
  <c r="Q192" i="17" s="1"/>
  <c r="P142" i="16"/>
  <c r="Q142" i="16" s="1"/>
  <c r="P161" i="17"/>
  <c r="Q161" i="17" s="1"/>
  <c r="P26" i="19"/>
  <c r="Q26" i="19" s="1"/>
  <c r="P146" i="17"/>
  <c r="Q146" i="17" s="1"/>
  <c r="P144" i="20"/>
  <c r="Q144" i="20" s="1"/>
  <c r="P39" i="17"/>
  <c r="Q39" i="17" s="1"/>
  <c r="P184" i="18"/>
  <c r="Q184" i="18" s="1"/>
  <c r="P153" i="17"/>
  <c r="Q153" i="17" s="1"/>
  <c r="P162" i="19"/>
  <c r="Q162" i="19" s="1"/>
  <c r="P95" i="17"/>
  <c r="Q95" i="17" s="1"/>
  <c r="P102" i="18"/>
  <c r="Q102" i="18" s="1"/>
  <c r="P84" i="15"/>
  <c r="Q84" i="15" s="1"/>
  <c r="P128" i="16"/>
  <c r="Q128" i="16" s="1"/>
  <c r="P62" i="20"/>
  <c r="Q62" i="20" s="1"/>
  <c r="P174" i="21"/>
  <c r="Q174" i="21" s="1"/>
  <c r="P187" i="15"/>
  <c r="Q187" i="15" s="1"/>
  <c r="P149" i="18"/>
  <c r="Q149" i="18" s="1"/>
  <c r="P92" i="19"/>
  <c r="Q92" i="19" s="1"/>
  <c r="P165" i="18"/>
  <c r="Q165" i="18" s="1"/>
  <c r="P89" i="18"/>
  <c r="Q89" i="18" s="1"/>
  <c r="P105" i="15"/>
  <c r="Q105" i="15" s="1"/>
  <c r="P89" i="20"/>
  <c r="Q89" i="20" s="1"/>
  <c r="P66" i="16"/>
  <c r="Q66" i="16" s="1"/>
  <c r="P137" i="16"/>
  <c r="Q137" i="16" s="1"/>
  <c r="P5" i="20"/>
  <c r="Q5" i="20" s="1"/>
  <c r="P90" i="15"/>
  <c r="Q90" i="15" s="1"/>
  <c r="P67" i="19"/>
  <c r="Q67" i="19" s="1"/>
  <c r="P75" i="19"/>
  <c r="Q75" i="19" s="1"/>
  <c r="P161" i="24"/>
  <c r="Q161" i="24" s="1"/>
  <c r="P110" i="19"/>
  <c r="Q110" i="19" s="1"/>
  <c r="P155" i="17"/>
  <c r="Q155" i="17" s="1"/>
  <c r="P156" i="16"/>
  <c r="Q156" i="16" s="1"/>
  <c r="P141" i="18"/>
  <c r="Q141" i="18" s="1"/>
  <c r="P149" i="17"/>
  <c r="Q149" i="17" s="1"/>
  <c r="P121" i="19"/>
  <c r="Q121" i="19" s="1"/>
  <c r="P168" i="20"/>
  <c r="Q168" i="20" s="1"/>
  <c r="P163" i="17"/>
  <c r="Q163" i="17" s="1"/>
  <c r="P83" i="20"/>
  <c r="Q83" i="20" s="1"/>
  <c r="P69" i="18"/>
  <c r="Q69" i="18" s="1"/>
  <c r="P154" i="17"/>
  <c r="Q154" i="17" s="1"/>
  <c r="P78" i="16"/>
  <c r="Q78" i="16" s="1"/>
  <c r="P146" i="15"/>
  <c r="Q146" i="15" s="1"/>
  <c r="P199" i="19"/>
  <c r="Q199" i="19" s="1"/>
  <c r="P156" i="17"/>
  <c r="Q156" i="17" s="1"/>
  <c r="P97" i="16"/>
  <c r="Q97" i="16" s="1"/>
  <c r="P162" i="18"/>
  <c r="Q162" i="18" s="1"/>
  <c r="P116" i="22"/>
  <c r="Q116" i="22" s="1"/>
  <c r="P27" i="1"/>
  <c r="Q27" i="1" s="1"/>
  <c r="P195" i="20"/>
  <c r="Q195" i="20" s="1"/>
  <c r="P7" i="18"/>
  <c r="Q7" i="18" s="1"/>
  <c r="P163" i="20"/>
  <c r="Q163" i="20" s="1"/>
  <c r="P40" i="20"/>
  <c r="Q40" i="20" s="1"/>
  <c r="P18" i="20"/>
  <c r="Q18" i="20" s="1"/>
  <c r="P47" i="15"/>
  <c r="Q47" i="15" s="1"/>
  <c r="P35" i="20"/>
  <c r="Q35" i="20" s="1"/>
  <c r="P55" i="16"/>
  <c r="Q55" i="16" s="1"/>
  <c r="P131" i="15"/>
  <c r="Q131" i="15" s="1"/>
  <c r="P124" i="14"/>
  <c r="Q124" i="14" s="1"/>
  <c r="P121" i="14"/>
  <c r="Q121" i="14" s="1"/>
  <c r="P89" i="22"/>
  <c r="Q89" i="22" s="1"/>
  <c r="P197" i="1"/>
  <c r="Q197" i="1" s="1"/>
  <c r="P147" i="24"/>
  <c r="Q147" i="24" s="1"/>
  <c r="P89" i="21"/>
  <c r="Q89" i="21" s="1"/>
  <c r="P5" i="1"/>
  <c r="Q5" i="1" s="1"/>
  <c r="P63" i="21"/>
  <c r="Q63" i="21" s="1"/>
  <c r="P10" i="1"/>
  <c r="Q10" i="1" s="1"/>
  <c r="P170" i="18"/>
  <c r="Q170" i="18" s="1"/>
  <c r="P199" i="22"/>
  <c r="Q199" i="22" s="1"/>
  <c r="P41" i="22"/>
  <c r="Q41" i="22" s="1"/>
  <c r="P63" i="18"/>
  <c r="Q63" i="18" s="1"/>
  <c r="P23" i="16"/>
  <c r="Q23" i="16" s="1"/>
  <c r="P194" i="20"/>
  <c r="Q194" i="20" s="1"/>
  <c r="P56" i="20"/>
  <c r="Q56" i="20" s="1"/>
  <c r="P42" i="15"/>
  <c r="Q42" i="15" s="1"/>
  <c r="P25" i="19"/>
  <c r="Q25" i="19" s="1"/>
  <c r="P15" i="15"/>
  <c r="Q15" i="15" s="1"/>
  <c r="P108" i="18"/>
  <c r="Q108" i="18" s="1"/>
  <c r="P140" i="17"/>
  <c r="Q140" i="17" s="1"/>
  <c r="P114" i="17"/>
  <c r="Q114" i="17" s="1"/>
  <c r="P65" i="19"/>
  <c r="Q65" i="19" s="1"/>
  <c r="P73" i="18"/>
  <c r="Q73" i="18" s="1"/>
  <c r="P96" i="18"/>
  <c r="Q96" i="18" s="1"/>
  <c r="P194" i="18"/>
  <c r="Q194" i="18" s="1"/>
  <c r="P149" i="15"/>
  <c r="Q149" i="15" s="1"/>
  <c r="P11" i="15"/>
  <c r="Q11" i="15" s="1"/>
  <c r="P52" i="17"/>
  <c r="Q52" i="17" s="1"/>
  <c r="P108" i="15"/>
  <c r="Q108" i="15" s="1"/>
  <c r="P27" i="20"/>
  <c r="Q27" i="20" s="1"/>
  <c r="P65" i="20"/>
  <c r="Q65" i="20" s="1"/>
  <c r="P105" i="18"/>
  <c r="Q105" i="18" s="1"/>
  <c r="P145" i="15"/>
  <c r="Q145" i="15" s="1"/>
  <c r="P24" i="17"/>
  <c r="Q24" i="17" s="1"/>
  <c r="P50" i="17"/>
  <c r="Q50" i="17" s="1"/>
  <c r="P115" i="19"/>
  <c r="Q115" i="19" s="1"/>
  <c r="P57" i="17"/>
  <c r="Q57" i="17" s="1"/>
  <c r="P165" i="24"/>
  <c r="Q165" i="24" s="1"/>
  <c r="P162" i="16"/>
  <c r="Q162" i="16" s="1"/>
  <c r="P198" i="16"/>
  <c r="Q198" i="16" s="1"/>
  <c r="P74" i="15"/>
  <c r="Q74" i="15" s="1"/>
  <c r="P138" i="17"/>
  <c r="Q138" i="17" s="1"/>
  <c r="P132" i="16"/>
  <c r="Q132" i="16" s="1"/>
  <c r="P201" i="17"/>
  <c r="Q201" i="17" s="1"/>
  <c r="P122" i="17"/>
  <c r="Q122" i="17" s="1"/>
  <c r="P88" i="18"/>
  <c r="Q88" i="18" s="1"/>
  <c r="P169" i="24"/>
  <c r="Q169" i="24" s="1"/>
  <c r="P108" i="21"/>
  <c r="Q108" i="21" s="1"/>
  <c r="P109" i="14"/>
  <c r="Q109" i="14" s="1"/>
  <c r="P124" i="15"/>
  <c r="Q124" i="15" s="1"/>
  <c r="P159" i="20"/>
  <c r="Q159" i="20" s="1"/>
  <c r="P135" i="15"/>
  <c r="Q135" i="15" s="1"/>
  <c r="P92" i="18"/>
  <c r="Q92" i="18" s="1"/>
  <c r="P148" i="22"/>
  <c r="Q148" i="22" s="1"/>
  <c r="P19" i="18"/>
  <c r="Q19" i="18" s="1"/>
  <c r="P96" i="19"/>
  <c r="Q96" i="19" s="1"/>
  <c r="P68" i="18"/>
  <c r="Q68" i="18" s="1"/>
  <c r="P81" i="18"/>
  <c r="Q81" i="18" s="1"/>
  <c r="P186" i="15"/>
  <c r="Q186" i="15" s="1"/>
  <c r="P119" i="21"/>
  <c r="Q119" i="21" s="1"/>
  <c r="P128" i="14"/>
  <c r="Q128" i="14" s="1"/>
  <c r="P25" i="18"/>
  <c r="Q25" i="18" s="1"/>
  <c r="P187" i="18"/>
  <c r="Q187" i="18" s="1"/>
  <c r="P187" i="17"/>
  <c r="Q187" i="17" s="1"/>
  <c r="P135" i="17"/>
  <c r="Q135" i="17" s="1"/>
  <c r="P40" i="16"/>
  <c r="Q40" i="16" s="1"/>
  <c r="P9" i="15"/>
  <c r="Q9" i="15" s="1"/>
  <c r="P18" i="17"/>
  <c r="Q18" i="17" s="1"/>
  <c r="P192" i="19"/>
  <c r="Q192" i="19" s="1"/>
  <c r="P158" i="17"/>
  <c r="Q158" i="17" s="1"/>
  <c r="P78" i="15"/>
  <c r="Q78" i="15" s="1"/>
  <c r="P51" i="18"/>
  <c r="Q51" i="18" s="1"/>
  <c r="P96" i="20"/>
  <c r="Q96" i="20" s="1"/>
  <c r="P202" i="15"/>
  <c r="Q202" i="15" s="1"/>
  <c r="P17" i="18"/>
  <c r="Q17" i="18" s="1"/>
  <c r="P56" i="16"/>
  <c r="Q56" i="16" s="1"/>
  <c r="P189" i="1"/>
  <c r="Q189" i="1" s="1"/>
  <c r="P152" i="1"/>
  <c r="Q152" i="1" s="1"/>
  <c r="P43" i="22"/>
  <c r="Q43" i="22" s="1"/>
  <c r="P86" i="16"/>
  <c r="Q86" i="16" s="1"/>
  <c r="P15" i="19"/>
  <c r="Q15" i="19" s="1"/>
  <c r="P60" i="24"/>
  <c r="Q60" i="24" s="1"/>
  <c r="P20" i="23"/>
  <c r="Q20" i="23" s="1"/>
  <c r="P24" i="22"/>
  <c r="Q24" i="22" s="1"/>
  <c r="P148" i="19"/>
  <c r="Q148" i="19" s="1"/>
  <c r="P47" i="21"/>
  <c r="Q47" i="21" s="1"/>
  <c r="P150" i="21"/>
  <c r="Q150" i="21" s="1"/>
  <c r="P115" i="17"/>
  <c r="Q115" i="17" s="1"/>
  <c r="P109" i="20"/>
  <c r="Q109" i="20" s="1"/>
  <c r="P145" i="21"/>
  <c r="Q145" i="21" s="1"/>
  <c r="P154" i="18"/>
  <c r="Q154" i="18" s="1"/>
  <c r="P13" i="14"/>
  <c r="Q13" i="14" s="1"/>
  <c r="P8" i="18"/>
  <c r="Q8" i="18" s="1"/>
  <c r="P177" i="15"/>
  <c r="Q177" i="15" s="1"/>
  <c r="P25" i="20"/>
  <c r="Q25" i="20" s="1"/>
  <c r="P67" i="20"/>
  <c r="Q67" i="20" s="1"/>
  <c r="P8" i="17"/>
  <c r="Q8" i="17" s="1"/>
  <c r="P16" i="19"/>
  <c r="Q16" i="19" s="1"/>
  <c r="P90" i="20"/>
  <c r="Q90" i="20" s="1"/>
  <c r="P49" i="20"/>
  <c r="Q49" i="20" s="1"/>
  <c r="P203" i="17"/>
  <c r="Q203" i="17" s="1"/>
  <c r="P26" i="15"/>
  <c r="Q26" i="15" s="1"/>
  <c r="P25" i="17"/>
  <c r="Q25" i="17" s="1"/>
  <c r="P125" i="17"/>
  <c r="Q125" i="17" s="1"/>
  <c r="P163" i="21"/>
  <c r="Q163" i="21" s="1"/>
  <c r="P164" i="16"/>
  <c r="Q164" i="16" s="1"/>
  <c r="P84" i="19"/>
  <c r="Q84" i="19" s="1"/>
  <c r="P48" i="17"/>
  <c r="Q48" i="17" s="1"/>
  <c r="P45" i="17"/>
  <c r="Q45" i="17" s="1"/>
  <c r="P150" i="17"/>
  <c r="Q150" i="17" s="1"/>
  <c r="P101" i="19"/>
  <c r="Q101" i="19" s="1"/>
  <c r="P45" i="23"/>
  <c r="Q45" i="23" s="1"/>
  <c r="P106" i="18"/>
  <c r="Q106" i="18" s="1"/>
  <c r="P82" i="17"/>
  <c r="Q82" i="17" s="1"/>
  <c r="P112" i="19"/>
  <c r="Q112" i="19" s="1"/>
  <c r="P88" i="19"/>
  <c r="Q88" i="19" s="1"/>
  <c r="P52" i="15"/>
  <c r="Q52" i="15" s="1"/>
  <c r="P103" i="19"/>
  <c r="Q103" i="19" s="1"/>
  <c r="P31" i="16"/>
  <c r="Q31" i="16" s="1"/>
  <c r="P111" i="20"/>
  <c r="Q111" i="20" s="1"/>
  <c r="P76" i="18"/>
  <c r="Q76" i="18" s="1"/>
  <c r="P186" i="1"/>
  <c r="Q186" i="1" s="1"/>
  <c r="P188" i="19"/>
  <c r="Q188" i="19" s="1"/>
  <c r="P60" i="21"/>
  <c r="Q60" i="21" s="1"/>
  <c r="P134" i="16"/>
  <c r="Q134" i="16" s="1"/>
  <c r="P92" i="17"/>
  <c r="Q92" i="17" s="1"/>
  <c r="P7" i="15"/>
  <c r="Q7" i="15" s="1"/>
  <c r="P80" i="17"/>
  <c r="Q80" i="17" s="1"/>
  <c r="P188" i="22"/>
  <c r="Q188" i="22" s="1"/>
  <c r="P138" i="21"/>
  <c r="Q138" i="21" s="1"/>
  <c r="P11" i="16"/>
  <c r="Q11" i="16" s="1"/>
  <c r="P177" i="17"/>
  <c r="Q177" i="17" s="1"/>
  <c r="P99" i="20"/>
  <c r="Q99" i="20" s="1"/>
  <c r="P199" i="18"/>
  <c r="Q199" i="18" s="1"/>
  <c r="P109" i="19"/>
  <c r="Q109" i="19" s="1"/>
  <c r="P62" i="23"/>
  <c r="Q62" i="23" s="1"/>
  <c r="P95" i="20"/>
  <c r="Q95" i="20" s="1"/>
  <c r="P23" i="17"/>
  <c r="Q23" i="17" s="1"/>
  <c r="P135" i="18"/>
  <c r="Q135" i="18" s="1"/>
  <c r="P143" i="16"/>
  <c r="Q143" i="16" s="1"/>
  <c r="P203" i="21"/>
  <c r="Q203" i="21" s="1"/>
  <c r="P119" i="16"/>
  <c r="Q119" i="16" s="1"/>
  <c r="P21" i="15"/>
  <c r="Q21" i="15" s="1"/>
  <c r="P108" i="16"/>
  <c r="Q108" i="16" s="1"/>
  <c r="P70" i="15"/>
  <c r="Q70" i="15" s="1"/>
  <c r="P139" i="15"/>
  <c r="Q139" i="15" s="1"/>
  <c r="P183" i="20"/>
  <c r="Q183" i="20" s="1"/>
  <c r="P160" i="21"/>
  <c r="Q160" i="21" s="1"/>
  <c r="P149" i="19"/>
  <c r="Q149" i="19" s="1"/>
  <c r="P194" i="17"/>
  <c r="Q194" i="17" s="1"/>
  <c r="P37" i="18"/>
  <c r="Q37" i="18" s="1"/>
  <c r="P157" i="23"/>
  <c r="Q157" i="23" s="1"/>
  <c r="P64" i="23"/>
  <c r="Q64" i="23" s="1"/>
  <c r="P125" i="15"/>
  <c r="Q125" i="15" s="1"/>
  <c r="P185" i="20"/>
  <c r="Q185" i="20" s="1"/>
  <c r="P133" i="14"/>
  <c r="Q133" i="14" s="1"/>
  <c r="P63" i="22"/>
  <c r="Q63" i="22" s="1"/>
  <c r="P50" i="22"/>
  <c r="Q50" i="22" s="1"/>
  <c r="P29" i="14"/>
  <c r="Q29" i="14" s="1"/>
  <c r="P98" i="16"/>
  <c r="Q98" i="16" s="1"/>
  <c r="P179" i="16"/>
  <c r="Q179" i="16" s="1"/>
  <c r="P168" i="1"/>
  <c r="Q168" i="1" s="1"/>
  <c r="P49" i="24"/>
  <c r="Q49" i="24" s="1"/>
  <c r="P51" i="24"/>
  <c r="Q51" i="24" s="1"/>
  <c r="P138" i="1"/>
  <c r="Q138" i="1" s="1"/>
  <c r="P197" i="15"/>
  <c r="Q197" i="15" s="1"/>
  <c r="P142" i="17"/>
  <c r="Q142" i="17" s="1"/>
  <c r="P185" i="19"/>
  <c r="Q185" i="19" s="1"/>
  <c r="P125" i="20"/>
  <c r="Q125" i="20" s="1"/>
  <c r="P38" i="16"/>
  <c r="Q38" i="16" s="1"/>
  <c r="P138" i="20"/>
  <c r="Q138" i="20" s="1"/>
  <c r="P51" i="16"/>
  <c r="Q51" i="16" s="1"/>
  <c r="P168" i="17"/>
  <c r="Q168" i="17" s="1"/>
  <c r="P72" i="21"/>
  <c r="Q72" i="21" s="1"/>
  <c r="P188" i="15"/>
  <c r="Q188" i="15" s="1"/>
  <c r="P57" i="15"/>
  <c r="Q57" i="15" s="1"/>
  <c r="P47" i="16"/>
  <c r="Q47" i="16" s="1"/>
  <c r="P34" i="20"/>
  <c r="Q34" i="20" s="1"/>
  <c r="P185" i="21"/>
  <c r="Q185" i="21" s="1"/>
  <c r="P112" i="20"/>
  <c r="Q112" i="20" s="1"/>
  <c r="P101" i="21"/>
  <c r="Q101" i="21" s="1"/>
  <c r="P171" i="21"/>
  <c r="Q171" i="21" s="1"/>
  <c r="P124" i="18"/>
  <c r="Q124" i="18" s="1"/>
  <c r="P177" i="18"/>
  <c r="Q177" i="18" s="1"/>
  <c r="P24" i="18"/>
  <c r="Q24" i="18" s="1"/>
  <c r="P19" i="15"/>
  <c r="Q19" i="15" s="1"/>
  <c r="P65" i="15"/>
  <c r="Q65" i="15" s="1"/>
  <c r="P12" i="21"/>
  <c r="Q12" i="21" s="1"/>
  <c r="P117" i="17"/>
  <c r="Q117" i="17" s="1"/>
  <c r="P73" i="15"/>
  <c r="Q73" i="15" s="1"/>
  <c r="P97" i="15"/>
  <c r="Q97" i="15" s="1"/>
  <c r="P62" i="19"/>
  <c r="Q62" i="19" s="1"/>
  <c r="P5" i="24"/>
  <c r="Q5" i="24" s="1"/>
  <c r="P66" i="20"/>
  <c r="Q66" i="20" s="1"/>
  <c r="P43" i="1"/>
  <c r="Q43" i="1" s="1"/>
  <c r="P6" i="1"/>
  <c r="Q6" i="1" s="1"/>
  <c r="P91" i="15"/>
  <c r="Q91" i="15" s="1"/>
  <c r="P191" i="19"/>
  <c r="Q191" i="19" s="1"/>
  <c r="P186" i="16"/>
  <c r="Q186" i="16" s="1"/>
  <c r="P62" i="17"/>
  <c r="Q62" i="17" s="1"/>
  <c r="P82" i="23"/>
  <c r="Q82" i="23" s="1"/>
  <c r="P135" i="16"/>
  <c r="Q135" i="16" s="1"/>
  <c r="P112" i="16"/>
  <c r="Q112" i="16" s="1"/>
  <c r="P64" i="16"/>
  <c r="Q64" i="16" s="1"/>
  <c r="P157" i="20"/>
  <c r="Q157" i="20" s="1"/>
  <c r="P28" i="16"/>
  <c r="Q28" i="16" s="1"/>
  <c r="P175" i="15"/>
  <c r="Q175" i="15" s="1"/>
  <c r="P166" i="21"/>
  <c r="Q166" i="21" s="1"/>
  <c r="P139" i="19"/>
  <c r="Q139" i="19" s="1"/>
  <c r="P199" i="21"/>
  <c r="Q199" i="21" s="1"/>
  <c r="P168" i="19"/>
  <c r="Q168" i="19" s="1"/>
  <c r="P189" i="18"/>
  <c r="Q189" i="18" s="1"/>
  <c r="P77" i="23"/>
  <c r="Q77" i="23" s="1"/>
  <c r="P48" i="18"/>
  <c r="Q48" i="18" s="1"/>
  <c r="P124" i="23"/>
  <c r="Q124" i="23" s="1"/>
  <c r="P23" i="18"/>
  <c r="Q23" i="18" s="1"/>
  <c r="P182" i="19"/>
  <c r="Q182" i="19" s="1"/>
  <c r="P151" i="15"/>
  <c r="Q151" i="15" s="1"/>
  <c r="P130" i="20"/>
  <c r="Q130" i="20" s="1"/>
  <c r="P105" i="19"/>
  <c r="Q105" i="19" s="1"/>
  <c r="P59" i="15"/>
  <c r="Q59" i="15" s="1"/>
  <c r="P189" i="19"/>
  <c r="Q189" i="19" s="1"/>
  <c r="P81" i="16"/>
  <c r="Q81" i="16" s="1"/>
  <c r="P49" i="19"/>
  <c r="Q49" i="19" s="1"/>
  <c r="P86" i="20"/>
  <c r="Q86" i="20" s="1"/>
  <c r="P87" i="19"/>
  <c r="Q87" i="19" s="1"/>
  <c r="P191" i="18"/>
  <c r="Q191" i="18" s="1"/>
  <c r="P98" i="20"/>
  <c r="Q98" i="20" s="1"/>
  <c r="P44" i="16"/>
  <c r="Q44" i="16" s="1"/>
  <c r="P148" i="23"/>
  <c r="Q148" i="23" s="1"/>
  <c r="P19" i="23"/>
  <c r="Q19" i="23" s="1"/>
  <c r="P50" i="14"/>
  <c r="Q50" i="14" s="1"/>
  <c r="P189" i="23"/>
  <c r="Q189" i="23" s="1"/>
  <c r="P152" i="17"/>
  <c r="Q152" i="17" s="1"/>
  <c r="P150" i="23"/>
  <c r="Q150" i="23" s="1"/>
  <c r="P16" i="18"/>
  <c r="Q16" i="18" s="1"/>
  <c r="P29" i="23"/>
  <c r="Q29" i="23" s="1"/>
  <c r="P111" i="22"/>
  <c r="Q111" i="22" s="1"/>
  <c r="P93" i="18"/>
  <c r="Q93" i="18" s="1"/>
  <c r="P100" i="24"/>
  <c r="Q100" i="24" s="1"/>
  <c r="P18" i="1"/>
  <c r="Q18" i="1" s="1"/>
  <c r="P131" i="1"/>
  <c r="Q131" i="1" s="1"/>
  <c r="P203" i="1"/>
  <c r="Q203" i="1" s="1"/>
  <c r="P13" i="22"/>
  <c r="Q13" i="22" s="1"/>
  <c r="P78" i="22"/>
  <c r="Q78" i="22" s="1"/>
  <c r="P94" i="17"/>
  <c r="Q94" i="17" s="1"/>
  <c r="P100" i="18"/>
  <c r="Q100" i="18" s="1"/>
  <c r="P106" i="16"/>
  <c r="Q106" i="16" s="1"/>
  <c r="P106" i="19"/>
  <c r="Q106" i="19" s="1"/>
  <c r="P66" i="17"/>
  <c r="Q66" i="17" s="1"/>
  <c r="P25" i="1"/>
  <c r="Q25" i="1" s="1"/>
  <c r="P120" i="16"/>
  <c r="Q120" i="16" s="1"/>
  <c r="P15" i="17"/>
  <c r="Q15" i="17" s="1"/>
  <c r="P133" i="18"/>
  <c r="Q133" i="18" s="1"/>
  <c r="P12" i="15"/>
  <c r="Q12" i="15" s="1"/>
  <c r="P64" i="18"/>
  <c r="Q64" i="18" s="1"/>
  <c r="P91" i="21"/>
  <c r="Q91" i="21" s="1"/>
  <c r="P13" i="17"/>
  <c r="Q13" i="17" s="1"/>
  <c r="P158" i="20"/>
  <c r="Q158" i="20" s="1"/>
  <c r="P180" i="20"/>
  <c r="Q180" i="20" s="1"/>
  <c r="P35" i="15"/>
  <c r="Q35" i="15" s="1"/>
  <c r="P140" i="15"/>
  <c r="Q140" i="15" s="1"/>
  <c r="P15" i="18"/>
  <c r="Q15" i="18" s="1"/>
  <c r="P133" i="21"/>
  <c r="Q133" i="21" s="1"/>
  <c r="P157" i="15"/>
  <c r="Q157" i="15" s="1"/>
  <c r="P31" i="20"/>
  <c r="Q31" i="20" s="1"/>
  <c r="P87" i="15"/>
  <c r="Q87" i="15" s="1"/>
  <c r="P155" i="1"/>
  <c r="Q155" i="1" s="1"/>
  <c r="P115" i="21"/>
  <c r="Q115" i="21" s="1"/>
  <c r="P132" i="20"/>
  <c r="Q132" i="20" s="1"/>
  <c r="P62" i="21"/>
  <c r="Q62" i="21" s="1"/>
  <c r="P175" i="19"/>
  <c r="Q175" i="19" s="1"/>
  <c r="P81" i="17"/>
  <c r="Q81" i="17" s="1"/>
  <c r="P136" i="18"/>
  <c r="Q136" i="18" s="1"/>
  <c r="P180" i="16"/>
  <c r="Q180" i="16" s="1"/>
  <c r="P119" i="17"/>
  <c r="Q119" i="17" s="1"/>
  <c r="P8" i="14"/>
  <c r="Q8" i="14" s="1"/>
  <c r="P79" i="15"/>
  <c r="Q79" i="15" s="1"/>
  <c r="P153" i="15"/>
  <c r="Q153" i="15" s="1"/>
  <c r="P199" i="17"/>
  <c r="Q199" i="17" s="1"/>
  <c r="P103" i="21"/>
  <c r="Q103" i="21" s="1"/>
  <c r="P97" i="17"/>
  <c r="Q97" i="17" s="1"/>
  <c r="P133" i="19"/>
  <c r="Q133" i="19" s="1"/>
  <c r="P156" i="21"/>
  <c r="Q156" i="21" s="1"/>
  <c r="P95" i="16"/>
  <c r="Q95" i="16" s="1"/>
  <c r="P21" i="20"/>
  <c r="Q21" i="20" s="1"/>
  <c r="P176" i="21"/>
  <c r="Q176" i="21" s="1"/>
  <c r="P23" i="15"/>
  <c r="Q23" i="15" s="1"/>
  <c r="P169" i="17"/>
  <c r="Q169" i="17" s="1"/>
  <c r="P30" i="20"/>
  <c r="Q30" i="20" s="1"/>
  <c r="P33" i="19"/>
  <c r="Q33" i="19" s="1"/>
  <c r="P21" i="22"/>
  <c r="Q21" i="22" s="1"/>
  <c r="P192" i="21"/>
  <c r="Q192" i="21" s="1"/>
  <c r="P45" i="20"/>
  <c r="Q45" i="20" s="1"/>
  <c r="P189" i="14"/>
  <c r="Q189" i="14" s="1"/>
  <c r="P111" i="23"/>
  <c r="Q111" i="23" s="1"/>
  <c r="P120" i="21"/>
  <c r="Q120" i="21" s="1"/>
  <c r="P152" i="21"/>
  <c r="Q152" i="21" s="1"/>
  <c r="P203" i="19"/>
  <c r="Q203" i="19" s="1"/>
  <c r="P156" i="18"/>
  <c r="Q156" i="18" s="1"/>
  <c r="P41" i="19"/>
  <c r="Q41" i="19" s="1"/>
  <c r="P74" i="20"/>
  <c r="Q74" i="20" s="1"/>
  <c r="P52" i="24"/>
  <c r="Q52" i="24" s="1"/>
  <c r="P63" i="15"/>
  <c r="Q63" i="15" s="1"/>
  <c r="P57" i="18"/>
  <c r="Q57" i="18" s="1"/>
  <c r="P16" i="21"/>
  <c r="Q16" i="21" s="1"/>
  <c r="P142" i="21"/>
  <c r="Q142" i="21" s="1"/>
  <c r="P140" i="20"/>
  <c r="Q140" i="20" s="1"/>
  <c r="P192" i="18"/>
  <c r="Q192" i="18" s="1"/>
  <c r="P184" i="19"/>
  <c r="Q184" i="19" s="1"/>
  <c r="P27" i="21"/>
  <c r="Q27" i="21" s="1"/>
  <c r="P5" i="21"/>
  <c r="Q5" i="21" s="1"/>
  <c r="P10" i="15"/>
  <c r="Q10" i="15" s="1"/>
  <c r="P95" i="14"/>
  <c r="Q95" i="14" s="1"/>
  <c r="P112" i="15"/>
  <c r="Q112" i="15" s="1"/>
  <c r="P149" i="22"/>
  <c r="Q149" i="22" s="1"/>
  <c r="P191" i="1"/>
  <c r="Q191" i="1" s="1"/>
  <c r="P157" i="24"/>
  <c r="Q157" i="24" s="1"/>
  <c r="P169" i="14"/>
  <c r="Q169" i="14" s="1"/>
  <c r="P91" i="16"/>
  <c r="Q91" i="16" s="1"/>
  <c r="P151" i="24"/>
  <c r="Q151" i="24" s="1"/>
  <c r="P67" i="22"/>
  <c r="Q67" i="22" s="1"/>
  <c r="P54" i="24"/>
  <c r="Q54" i="24" s="1"/>
  <c r="P55" i="17"/>
  <c r="Q55" i="17" s="1"/>
  <c r="P6" i="15"/>
  <c r="Q6" i="15" s="1"/>
  <c r="P131" i="18"/>
  <c r="Q131" i="18" s="1"/>
  <c r="P116" i="19"/>
  <c r="Q116" i="19" s="1"/>
  <c r="P31" i="1"/>
  <c r="Q31" i="1" s="1"/>
  <c r="P176" i="16"/>
  <c r="Q176" i="16" s="1"/>
  <c r="P27" i="16"/>
  <c r="Q27" i="16" s="1"/>
  <c r="P117" i="19"/>
  <c r="Q117" i="19" s="1"/>
  <c r="P203" i="15"/>
  <c r="Q203" i="15" s="1"/>
  <c r="P52" i="20"/>
  <c r="Q52" i="20" s="1"/>
  <c r="P47" i="17"/>
  <c r="Q47" i="17" s="1"/>
  <c r="P99" i="17"/>
  <c r="Q99" i="17" s="1"/>
  <c r="P118" i="16"/>
  <c r="Q118" i="16" s="1"/>
  <c r="P94" i="15"/>
  <c r="Q94" i="15" s="1"/>
  <c r="P97" i="18"/>
  <c r="Q97" i="18" s="1"/>
  <c r="P190" i="15"/>
  <c r="Q190" i="15" s="1"/>
  <c r="P173" i="23"/>
  <c r="Q173" i="23" s="1"/>
  <c r="P104" i="21"/>
  <c r="Q104" i="21" s="1"/>
  <c r="P116" i="21"/>
  <c r="Q116" i="21" s="1"/>
  <c r="P38" i="18"/>
  <c r="Q38" i="18" s="1"/>
  <c r="P84" i="21"/>
  <c r="Q84" i="21" s="1"/>
  <c r="P160" i="17"/>
  <c r="Q160" i="17" s="1"/>
  <c r="P118" i="21"/>
  <c r="Q118" i="21" s="1"/>
  <c r="P176" i="19"/>
  <c r="Q176" i="19" s="1"/>
  <c r="P22" i="20"/>
  <c r="Q22" i="20" s="1"/>
  <c r="P193" i="21"/>
  <c r="Q193" i="21" s="1"/>
  <c r="P13" i="24"/>
  <c r="Q13" i="24" s="1"/>
  <c r="P159" i="17"/>
  <c r="Q159" i="17" s="1"/>
  <c r="P191" i="17"/>
  <c r="Q191" i="17" s="1"/>
  <c r="P199" i="15"/>
  <c r="Q199" i="15" s="1"/>
  <c r="P7" i="21"/>
  <c r="Q7" i="21" s="1"/>
  <c r="P103" i="16"/>
  <c r="Q103" i="16" s="1"/>
  <c r="P127" i="19"/>
  <c r="Q127" i="19" s="1"/>
  <c r="P20" i="16"/>
  <c r="Q20" i="16" s="1"/>
  <c r="P179" i="21"/>
  <c r="Q179" i="21" s="1"/>
  <c r="P46" i="23"/>
  <c r="Q46" i="23" s="1"/>
  <c r="P100" i="21"/>
  <c r="Q100" i="21" s="1"/>
  <c r="P164" i="21"/>
  <c r="Q164" i="21" s="1"/>
  <c r="P73" i="16"/>
  <c r="Q73" i="16" s="1"/>
  <c r="P52" i="19"/>
  <c r="Q52" i="19" s="1"/>
  <c r="P101" i="17"/>
  <c r="Q101" i="17" s="1"/>
  <c r="P130" i="19"/>
  <c r="Q130" i="19" s="1"/>
  <c r="P108" i="23"/>
  <c r="Q108" i="23" s="1"/>
  <c r="P50" i="20"/>
  <c r="Q50" i="20" s="1"/>
  <c r="P113" i="17"/>
  <c r="Q113" i="17" s="1"/>
  <c r="P148" i="16"/>
  <c r="Q148" i="16" s="1"/>
  <c r="P61" i="18"/>
  <c r="Q61" i="18" s="1"/>
  <c r="P99" i="18"/>
  <c r="Q99" i="18" s="1"/>
  <c r="P115" i="20"/>
  <c r="Q115" i="20" s="1"/>
  <c r="P185" i="23"/>
  <c r="Q185" i="23" s="1"/>
  <c r="P193" i="16"/>
  <c r="Q193" i="16" s="1"/>
  <c r="P194" i="19"/>
  <c r="Q194" i="19" s="1"/>
  <c r="P123" i="16"/>
  <c r="Q123" i="16" s="1"/>
  <c r="P68" i="15"/>
  <c r="Q68" i="15" s="1"/>
  <c r="P42" i="18"/>
  <c r="Q42" i="18" s="1"/>
  <c r="P143" i="20"/>
  <c r="Q143" i="20" s="1"/>
  <c r="P201" i="15"/>
  <c r="Q201" i="15" s="1"/>
  <c r="P117" i="16"/>
  <c r="Q117" i="16" s="1"/>
  <c r="P6" i="18"/>
  <c r="Q6" i="18" s="1"/>
  <c r="P161" i="16"/>
  <c r="Q161" i="16" s="1"/>
  <c r="P58" i="15"/>
  <c r="Q58" i="15" s="1"/>
  <c r="P182" i="16"/>
  <c r="Q182" i="16" s="1"/>
  <c r="P157" i="17"/>
  <c r="Q157" i="17" s="1"/>
  <c r="P58" i="19"/>
  <c r="Q58" i="19" s="1"/>
  <c r="P125" i="21"/>
  <c r="Q125" i="21" s="1"/>
  <c r="P172" i="17"/>
  <c r="Q172" i="17" s="1"/>
  <c r="P53" i="21"/>
  <c r="Q53" i="21" s="1"/>
  <c r="P139" i="22"/>
  <c r="Q139" i="22" s="1"/>
  <c r="P132" i="18"/>
  <c r="Q132" i="18" s="1"/>
  <c r="P47" i="19"/>
  <c r="Q47" i="19" s="1"/>
  <c r="P180" i="22"/>
  <c r="Q180" i="22" s="1"/>
  <c r="P171" i="23"/>
  <c r="Q171" i="23" s="1"/>
  <c r="P55" i="20"/>
  <c r="Q55" i="20" s="1"/>
  <c r="P57" i="22"/>
  <c r="Q57" i="22" s="1"/>
  <c r="P150" i="14"/>
  <c r="Q150" i="14" s="1"/>
  <c r="P159" i="23"/>
  <c r="Q159" i="23" s="1"/>
  <c r="P123" i="14"/>
  <c r="Q123" i="14" s="1"/>
  <c r="P65" i="22"/>
  <c r="Q65" i="22" s="1"/>
  <c r="P47" i="14"/>
  <c r="Q47" i="14" s="1"/>
  <c r="P13" i="1"/>
  <c r="Q13" i="1" s="1"/>
  <c r="P64" i="24"/>
  <c r="Q64" i="24" s="1"/>
  <c r="P129" i="1"/>
  <c r="Q129" i="1" s="1"/>
  <c r="P36" i="18"/>
  <c r="Q36" i="18" s="1"/>
  <c r="P67" i="23"/>
  <c r="Q67" i="23" s="1"/>
  <c r="P187" i="16"/>
  <c r="Q187" i="16" s="1"/>
  <c r="P167" i="19"/>
  <c r="Q167" i="19" s="1"/>
  <c r="P165" i="17"/>
  <c r="Q165" i="17" s="1"/>
  <c r="P186" i="20"/>
  <c r="Q186" i="20" s="1"/>
  <c r="P12" i="14"/>
  <c r="Q12" i="14" s="1"/>
  <c r="P123" i="20"/>
  <c r="Q123" i="20" s="1"/>
  <c r="P133" i="17"/>
  <c r="Q133" i="17" s="1"/>
  <c r="P106" i="20"/>
  <c r="Q106" i="20" s="1"/>
  <c r="P40" i="19"/>
  <c r="Q40" i="19" s="1"/>
  <c r="P24" i="20"/>
  <c r="Q24" i="20" s="1"/>
  <c r="P122" i="15"/>
  <c r="Q122" i="15" s="1"/>
  <c r="P55" i="15"/>
  <c r="Q55" i="15" s="1"/>
  <c r="P200" i="16"/>
  <c r="Q200" i="16" s="1"/>
  <c r="P47" i="20"/>
  <c r="Q47" i="20" s="1"/>
  <c r="P93" i="16"/>
  <c r="Q93" i="16" s="1"/>
  <c r="P26" i="16"/>
  <c r="Q26" i="16" s="1"/>
  <c r="P18" i="19"/>
  <c r="Q18" i="19" s="1"/>
  <c r="P150" i="20"/>
  <c r="Q150" i="20" s="1"/>
  <c r="P100" i="16"/>
  <c r="Q100" i="16" s="1"/>
  <c r="P202" i="17"/>
  <c r="Q202" i="17" s="1"/>
  <c r="P86" i="18"/>
  <c r="Q86" i="18" s="1"/>
  <c r="P101" i="18"/>
  <c r="Q101" i="18" s="1"/>
  <c r="P125" i="22"/>
  <c r="Q125" i="22" s="1"/>
  <c r="P29" i="16"/>
  <c r="Q29" i="16" s="1"/>
  <c r="P27" i="17"/>
  <c r="Q27" i="17" s="1"/>
  <c r="P87" i="17"/>
  <c r="Q87" i="17" s="1"/>
  <c r="P156" i="15"/>
  <c r="Q156" i="15" s="1"/>
  <c r="P152" i="20"/>
  <c r="Q152" i="20" s="1"/>
  <c r="P91" i="18"/>
  <c r="Q91" i="18" s="1"/>
  <c r="P96" i="15"/>
  <c r="Q96" i="15" s="1"/>
  <c r="P55" i="21"/>
  <c r="Q55" i="21" s="1"/>
  <c r="P117" i="22"/>
  <c r="Q117" i="22" s="1"/>
  <c r="P44" i="21"/>
  <c r="Q44" i="21" s="1"/>
  <c r="P40" i="17"/>
  <c r="Q40" i="17" s="1"/>
  <c r="P58" i="18"/>
  <c r="Q58" i="18" s="1"/>
  <c r="P193" i="24"/>
  <c r="Q193" i="24" s="1"/>
  <c r="P123" i="15"/>
  <c r="Q123" i="15" s="1"/>
  <c r="P75" i="18"/>
  <c r="Q75" i="18" s="1"/>
  <c r="P145" i="16"/>
  <c r="Q145" i="16" s="1"/>
  <c r="P82" i="18"/>
  <c r="Q82" i="18" s="1"/>
  <c r="P57" i="16"/>
  <c r="Q57" i="16" s="1"/>
  <c r="P48" i="20"/>
  <c r="Q48" i="20" s="1"/>
  <c r="P179" i="15"/>
  <c r="Q179" i="15" s="1"/>
  <c r="P173" i="15"/>
  <c r="Q173" i="15" s="1"/>
  <c r="P22" i="16"/>
  <c r="Q22" i="16" s="1"/>
  <c r="P137" i="21"/>
  <c r="Q137" i="21" s="1"/>
  <c r="P24" i="15"/>
  <c r="Q24" i="15" s="1"/>
  <c r="P5" i="22"/>
  <c r="Q5" i="22" s="1"/>
  <c r="P158" i="18"/>
  <c r="Q158" i="18" s="1"/>
  <c r="P92" i="21"/>
  <c r="Q92" i="21" s="1"/>
  <c r="P165" i="19"/>
  <c r="Q165" i="19" s="1"/>
  <c r="P193" i="18"/>
  <c r="Q193" i="18" s="1"/>
  <c r="P186" i="19"/>
  <c r="Q186" i="19" s="1"/>
  <c r="P50" i="19"/>
  <c r="Q50" i="19" s="1"/>
  <c r="P121" i="16"/>
  <c r="Q121" i="16" s="1"/>
  <c r="P54" i="17"/>
  <c r="Q54" i="17" s="1"/>
  <c r="P98" i="23"/>
  <c r="Q98" i="23" s="1"/>
  <c r="P126" i="16"/>
  <c r="Q126" i="16" s="1"/>
  <c r="P36" i="19"/>
  <c r="Q36" i="19" s="1"/>
  <c r="P54" i="18"/>
  <c r="Q54" i="18" s="1"/>
  <c r="P66" i="19"/>
  <c r="Q66" i="19" s="1"/>
  <c r="P163" i="19"/>
  <c r="Q163" i="19" s="1"/>
  <c r="P100" i="15"/>
  <c r="Q100" i="15" s="1"/>
  <c r="P202" i="20"/>
  <c r="Q202" i="20" s="1"/>
  <c r="P198" i="20"/>
  <c r="Q198" i="20" s="1"/>
  <c r="P58" i="24"/>
  <c r="Q58" i="24" s="1"/>
  <c r="P139" i="23"/>
  <c r="Q139" i="23" s="1"/>
  <c r="P31" i="23"/>
  <c r="Q31" i="23" s="1"/>
  <c r="P124" i="16"/>
  <c r="Q124" i="16" s="1"/>
  <c r="P53" i="23"/>
  <c r="Q53" i="23" s="1"/>
  <c r="P195" i="23"/>
  <c r="Q195" i="23" s="1"/>
  <c r="P199" i="14"/>
  <c r="Q199" i="14" s="1"/>
  <c r="P25" i="21"/>
  <c r="Q25" i="21" s="1"/>
  <c r="P195" i="22"/>
  <c r="Q195" i="22" s="1"/>
  <c r="P140" i="1"/>
  <c r="Q140" i="1" s="1"/>
  <c r="P67" i="15"/>
  <c r="Q67" i="15" s="1"/>
  <c r="P90" i="1"/>
  <c r="Q90" i="1" s="1"/>
  <c r="P38" i="24"/>
  <c r="Q38" i="24" s="1"/>
  <c r="P141" i="1"/>
  <c r="Q141" i="1" s="1"/>
  <c r="P112" i="14"/>
  <c r="Q112" i="14" s="1"/>
  <c r="P88" i="1"/>
  <c r="Q88" i="1" s="1"/>
  <c r="P171" i="20"/>
  <c r="Q171" i="20" s="1"/>
  <c r="P172" i="15"/>
  <c r="Q172" i="15" s="1"/>
  <c r="P148" i="17"/>
  <c r="Q148" i="17" s="1"/>
  <c r="P169" i="15"/>
  <c r="Q169" i="15" s="1"/>
  <c r="P33" i="17"/>
  <c r="Q33" i="17" s="1"/>
  <c r="P22" i="15"/>
  <c r="Q22" i="15" s="1"/>
  <c r="P12" i="18"/>
  <c r="Q12" i="18" s="1"/>
  <c r="P174" i="16"/>
  <c r="Q174" i="16" s="1"/>
  <c r="P21" i="19"/>
  <c r="Q21" i="19" s="1"/>
  <c r="P159" i="15"/>
  <c r="Q159" i="15" s="1"/>
  <c r="P197" i="20"/>
  <c r="Q197" i="20" s="1"/>
  <c r="P76" i="15"/>
  <c r="Q76" i="15" s="1"/>
  <c r="P14" i="18"/>
  <c r="Q14" i="18" s="1"/>
  <c r="P97" i="19"/>
  <c r="Q97" i="19" s="1"/>
  <c r="P28" i="19"/>
  <c r="Q28" i="19" s="1"/>
  <c r="P139" i="21"/>
  <c r="Q139" i="21" s="1"/>
  <c r="P71" i="19"/>
  <c r="Q71" i="19" s="1"/>
  <c r="P139" i="18"/>
  <c r="Q139" i="18" s="1"/>
  <c r="P148" i="15"/>
  <c r="Q148" i="15" s="1"/>
  <c r="P104" i="19"/>
  <c r="Q104" i="19" s="1"/>
  <c r="P107" i="20"/>
  <c r="Q107" i="20" s="1"/>
  <c r="P37" i="15"/>
  <c r="Q37" i="15" s="1"/>
  <c r="P88" i="16"/>
  <c r="Q88" i="16" s="1"/>
  <c r="P33" i="16"/>
  <c r="Q33" i="16" s="1"/>
  <c r="P122" i="16"/>
  <c r="Q122" i="16" s="1"/>
  <c r="P32" i="20"/>
  <c r="Q32" i="20" s="1"/>
  <c r="P49" i="15"/>
  <c r="Q49" i="15" s="1"/>
  <c r="P155" i="19"/>
  <c r="Q155" i="19" s="1"/>
  <c r="P112" i="18"/>
  <c r="Q112" i="18" s="1"/>
  <c r="P166" i="20"/>
  <c r="Q166" i="20" s="1"/>
  <c r="P154" i="21"/>
  <c r="Q154" i="21" s="1"/>
  <c r="P53" i="18"/>
  <c r="Q53" i="18" s="1"/>
  <c r="P198" i="1"/>
  <c r="Q198" i="1" s="1"/>
  <c r="P90" i="19"/>
  <c r="Q90" i="19" s="1"/>
  <c r="P185" i="15"/>
  <c r="Q185" i="15" s="1"/>
  <c r="P128" i="22"/>
  <c r="Q128" i="22" s="1"/>
  <c r="P102" i="19"/>
  <c r="Q102" i="19" s="1"/>
  <c r="P174" i="18"/>
  <c r="Q174" i="18" s="1"/>
  <c r="P63" i="20"/>
  <c r="Q63" i="20" s="1"/>
  <c r="P190" i="17"/>
  <c r="Q190" i="17" s="1"/>
  <c r="P105" i="22"/>
  <c r="Q105" i="22" s="1"/>
  <c r="P110" i="16"/>
  <c r="Q110" i="16" s="1"/>
  <c r="P20" i="20"/>
  <c r="Q20" i="20" s="1"/>
  <c r="P96" i="17"/>
  <c r="Q96" i="17" s="1"/>
  <c r="P136" i="17"/>
  <c r="Q136" i="17" s="1"/>
  <c r="P173" i="16"/>
  <c r="Q173" i="16" s="1"/>
  <c r="P27" i="18"/>
  <c r="Q27" i="18" s="1"/>
  <c r="P100" i="17"/>
  <c r="Q100" i="17" s="1"/>
  <c r="P154" i="19"/>
  <c r="Q154" i="19" s="1"/>
  <c r="P142" i="19"/>
  <c r="Q142" i="19" s="1"/>
  <c r="P200" i="15"/>
  <c r="Q200" i="15" s="1"/>
  <c r="P186" i="24"/>
  <c r="Q186" i="24" s="1"/>
  <c r="P88" i="21"/>
  <c r="Q88" i="21" s="1"/>
  <c r="P83" i="16"/>
  <c r="Q83" i="16" s="1"/>
  <c r="P34" i="18"/>
  <c r="Q34" i="18" s="1"/>
  <c r="P154" i="16"/>
  <c r="Q154" i="16" s="1"/>
  <c r="P82" i="15"/>
  <c r="Q82" i="15" s="1"/>
  <c r="P74" i="18"/>
  <c r="Q74" i="18" s="1"/>
  <c r="P18" i="15"/>
  <c r="Q18" i="15" s="1"/>
  <c r="P78" i="18"/>
  <c r="Q78" i="18" s="1"/>
  <c r="P125" i="16"/>
  <c r="Q125" i="16" s="1"/>
  <c r="P154" i="15"/>
  <c r="Q154" i="15" s="1"/>
  <c r="P32" i="17"/>
  <c r="Q32" i="17" s="1"/>
  <c r="P78" i="19"/>
  <c r="Q78" i="19" s="1"/>
  <c r="P172" i="18"/>
  <c r="Q172" i="18" s="1"/>
  <c r="P125" i="23"/>
  <c r="Q125" i="23" s="1"/>
  <c r="P134" i="21"/>
  <c r="Q134" i="21" s="1"/>
  <c r="P26" i="18"/>
  <c r="Q26" i="18" s="1"/>
  <c r="P170" i="17"/>
  <c r="Q170" i="17" s="1"/>
  <c r="P63" i="16"/>
  <c r="Q63" i="16" s="1"/>
  <c r="P95" i="18"/>
  <c r="Q95" i="18" s="1"/>
  <c r="P93" i="14"/>
  <c r="Q93" i="14" s="1"/>
  <c r="P59" i="20"/>
  <c r="Q59" i="20" s="1"/>
  <c r="P134" i="18"/>
  <c r="Q134" i="18" s="1"/>
  <c r="P97" i="20"/>
  <c r="Q97" i="20" s="1"/>
  <c r="P149" i="21"/>
  <c r="Q149" i="21" s="1"/>
  <c r="P12" i="22"/>
  <c r="Q12" i="22" s="1"/>
  <c r="P11" i="19"/>
  <c r="Q11" i="19" s="1"/>
  <c r="P162" i="17"/>
  <c r="Q162" i="17" s="1"/>
  <c r="P22" i="19"/>
  <c r="Q22" i="19" s="1"/>
  <c r="P104" i="24"/>
  <c r="Q104" i="24" s="1"/>
  <c r="P196" i="21"/>
  <c r="Q196" i="21" s="1"/>
  <c r="P111" i="16"/>
  <c r="Q111" i="16" s="1"/>
  <c r="P35" i="16"/>
  <c r="Q35" i="16" s="1"/>
  <c r="P188" i="20"/>
  <c r="Q188" i="20" s="1"/>
  <c r="P173" i="21"/>
  <c r="Q173" i="21" s="1"/>
  <c r="P27" i="15"/>
  <c r="Q27" i="15" s="1"/>
  <c r="P64" i="17"/>
  <c r="Q64" i="17" s="1"/>
  <c r="P159" i="19"/>
  <c r="Q159" i="19" s="1"/>
  <c r="P77" i="19"/>
  <c r="Q77" i="19" s="1"/>
  <c r="P161" i="18"/>
  <c r="Q161" i="18" s="1"/>
  <c r="P15" i="16"/>
  <c r="Q15" i="16" s="1"/>
  <c r="P10" i="16"/>
  <c r="Q10" i="16" s="1"/>
  <c r="P124" i="19"/>
  <c r="Q124" i="19" s="1"/>
  <c r="P20" i="15"/>
  <c r="Q20" i="15" s="1"/>
  <c r="P94" i="19"/>
  <c r="Q94" i="19" s="1"/>
  <c r="P187" i="24"/>
  <c r="Q187" i="24" s="1"/>
  <c r="P121" i="15"/>
  <c r="Q121" i="15" s="1"/>
  <c r="P141" i="17"/>
  <c r="Q141" i="17" s="1"/>
  <c r="P81" i="15"/>
  <c r="Q81" i="15" s="1"/>
  <c r="P64" i="20"/>
  <c r="Q64" i="20" s="1"/>
  <c r="P11" i="17"/>
  <c r="Q11" i="17" s="1"/>
  <c r="P11" i="1"/>
  <c r="Q11" i="1" s="1"/>
  <c r="P71" i="17"/>
  <c r="Q71" i="17" s="1"/>
  <c r="P65" i="18"/>
  <c r="Q65" i="18" s="1"/>
  <c r="P147" i="15"/>
  <c r="Q147" i="15" s="1"/>
  <c r="P126" i="20"/>
  <c r="Q126" i="20" s="1"/>
  <c r="P19" i="16"/>
  <c r="Q19" i="16" s="1"/>
  <c r="P171" i="19"/>
  <c r="Q171" i="19" s="1"/>
  <c r="P48" i="16"/>
  <c r="Q48" i="16" s="1"/>
  <c r="P7" i="17"/>
  <c r="Q7" i="17" s="1"/>
  <c r="P13" i="23"/>
  <c r="Q13" i="23" s="1"/>
  <c r="P141" i="23"/>
  <c r="Q141" i="23" s="1"/>
  <c r="P197" i="21"/>
  <c r="Q197" i="21" s="1"/>
  <c r="P61" i="17"/>
  <c r="Q61" i="17" s="1"/>
  <c r="P158" i="21"/>
  <c r="Q158" i="21" s="1"/>
  <c r="P43" i="20"/>
  <c r="Q43" i="20" s="1"/>
  <c r="P70" i="17"/>
  <c r="Q70" i="17" s="1"/>
  <c r="P127" i="18"/>
  <c r="Q127" i="18" s="1"/>
  <c r="P193" i="20"/>
  <c r="Q193" i="20" s="1"/>
  <c r="P107" i="17"/>
  <c r="Q107" i="17" s="1"/>
  <c r="P120" i="20"/>
  <c r="Q120" i="20" s="1"/>
  <c r="P129" i="18"/>
  <c r="Q129" i="18" s="1"/>
  <c r="P56" i="15"/>
  <c r="Q56" i="15" s="1"/>
  <c r="P172" i="16"/>
  <c r="Q172" i="16" s="1"/>
  <c r="P187" i="22"/>
  <c r="Q187" i="22" s="1"/>
  <c r="P169" i="23"/>
  <c r="Q169" i="23" s="1"/>
  <c r="P22" i="23"/>
  <c r="Q22" i="23" s="1"/>
  <c r="P100" i="14"/>
  <c r="Q100" i="14" s="1"/>
  <c r="P154" i="1"/>
  <c r="Q154" i="1" s="1"/>
  <c r="P150" i="22"/>
  <c r="Q150" i="22" s="1"/>
  <c r="P147" i="19"/>
  <c r="Q147" i="19" s="1"/>
  <c r="P203" i="24"/>
  <c r="Q203" i="24" s="1"/>
  <c r="P40" i="22"/>
  <c r="Q40" i="22" s="1"/>
  <c r="P134" i="14"/>
  <c r="Q134" i="14" s="1"/>
  <c r="P81" i="24"/>
  <c r="Q81" i="24" s="1"/>
  <c r="P87" i="18"/>
  <c r="Q87" i="18" s="1"/>
  <c r="P137" i="17"/>
  <c r="Q137" i="17" s="1"/>
  <c r="P85" i="15"/>
  <c r="Q85" i="15" s="1"/>
  <c r="P46" i="16"/>
  <c r="Q46" i="16" s="1"/>
  <c r="P196" i="17"/>
  <c r="Q196" i="17" s="1"/>
  <c r="P153" i="18"/>
  <c r="Q153" i="18" s="1"/>
  <c r="P69" i="20"/>
  <c r="Q69" i="20" s="1"/>
  <c r="P19" i="17"/>
  <c r="Q19" i="17" s="1"/>
  <c r="P43" i="17"/>
  <c r="Q43" i="17" s="1"/>
  <c r="P10" i="19"/>
  <c r="Q10" i="19" s="1"/>
  <c r="P177" i="21"/>
  <c r="Q177" i="21" s="1"/>
  <c r="P176" i="15"/>
  <c r="Q176" i="15" s="1"/>
  <c r="P146" i="18"/>
  <c r="Q146" i="18" s="1"/>
  <c r="P15" i="20"/>
  <c r="Q15" i="20" s="1"/>
  <c r="P84" i="20"/>
  <c r="Q84" i="20" s="1"/>
  <c r="P131" i="17"/>
  <c r="Q131" i="17" s="1"/>
  <c r="P102" i="15"/>
  <c r="Q102" i="15" s="1"/>
  <c r="P147" i="17"/>
  <c r="Q147" i="17" s="1"/>
  <c r="P118" i="18"/>
  <c r="Q118" i="18" s="1"/>
  <c r="P169" i="20"/>
  <c r="Q169" i="20" s="1"/>
  <c r="P108" i="20"/>
  <c r="Q108" i="20" s="1"/>
  <c r="P132" i="17"/>
  <c r="Q132" i="17" s="1"/>
  <c r="P117" i="24"/>
  <c r="Q117" i="24" s="1"/>
  <c r="P114" i="15"/>
  <c r="Q114" i="15" s="1"/>
  <c r="P177" i="16"/>
  <c r="Q177" i="16" s="1"/>
  <c r="P32" i="15"/>
  <c r="Q32" i="15" s="1"/>
  <c r="P51" i="15"/>
  <c r="Q51" i="15" s="1"/>
  <c r="P61" i="15"/>
  <c r="Q61" i="15" s="1"/>
  <c r="P171" i="18"/>
  <c r="Q171" i="18" s="1"/>
  <c r="P42" i="17"/>
  <c r="Q42" i="17" s="1"/>
  <c r="P148" i="21"/>
  <c r="Q148" i="21" s="1"/>
  <c r="P145" i="20"/>
  <c r="Q145" i="20" s="1"/>
  <c r="P141" i="16"/>
  <c r="Q141" i="16" s="1"/>
  <c r="P191" i="16"/>
  <c r="Q191" i="16" s="1"/>
  <c r="P56" i="19"/>
  <c r="Q56" i="19" s="1"/>
  <c r="P196" i="19"/>
  <c r="Q196" i="19" s="1"/>
  <c r="P182" i="23"/>
  <c r="Q182" i="23" s="1"/>
  <c r="P33" i="20"/>
  <c r="Q33" i="20" s="1"/>
  <c r="P159" i="16"/>
  <c r="Q159" i="16" s="1"/>
  <c r="P86" i="19"/>
  <c r="Q86" i="19" s="1"/>
  <c r="P40" i="18"/>
  <c r="Q40" i="18" s="1"/>
  <c r="P14" i="19"/>
  <c r="Q14" i="19" s="1"/>
  <c r="P99" i="19"/>
  <c r="Q99" i="19" s="1"/>
  <c r="P5" i="19"/>
  <c r="Q5" i="19" s="1"/>
  <c r="P180" i="19"/>
  <c r="Q180" i="19" s="1"/>
  <c r="P181" i="17"/>
  <c r="Q181" i="17" s="1"/>
  <c r="P122" i="21"/>
  <c r="Q122" i="21" s="1"/>
  <c r="P145" i="23"/>
  <c r="Q145" i="23" s="1"/>
  <c r="P160" i="16"/>
  <c r="Q160" i="16" s="1"/>
  <c r="P123" i="21"/>
  <c r="Q123" i="21" s="1"/>
  <c r="P131" i="21"/>
  <c r="Q131" i="21" s="1"/>
  <c r="P158" i="19"/>
  <c r="Q158" i="19" s="1"/>
  <c r="P8" i="19"/>
  <c r="Q8" i="19" s="1"/>
  <c r="P149" i="24"/>
  <c r="Q149" i="24" s="1"/>
  <c r="P172" i="20"/>
  <c r="Q172" i="20" s="1"/>
  <c r="P75" i="20"/>
  <c r="Q75" i="20" s="1"/>
  <c r="P101" i="16"/>
  <c r="Q101" i="16" s="1"/>
  <c r="P59" i="17"/>
  <c r="Q59" i="17" s="1"/>
  <c r="P67" i="18"/>
  <c r="Q67" i="18" s="1"/>
  <c r="P79" i="20"/>
  <c r="Q79" i="20" s="1"/>
  <c r="P136" i="16"/>
  <c r="Q136" i="16" s="1"/>
  <c r="P72" i="17"/>
  <c r="Q72" i="17" s="1"/>
  <c r="P16" i="20"/>
  <c r="Q16" i="20" s="1"/>
  <c r="P141" i="20"/>
  <c r="Q141" i="20" s="1"/>
  <c r="P6" i="20"/>
  <c r="Q6" i="20" s="1"/>
  <c r="P90" i="24"/>
  <c r="Q90" i="24" s="1"/>
  <c r="P44" i="1"/>
  <c r="Q44" i="1" s="1"/>
  <c r="P107" i="23"/>
  <c r="Q107" i="23" s="1"/>
  <c r="P66" i="23"/>
  <c r="Q66" i="23" s="1"/>
  <c r="P13" i="21"/>
  <c r="Q13" i="21" s="1"/>
  <c r="P38" i="15"/>
  <c r="Q38" i="15" s="1"/>
  <c r="P77" i="22"/>
  <c r="Q77" i="22" s="1"/>
  <c r="P40" i="21"/>
  <c r="Q40" i="21" s="1"/>
  <c r="P114" i="14"/>
  <c r="Q114" i="14" s="1"/>
  <c r="P122" i="14"/>
  <c r="Q122" i="14" s="1"/>
  <c r="P124" i="20"/>
  <c r="Q124" i="20" s="1"/>
  <c r="P116" i="18"/>
  <c r="Q116" i="18" s="1"/>
  <c r="P178" i="15"/>
  <c r="Q178" i="15" s="1"/>
  <c r="P161" i="15"/>
  <c r="Q161" i="15" s="1"/>
  <c r="P54" i="19"/>
  <c r="Q54" i="19" s="1"/>
  <c r="P67" i="16"/>
  <c r="Q67" i="16" s="1"/>
  <c r="P69" i="22"/>
  <c r="Q69" i="22" s="1"/>
  <c r="P51" i="17"/>
  <c r="Q51" i="17" s="1"/>
  <c r="P185" i="18"/>
  <c r="Q185" i="18" s="1"/>
  <c r="P175" i="17"/>
  <c r="Q175" i="17" s="1"/>
  <c r="P139" i="20"/>
  <c r="Q139" i="20" s="1"/>
  <c r="P184" i="20"/>
  <c r="Q184" i="20" s="1"/>
  <c r="P150" i="18"/>
  <c r="Q150" i="18" s="1"/>
  <c r="P183" i="21"/>
  <c r="Q183" i="21" s="1"/>
  <c r="P162" i="20"/>
  <c r="Q162" i="20" s="1"/>
  <c r="P119" i="19"/>
  <c r="Q119" i="19" s="1"/>
  <c r="P46" i="15"/>
  <c r="Q46" i="15" s="1"/>
  <c r="P150" i="15"/>
  <c r="Q150" i="15" s="1"/>
  <c r="P28" i="21"/>
  <c r="Q28" i="21" s="1"/>
  <c r="P163" i="18"/>
  <c r="Q163" i="18" s="1"/>
  <c r="P152" i="16"/>
  <c r="Q152" i="16" s="1"/>
  <c r="P109" i="16"/>
  <c r="Q109" i="16" s="1"/>
  <c r="P178" i="17"/>
  <c r="Q178" i="17" s="1"/>
  <c r="P37" i="20"/>
  <c r="Q37" i="20" s="1"/>
  <c r="P35" i="18"/>
  <c r="Q35" i="18" s="1"/>
  <c r="P198" i="18"/>
  <c r="Q198" i="18" s="1"/>
  <c r="P71" i="16"/>
  <c r="Q71" i="16" s="1"/>
  <c r="P174" i="20"/>
  <c r="Q174" i="20" s="1"/>
  <c r="P17" i="15"/>
  <c r="Q17" i="15" s="1"/>
  <c r="P131" i="20"/>
  <c r="Q131" i="20" s="1"/>
  <c r="P59" i="16"/>
  <c r="Q59" i="16" s="1"/>
  <c r="P133" i="15"/>
  <c r="Q133" i="15" s="1"/>
  <c r="P178" i="18"/>
  <c r="Q178" i="18" s="1"/>
  <c r="P16" i="17"/>
  <c r="Q16" i="17" s="1"/>
  <c r="P136" i="21"/>
  <c r="Q136" i="21" s="1"/>
  <c r="P10" i="20"/>
  <c r="Q10" i="20" s="1"/>
  <c r="P126" i="21"/>
  <c r="Q126" i="21" s="1"/>
  <c r="P102" i="17"/>
  <c r="Q102" i="17" s="1"/>
  <c r="P153" i="21"/>
  <c r="Q153" i="21" s="1"/>
  <c r="P151" i="20"/>
  <c r="Q151" i="20" s="1"/>
  <c r="P36" i="21"/>
  <c r="Q36" i="21" s="1"/>
  <c r="P166" i="1"/>
  <c r="Q166" i="1" s="1"/>
  <c r="P14" i="15"/>
  <c r="Q14" i="15" s="1"/>
  <c r="P118" i="20"/>
  <c r="Q118" i="20" s="1"/>
  <c r="P76" i="22"/>
  <c r="Q76" i="22" s="1"/>
  <c r="P20" i="14"/>
  <c r="Q20" i="14" s="1"/>
  <c r="P125" i="24"/>
  <c r="Q125" i="24" s="1"/>
  <c r="P31" i="24"/>
  <c r="Q31" i="24" s="1"/>
  <c r="P98" i="15"/>
  <c r="Q98" i="15" s="1"/>
  <c r="P87" i="23"/>
  <c r="Q87" i="23" s="1"/>
  <c r="P200" i="1"/>
  <c r="Q200" i="1" s="1"/>
  <c r="P32" i="16"/>
  <c r="Q32" i="16" s="1"/>
  <c r="P54" i="14"/>
  <c r="Q54" i="14" s="1"/>
  <c r="P6" i="23"/>
  <c r="Q6" i="23" s="1"/>
  <c r="P171" i="22"/>
  <c r="Q171" i="22" s="1"/>
  <c r="P106" i="15"/>
  <c r="Q106" i="15" s="1"/>
  <c r="P98" i="14"/>
  <c r="Q98" i="14" s="1"/>
  <c r="P103" i="23"/>
  <c r="Q103" i="23" s="1"/>
  <c r="P106" i="14"/>
  <c r="Q106" i="14" s="1"/>
  <c r="P147" i="20"/>
  <c r="Q147" i="20" s="1"/>
  <c r="P186" i="14"/>
  <c r="Q186" i="14" s="1"/>
  <c r="P123" i="1"/>
  <c r="Q123" i="1" s="1"/>
  <c r="P101" i="14"/>
  <c r="Q101" i="14" s="1"/>
  <c r="P40" i="1"/>
  <c r="Q40" i="1" s="1"/>
  <c r="P177" i="23"/>
  <c r="Q177" i="23" s="1"/>
  <c r="P198" i="22"/>
  <c r="Q198" i="22" s="1"/>
  <c r="P65" i="21"/>
  <c r="Q65" i="21" s="1"/>
  <c r="P132" i="22"/>
  <c r="Q132" i="22" s="1"/>
  <c r="P170" i="14"/>
  <c r="Q170" i="14" s="1"/>
  <c r="P129" i="15"/>
  <c r="Q129" i="15" s="1"/>
  <c r="P183" i="23"/>
  <c r="Q183" i="23" s="1"/>
  <c r="P144" i="24"/>
  <c r="Q144" i="24" s="1"/>
  <c r="P59" i="1"/>
  <c r="Q59" i="1" s="1"/>
  <c r="P156" i="20"/>
  <c r="Q156" i="20" s="1"/>
  <c r="P136" i="20"/>
  <c r="Q136" i="20" s="1"/>
  <c r="P103" i="22"/>
  <c r="Q103" i="22" s="1"/>
  <c r="P156" i="1"/>
  <c r="Q156" i="1" s="1"/>
  <c r="P188" i="21"/>
  <c r="Q188" i="21" s="1"/>
  <c r="P118" i="23"/>
  <c r="Q118" i="23" s="1"/>
  <c r="P85" i="19"/>
  <c r="Q85" i="19" s="1"/>
  <c r="P50" i="23"/>
  <c r="Q50" i="23" s="1"/>
  <c r="P32" i="21"/>
  <c r="Q32" i="21" s="1"/>
  <c r="P202" i="14"/>
  <c r="Q202" i="14" s="1"/>
  <c r="P71" i="24"/>
  <c r="Q71" i="24" s="1"/>
  <c r="P140" i="19"/>
  <c r="Q140" i="19" s="1"/>
  <c r="P25" i="24"/>
  <c r="Q25" i="24" s="1"/>
  <c r="P53" i="22"/>
  <c r="Q53" i="22" s="1"/>
  <c r="P142" i="24"/>
  <c r="Q142" i="24" s="1"/>
  <c r="P64" i="22"/>
  <c r="Q64" i="22" s="1"/>
  <c r="P85" i="21"/>
  <c r="Q85" i="21" s="1"/>
  <c r="P146" i="14"/>
  <c r="Q146" i="14" s="1"/>
  <c r="P131" i="22"/>
  <c r="Q131" i="22" s="1"/>
  <c r="P79" i="16"/>
  <c r="Q79" i="16" s="1"/>
  <c r="P75" i="1"/>
  <c r="Q75" i="1" s="1"/>
  <c r="P25" i="23"/>
  <c r="Q25" i="23" s="1"/>
  <c r="P42" i="24"/>
  <c r="Q42" i="24" s="1"/>
  <c r="P157" i="14"/>
  <c r="Q157" i="14" s="1"/>
  <c r="P135" i="14"/>
  <c r="Q135" i="14" s="1"/>
  <c r="P26" i="1"/>
  <c r="Q26" i="1" s="1"/>
  <c r="P184" i="24"/>
  <c r="Q184" i="24" s="1"/>
  <c r="P36" i="15"/>
  <c r="Q36" i="15" s="1"/>
  <c r="P14" i="17"/>
  <c r="Q14" i="17" s="1"/>
  <c r="P175" i="22"/>
  <c r="Q175" i="22" s="1"/>
  <c r="P36" i="14"/>
  <c r="Q36" i="14" s="1"/>
  <c r="P23" i="22"/>
  <c r="Q23" i="22" s="1"/>
  <c r="P193" i="22"/>
  <c r="Q193" i="22" s="1"/>
  <c r="P138" i="15"/>
  <c r="Q138" i="15" s="1"/>
  <c r="P181" i="23"/>
  <c r="Q181" i="23" s="1"/>
  <c r="P55" i="14"/>
  <c r="Q55" i="14" s="1"/>
  <c r="P40" i="23"/>
  <c r="Q40" i="23" s="1"/>
  <c r="P84" i="14"/>
  <c r="Q84" i="14" s="1"/>
  <c r="P44" i="14"/>
  <c r="Q44" i="14" s="1"/>
  <c r="P175" i="20"/>
  <c r="Q175" i="20" s="1"/>
  <c r="P194" i="15"/>
  <c r="Q194" i="15" s="1"/>
  <c r="P127" i="20"/>
  <c r="Q127" i="20" s="1"/>
  <c r="P59" i="21"/>
  <c r="Q59" i="21" s="1"/>
  <c r="P123" i="22"/>
  <c r="Q123" i="22" s="1"/>
  <c r="P16" i="14"/>
  <c r="Q16" i="14" s="1"/>
  <c r="P185" i="24"/>
  <c r="Q185" i="24" s="1"/>
  <c r="P30" i="14"/>
  <c r="Q30" i="14" s="1"/>
  <c r="P43" i="23"/>
  <c r="Q43" i="23" s="1"/>
  <c r="P87" i="1"/>
  <c r="Q87" i="1" s="1"/>
  <c r="P79" i="23"/>
  <c r="Q79" i="23" s="1"/>
  <c r="P74" i="24"/>
  <c r="Q74" i="24" s="1"/>
  <c r="P54" i="22"/>
  <c r="Q54" i="22" s="1"/>
  <c r="P157" i="16"/>
  <c r="Q157" i="16" s="1"/>
  <c r="P176" i="1"/>
  <c r="Q176" i="1" s="1"/>
  <c r="P89" i="23"/>
  <c r="Q89" i="23" s="1"/>
  <c r="P78" i="1"/>
  <c r="Q78" i="1" s="1"/>
  <c r="P180" i="1"/>
  <c r="Q180" i="1" s="1"/>
  <c r="P86" i="15"/>
  <c r="Q86" i="15" s="1"/>
  <c r="P109" i="24"/>
  <c r="Q109" i="24" s="1"/>
  <c r="P75" i="22"/>
  <c r="Q75" i="22" s="1"/>
  <c r="P175" i="21"/>
  <c r="Q175" i="21" s="1"/>
  <c r="P12" i="16"/>
  <c r="Q12" i="16" s="1"/>
  <c r="P42" i="21"/>
  <c r="Q42" i="21" s="1"/>
  <c r="P202" i="23"/>
  <c r="Q202" i="23" s="1"/>
  <c r="P94" i="14"/>
  <c r="Q94" i="14" s="1"/>
  <c r="P161" i="22"/>
  <c r="Q161" i="22" s="1"/>
  <c r="P35" i="23"/>
  <c r="Q35" i="23" s="1"/>
  <c r="P181" i="20"/>
  <c r="Q181" i="20" s="1"/>
  <c r="P182" i="22"/>
  <c r="Q182" i="22" s="1"/>
  <c r="P192" i="24"/>
  <c r="Q192" i="24" s="1"/>
  <c r="P105" i="20"/>
  <c r="Q105" i="20" s="1"/>
  <c r="P191" i="15"/>
  <c r="Q191" i="15" s="1"/>
  <c r="P189" i="22"/>
  <c r="Q189" i="22" s="1"/>
  <c r="P64" i="14"/>
  <c r="Q64" i="14" s="1"/>
  <c r="P188" i="24"/>
  <c r="Q188" i="24" s="1"/>
  <c r="P87" i="22"/>
  <c r="Q87" i="22" s="1"/>
  <c r="P166" i="14"/>
  <c r="Q166" i="14" s="1"/>
  <c r="P11" i="22"/>
  <c r="Q11" i="22" s="1"/>
  <c r="P131" i="14"/>
  <c r="Q131" i="14" s="1"/>
  <c r="P33" i="14"/>
  <c r="Q33" i="14" s="1"/>
  <c r="P151" i="14"/>
  <c r="Q151" i="14" s="1"/>
  <c r="P129" i="21"/>
  <c r="Q129" i="21" s="1"/>
  <c r="P199" i="23"/>
  <c r="Q199" i="23" s="1"/>
  <c r="P96" i="23"/>
  <c r="Q96" i="23" s="1"/>
  <c r="P72" i="24"/>
  <c r="Q72" i="24" s="1"/>
  <c r="P155" i="18"/>
  <c r="Q155" i="18" s="1"/>
  <c r="P181" i="16"/>
  <c r="Q181" i="16" s="1"/>
  <c r="P173" i="24"/>
  <c r="Q173" i="24" s="1"/>
  <c r="P195" i="14"/>
  <c r="Q195" i="14" s="1"/>
  <c r="P133" i="22"/>
  <c r="Q133" i="22" s="1"/>
  <c r="P200" i="22"/>
  <c r="Q200" i="22" s="1"/>
  <c r="P15" i="24"/>
  <c r="Q15" i="24" s="1"/>
  <c r="P155" i="24"/>
  <c r="Q155" i="24" s="1"/>
  <c r="P137" i="1"/>
  <c r="Q137" i="1" s="1"/>
  <c r="P121" i="24"/>
  <c r="Q121" i="24" s="1"/>
  <c r="P65" i="1"/>
  <c r="Q65" i="1" s="1"/>
  <c r="P14" i="1"/>
  <c r="Q14" i="1" s="1"/>
  <c r="P117" i="20"/>
  <c r="Q117" i="20" s="1"/>
  <c r="P107" i="24"/>
  <c r="Q107" i="24" s="1"/>
  <c r="P189" i="20"/>
  <c r="Q189" i="20" s="1"/>
  <c r="P196" i="14"/>
  <c r="Q196" i="14" s="1"/>
  <c r="P92" i="24"/>
  <c r="Q92" i="24" s="1"/>
  <c r="P155" i="22"/>
  <c r="Q155" i="22" s="1"/>
  <c r="P7" i="14"/>
  <c r="Q7" i="14" s="1"/>
  <c r="P167" i="14"/>
  <c r="Q167" i="14" s="1"/>
  <c r="P35" i="1"/>
  <c r="Q35" i="1" s="1"/>
  <c r="P156" i="22"/>
  <c r="Q156" i="22" s="1"/>
  <c r="P30" i="17"/>
  <c r="Q30" i="17" s="1"/>
  <c r="P17" i="1"/>
  <c r="Q17" i="1" s="1"/>
  <c r="P63" i="17"/>
  <c r="Q63" i="17" s="1"/>
  <c r="P191" i="23"/>
  <c r="Q191" i="23" s="1"/>
  <c r="P8" i="24"/>
  <c r="Q8" i="24" s="1"/>
  <c r="P61" i="22"/>
  <c r="Q61" i="22" s="1"/>
  <c r="P151" i="19"/>
  <c r="Q151" i="19" s="1"/>
  <c r="P6" i="22"/>
  <c r="Q6" i="22" s="1"/>
  <c r="P106" i="24"/>
  <c r="Q106" i="24" s="1"/>
  <c r="P89" i="24"/>
  <c r="Q89" i="24" s="1"/>
  <c r="P85" i="23"/>
  <c r="Q85" i="23" s="1"/>
  <c r="P20" i="24"/>
  <c r="Q20" i="24" s="1"/>
  <c r="P65" i="23"/>
  <c r="Q65" i="23" s="1"/>
  <c r="P172" i="19"/>
  <c r="Q172" i="19" s="1"/>
  <c r="P96" i="24"/>
  <c r="Q96" i="24" s="1"/>
  <c r="P72" i="14"/>
  <c r="Q72" i="14" s="1"/>
  <c r="P156" i="19"/>
  <c r="Q156" i="19" s="1"/>
  <c r="P178" i="14"/>
  <c r="Q178" i="14" s="1"/>
  <c r="P79" i="22"/>
  <c r="Q79" i="22" s="1"/>
  <c r="P73" i="19"/>
  <c r="Q73" i="19" s="1"/>
  <c r="P122" i="23"/>
  <c r="Q122" i="23" s="1"/>
  <c r="P118" i="17"/>
  <c r="Q118" i="17" s="1"/>
  <c r="P97" i="21"/>
  <c r="Q97" i="21" s="1"/>
  <c r="P156" i="24"/>
  <c r="Q156" i="24" s="1"/>
  <c r="P192" i="22"/>
  <c r="Q192" i="22" s="1"/>
  <c r="P37" i="16"/>
  <c r="Q37" i="16" s="1"/>
  <c r="P130" i="23"/>
  <c r="Q130" i="23" s="1"/>
  <c r="P116" i="1"/>
  <c r="Q116" i="1" s="1"/>
  <c r="P99" i="23"/>
  <c r="Q99" i="23" s="1"/>
  <c r="P193" i="19"/>
  <c r="Q193" i="19" s="1"/>
  <c r="P127" i="1"/>
  <c r="Q127" i="1" s="1"/>
  <c r="P175" i="16"/>
  <c r="Q175" i="16" s="1"/>
  <c r="P79" i="1"/>
  <c r="Q79" i="1" s="1"/>
  <c r="P122" i="22"/>
  <c r="Q122" i="22" s="1"/>
  <c r="P44" i="20"/>
  <c r="Q44" i="20" s="1"/>
  <c r="P69" i="16"/>
  <c r="Q69" i="16" s="1"/>
  <c r="P185" i="14"/>
  <c r="Q185" i="14" s="1"/>
  <c r="P110" i="14"/>
  <c r="Q110" i="14" s="1"/>
  <c r="P26" i="14"/>
  <c r="Q26" i="14" s="1"/>
  <c r="P48" i="14"/>
  <c r="Q48" i="14" s="1"/>
  <c r="P187" i="14"/>
  <c r="Q187" i="14" s="1"/>
  <c r="P77" i="18"/>
  <c r="Q77" i="18" s="1"/>
  <c r="P35" i="14"/>
  <c r="Q35" i="14" s="1"/>
  <c r="P79" i="24"/>
  <c r="Q79" i="24" s="1"/>
  <c r="P154" i="23"/>
  <c r="Q154" i="23" s="1"/>
  <c r="P12" i="17"/>
  <c r="Q12" i="17" s="1"/>
  <c r="P30" i="24"/>
  <c r="Q30" i="24" s="1"/>
  <c r="P46" i="21"/>
  <c r="Q46" i="21" s="1"/>
  <c r="P199" i="24"/>
  <c r="Q199" i="24" s="1"/>
  <c r="P175" i="1"/>
  <c r="Q175" i="1" s="1"/>
  <c r="P172" i="1"/>
  <c r="Q172" i="1" s="1"/>
  <c r="P116" i="23"/>
  <c r="Q116" i="23" s="1"/>
  <c r="P138" i="14"/>
  <c r="Q138" i="14" s="1"/>
  <c r="P130" i="24"/>
  <c r="Q130" i="24" s="1"/>
  <c r="P75" i="21"/>
  <c r="Q75" i="21" s="1"/>
  <c r="P183" i="16"/>
  <c r="Q183" i="16" s="1"/>
  <c r="P141" i="14"/>
  <c r="Q141" i="14" s="1"/>
  <c r="P63" i="23"/>
  <c r="Q63" i="23" s="1"/>
  <c r="P98" i="22"/>
  <c r="Q98" i="22" s="1"/>
  <c r="P42" i="23"/>
  <c r="Q42" i="23" s="1"/>
  <c r="P119" i="22"/>
  <c r="Q119" i="22" s="1"/>
  <c r="P142" i="23"/>
  <c r="Q142" i="23" s="1"/>
  <c r="P134" i="23"/>
  <c r="Q134" i="23" s="1"/>
  <c r="P133" i="16"/>
  <c r="Q133" i="16" s="1"/>
  <c r="P106" i="23"/>
  <c r="Q106" i="23" s="1"/>
  <c r="P51" i="14"/>
  <c r="Q51" i="14" s="1"/>
  <c r="P121" i="22"/>
  <c r="Q121" i="22" s="1"/>
  <c r="P10" i="21"/>
  <c r="Q10" i="21" s="1"/>
  <c r="P103" i="14"/>
  <c r="Q103" i="14" s="1"/>
  <c r="P34" i="22"/>
  <c r="Q34" i="22" s="1"/>
  <c r="P168" i="24"/>
  <c r="Q168" i="24" s="1"/>
  <c r="P167" i="1"/>
  <c r="Q167" i="1" s="1"/>
  <c r="P100" i="22"/>
  <c r="Q100" i="22" s="1"/>
  <c r="P32" i="24"/>
  <c r="Q32" i="24" s="1"/>
  <c r="P145" i="24"/>
  <c r="Q145" i="24" s="1"/>
  <c r="P7" i="1"/>
  <c r="Q7" i="1" s="1"/>
  <c r="P72" i="1"/>
  <c r="Q72" i="1" s="1"/>
  <c r="P108" i="1"/>
  <c r="P129" i="23"/>
  <c r="Q129" i="23" s="1"/>
  <c r="P54" i="1"/>
  <c r="Q54" i="1" s="1"/>
  <c r="P129" i="20"/>
  <c r="Q129" i="20" s="1"/>
  <c r="P142" i="15"/>
  <c r="Q142" i="15" s="1"/>
  <c r="P167" i="21"/>
  <c r="Q167" i="21" s="1"/>
  <c r="P127" i="23"/>
  <c r="Q127" i="23" s="1"/>
  <c r="P6" i="21"/>
  <c r="Q6" i="21" s="1"/>
  <c r="P48" i="23"/>
  <c r="Q48" i="23" s="1"/>
  <c r="P42" i="1"/>
  <c r="Q42" i="1" s="1"/>
  <c r="P126" i="24"/>
  <c r="Q126" i="24" s="1"/>
  <c r="P158" i="15"/>
  <c r="Q158" i="15" s="1"/>
  <c r="P131" i="19"/>
  <c r="Q131" i="19" s="1"/>
  <c r="P72" i="16"/>
  <c r="Q72" i="16" s="1"/>
  <c r="P10" i="23"/>
  <c r="Q10" i="23" s="1"/>
  <c r="P36" i="22"/>
  <c r="Q36" i="22" s="1"/>
  <c r="P127" i="14"/>
  <c r="Q127" i="14" s="1"/>
  <c r="P37" i="22"/>
  <c r="Q37" i="22" s="1"/>
  <c r="P95" i="23"/>
  <c r="Q95" i="23" s="1"/>
  <c r="P141" i="22"/>
  <c r="Q141" i="22" s="1"/>
  <c r="P76" i="21"/>
  <c r="Q76" i="21" s="1"/>
  <c r="P18" i="16"/>
  <c r="Q18" i="16" s="1"/>
  <c r="P160" i="23"/>
  <c r="Q160" i="23" s="1"/>
  <c r="P184" i="14"/>
  <c r="Q184" i="14" s="1"/>
  <c r="P61" i="23"/>
  <c r="Q61" i="23" s="1"/>
  <c r="P102" i="16"/>
  <c r="Q102" i="16" s="1"/>
  <c r="P185" i="22"/>
  <c r="Q185" i="22" s="1"/>
  <c r="P93" i="24"/>
  <c r="Q93" i="24" s="1"/>
  <c r="P158" i="1"/>
  <c r="Q158" i="1" s="1"/>
  <c r="P41" i="24"/>
  <c r="Q41" i="24" s="1"/>
  <c r="P199" i="16"/>
  <c r="Q199" i="16" s="1"/>
  <c r="P105" i="23"/>
  <c r="Q105" i="23" s="1"/>
  <c r="P115" i="14"/>
  <c r="Q115" i="14" s="1"/>
  <c r="P133" i="23"/>
  <c r="Q133" i="23" s="1"/>
  <c r="P58" i="17"/>
  <c r="Q58" i="17" s="1"/>
  <c r="P106" i="22"/>
  <c r="Q106" i="22" s="1"/>
  <c r="P99" i="14"/>
  <c r="Q99" i="14" s="1"/>
  <c r="P33" i="21"/>
  <c r="Q33" i="21" s="1"/>
  <c r="P166" i="24"/>
  <c r="Q166" i="24" s="1"/>
  <c r="P98" i="17"/>
  <c r="Q98" i="17" s="1"/>
  <c r="P14" i="24"/>
  <c r="Q14" i="24" s="1"/>
  <c r="P8" i="1"/>
  <c r="Q8" i="1" s="1"/>
  <c r="P48" i="1"/>
  <c r="Q48" i="1" s="1"/>
  <c r="P56" i="24"/>
  <c r="Q56" i="24" s="1"/>
  <c r="P165" i="16"/>
  <c r="Q165" i="16" s="1"/>
  <c r="P139" i="14"/>
  <c r="Q139" i="14" s="1"/>
  <c r="P22" i="24"/>
  <c r="Q22" i="24" s="1"/>
  <c r="P107" i="18"/>
  <c r="Q107" i="18" s="1"/>
  <c r="P196" i="22"/>
  <c r="Q196" i="22" s="1"/>
  <c r="P171" i="24"/>
  <c r="Q171" i="24" s="1"/>
  <c r="P116" i="14"/>
  <c r="Q116" i="14" s="1"/>
  <c r="P44" i="24"/>
  <c r="Q44" i="24" s="1"/>
  <c r="P62" i="15"/>
  <c r="Q62" i="15" s="1"/>
  <c r="P114" i="22"/>
  <c r="Q114" i="22" s="1"/>
  <c r="P46" i="1"/>
  <c r="Q46" i="1" s="1"/>
  <c r="P39" i="20"/>
  <c r="Q39" i="20" s="1"/>
  <c r="P86" i="21"/>
  <c r="Q86" i="21" s="1"/>
  <c r="P39" i="14"/>
  <c r="Q39" i="14" s="1"/>
  <c r="P189" i="15"/>
  <c r="Q189" i="15" s="1"/>
  <c r="P51" i="1"/>
  <c r="Q51" i="1" s="1"/>
  <c r="P61" i="24"/>
  <c r="Q61" i="24" s="1"/>
  <c r="P82" i="14"/>
  <c r="Q82" i="14" s="1"/>
  <c r="P49" i="1"/>
  <c r="Q49" i="1" s="1"/>
  <c r="P12" i="24"/>
  <c r="Q12" i="24" s="1"/>
  <c r="P146" i="22"/>
  <c r="Q146" i="22" s="1"/>
  <c r="P88" i="23"/>
  <c r="Q88" i="23" s="1"/>
  <c r="P197" i="24"/>
  <c r="Q197" i="24" s="1"/>
  <c r="P163" i="24"/>
  <c r="Q163" i="24" s="1"/>
  <c r="P8" i="21"/>
  <c r="Q8" i="21" s="1"/>
  <c r="P77" i="17"/>
  <c r="Q77" i="17" s="1"/>
  <c r="P36" i="24"/>
  <c r="Q36" i="24" s="1"/>
  <c r="P76" i="19"/>
  <c r="Q76" i="19" s="1"/>
  <c r="P52" i="21"/>
  <c r="Q52" i="21" s="1"/>
  <c r="P84" i="18"/>
  <c r="Q84" i="18" s="1"/>
  <c r="P65" i="17"/>
  <c r="Q65" i="17" s="1"/>
  <c r="P153" i="19"/>
  <c r="Q153" i="19" s="1"/>
  <c r="P145" i="14"/>
  <c r="Q145" i="14" s="1"/>
  <c r="P154" i="24"/>
  <c r="Q154" i="24" s="1"/>
  <c r="P181" i="14"/>
  <c r="Q181" i="14" s="1"/>
  <c r="P80" i="21"/>
  <c r="Q80" i="21" s="1"/>
  <c r="P69" i="24"/>
  <c r="Q69" i="24" s="1"/>
  <c r="P149" i="16"/>
  <c r="Q149" i="16" s="1"/>
  <c r="P91" i="14"/>
  <c r="Q91" i="14" s="1"/>
  <c r="P176" i="24"/>
  <c r="Q176" i="24" s="1"/>
  <c r="P200" i="14"/>
  <c r="Q200" i="14" s="1"/>
  <c r="P32" i="22"/>
  <c r="Q32" i="22" s="1"/>
  <c r="P120" i="23"/>
  <c r="Q120" i="23" s="1"/>
  <c r="P160" i="18"/>
  <c r="Q160" i="18" s="1"/>
  <c r="P101" i="20"/>
  <c r="Q101" i="20" s="1"/>
  <c r="P197" i="23"/>
  <c r="Q197" i="23" s="1"/>
  <c r="P178" i="21"/>
  <c r="Q178" i="21" s="1"/>
  <c r="P51" i="21"/>
  <c r="Q51" i="21" s="1"/>
  <c r="P68" i="24"/>
  <c r="Q68" i="24" s="1"/>
  <c r="P137" i="23"/>
  <c r="Q137" i="23" s="1"/>
  <c r="P48" i="21"/>
  <c r="Q48" i="21" s="1"/>
  <c r="P163" i="1"/>
  <c r="Q163" i="1" s="1"/>
  <c r="P27" i="24"/>
  <c r="Q27" i="24" s="1"/>
  <c r="P163" i="23"/>
  <c r="Q163" i="23" s="1"/>
  <c r="P41" i="21"/>
  <c r="Q41" i="21" s="1"/>
  <c r="P171" i="16"/>
  <c r="Q171" i="16" s="1"/>
  <c r="P56" i="14"/>
  <c r="Q56" i="14" s="1"/>
  <c r="P167" i="23"/>
  <c r="Q167" i="23" s="1"/>
  <c r="P135" i="24"/>
  <c r="Q135" i="24" s="1"/>
  <c r="P202" i="22"/>
  <c r="Q202" i="22" s="1"/>
  <c r="P190" i="16"/>
  <c r="Q190" i="16" s="1"/>
  <c r="P142" i="1"/>
  <c r="Q142" i="1" s="1"/>
  <c r="P167" i="22"/>
  <c r="Q167" i="22" s="1"/>
  <c r="P174" i="15"/>
  <c r="Q174" i="15" s="1"/>
  <c r="P112" i="23"/>
  <c r="Q112" i="23" s="1"/>
  <c r="P113" i="18"/>
  <c r="Q113" i="18" s="1"/>
  <c r="P95" i="22"/>
  <c r="Q95" i="22" s="1"/>
  <c r="P143" i="24"/>
  <c r="Q143" i="24" s="1"/>
  <c r="P99" i="1"/>
  <c r="Q99" i="1" s="1"/>
  <c r="P55" i="18"/>
  <c r="Q55" i="18" s="1"/>
  <c r="P111" i="19"/>
  <c r="Q111" i="19" s="1"/>
  <c r="P12" i="1"/>
  <c r="Q12" i="1" s="1"/>
  <c r="P15" i="14"/>
  <c r="Q15" i="14" s="1"/>
  <c r="P196" i="23"/>
  <c r="Q196" i="23" s="1"/>
  <c r="P188" i="1"/>
  <c r="Q188" i="1" s="1"/>
  <c r="P74" i="21"/>
  <c r="Q74" i="21" s="1"/>
  <c r="P77" i="21"/>
  <c r="Q77" i="21" s="1"/>
  <c r="P26" i="20"/>
  <c r="Q26" i="20" s="1"/>
  <c r="P70" i="23"/>
  <c r="Q70" i="23" s="1"/>
  <c r="P78" i="21"/>
  <c r="Q78" i="21" s="1"/>
  <c r="P37" i="17"/>
  <c r="Q37" i="17" s="1"/>
  <c r="P179" i="24"/>
  <c r="Q179" i="24" s="1"/>
  <c r="P128" i="1"/>
  <c r="Q128" i="1" s="1"/>
  <c r="P74" i="14"/>
  <c r="Q74" i="14" s="1"/>
  <c r="P136" i="14"/>
  <c r="Q136" i="14" s="1"/>
  <c r="P126" i="17"/>
  <c r="Q126" i="17" s="1"/>
  <c r="P188" i="14"/>
  <c r="Q188" i="14" s="1"/>
  <c r="P73" i="24"/>
  <c r="Q73" i="24" s="1"/>
  <c r="P131" i="16"/>
  <c r="Q131" i="16" s="1"/>
  <c r="P192" i="14"/>
  <c r="Q192" i="14" s="1"/>
  <c r="P23" i="1"/>
  <c r="Q23" i="1" s="1"/>
  <c r="P57" i="24"/>
  <c r="Q57" i="24" s="1"/>
  <c r="P53" i="14"/>
  <c r="Q53" i="14" s="1"/>
  <c r="P68" i="22"/>
  <c r="Q68" i="22" s="1"/>
  <c r="P48" i="19"/>
  <c r="Q48" i="19" s="1"/>
  <c r="P143" i="17"/>
  <c r="Q143" i="17" s="1"/>
  <c r="P71" i="23"/>
  <c r="Q71" i="23" s="1"/>
  <c r="P96" i="22"/>
  <c r="Q96" i="22" s="1"/>
  <c r="P164" i="19"/>
  <c r="Q164" i="19" s="1"/>
  <c r="P151" i="17"/>
  <c r="Q151" i="17" s="1"/>
  <c r="P153" i="1"/>
  <c r="Q153" i="1" s="1"/>
  <c r="P182" i="1"/>
  <c r="Q182" i="1" s="1"/>
  <c r="P145" i="22"/>
  <c r="Q145" i="22" s="1"/>
  <c r="P112" i="22"/>
  <c r="Q112" i="22" s="1"/>
  <c r="P28" i="14"/>
  <c r="Q28" i="14" s="1"/>
  <c r="P153" i="20"/>
  <c r="Q153" i="20" s="1"/>
  <c r="P73" i="23"/>
  <c r="Q73" i="23" s="1"/>
  <c r="P140" i="23"/>
  <c r="Q140" i="23" s="1"/>
  <c r="P196" i="16"/>
  <c r="Q196" i="16" s="1"/>
  <c r="P18" i="22"/>
  <c r="Q18" i="22" s="1"/>
  <c r="P52" i="23"/>
  <c r="Q52" i="23" s="1"/>
  <c r="P31" i="19"/>
  <c r="Q31" i="19" s="1"/>
  <c r="P83" i="19"/>
  <c r="Q83" i="19" s="1"/>
  <c r="P147" i="23"/>
  <c r="Q147" i="23" s="1"/>
  <c r="P36" i="1"/>
  <c r="Q36" i="1" s="1"/>
  <c r="P182" i="21"/>
  <c r="Q182" i="21" s="1"/>
  <c r="P40" i="24"/>
  <c r="Q40" i="24" s="1"/>
  <c r="P137" i="14"/>
  <c r="Q137" i="14" s="1"/>
  <c r="P119" i="24"/>
  <c r="Q119" i="24" s="1"/>
  <c r="P112" i="1"/>
  <c r="Q112" i="1" s="1"/>
  <c r="P101" i="1"/>
  <c r="Q101" i="1" s="1"/>
  <c r="P9" i="17"/>
  <c r="Q9" i="17" s="1"/>
  <c r="P27" i="22"/>
  <c r="Q27" i="22" s="1"/>
  <c r="P107" i="22"/>
  <c r="Q107" i="22" s="1"/>
  <c r="P115" i="16"/>
  <c r="Q115" i="16" s="1"/>
  <c r="P190" i="21"/>
  <c r="Q190" i="21" s="1"/>
  <c r="P57" i="14"/>
  <c r="Q57" i="14" s="1"/>
  <c r="P103" i="24"/>
  <c r="Q103" i="24" s="1"/>
  <c r="P41" i="16"/>
  <c r="Q41" i="16" s="1"/>
  <c r="P169" i="19"/>
  <c r="Q169" i="19" s="1"/>
  <c r="P73" i="14"/>
  <c r="Q73" i="14" s="1"/>
  <c r="P102" i="1"/>
  <c r="Q102" i="1" s="1"/>
  <c r="P31" i="21"/>
  <c r="Q31" i="21" s="1"/>
  <c r="P152" i="14"/>
  <c r="Q152" i="14" s="1"/>
  <c r="P72" i="23"/>
  <c r="Q72" i="23" s="1"/>
  <c r="P39" i="23"/>
  <c r="Q39" i="23" s="1"/>
  <c r="P167" i="16"/>
  <c r="Q167" i="16" s="1"/>
  <c r="P86" i="14"/>
  <c r="Q86" i="14" s="1"/>
  <c r="P92" i="20"/>
  <c r="Q92" i="20" s="1"/>
  <c r="P172" i="14"/>
  <c r="Q172" i="14" s="1"/>
  <c r="P118" i="1"/>
  <c r="Q118" i="1" s="1"/>
  <c r="P141" i="19"/>
  <c r="Q141" i="19" s="1"/>
  <c r="P162" i="23"/>
  <c r="Q162" i="23" s="1"/>
  <c r="P89" i="17"/>
  <c r="Q89" i="17" s="1"/>
  <c r="P24" i="1"/>
  <c r="Q24" i="1" s="1"/>
  <c r="P39" i="22"/>
  <c r="Q39" i="22" s="1"/>
  <c r="P43" i="18"/>
  <c r="Q43" i="18" s="1"/>
  <c r="P152" i="22"/>
  <c r="Q152" i="22" s="1"/>
  <c r="P85" i="17"/>
  <c r="Q85" i="17" s="1"/>
  <c r="P84" i="23"/>
  <c r="Q84" i="23" s="1"/>
  <c r="P110" i="18"/>
  <c r="Q110" i="18" s="1"/>
  <c r="P171" i="14"/>
  <c r="Q171" i="14" s="1"/>
  <c r="P20" i="1"/>
  <c r="Q20" i="1" s="1"/>
  <c r="P174" i="1"/>
  <c r="Q174" i="1" s="1"/>
  <c r="P64" i="21"/>
  <c r="Q64" i="21" s="1"/>
  <c r="P38" i="23"/>
  <c r="Q38" i="23" s="1"/>
  <c r="P95" i="1"/>
  <c r="Q95" i="1" s="1"/>
  <c r="P194" i="23"/>
  <c r="Q194" i="23" s="1"/>
  <c r="P133" i="1"/>
  <c r="Q133" i="1" s="1"/>
  <c r="P129" i="24"/>
  <c r="Q129" i="24" s="1"/>
  <c r="P89" i="15"/>
  <c r="Q89" i="15" s="1"/>
  <c r="P21" i="18"/>
  <c r="Q21" i="18" s="1"/>
  <c r="P29" i="22"/>
  <c r="Q29" i="22" s="1"/>
  <c r="P103" i="20"/>
  <c r="Q103" i="20" s="1"/>
  <c r="P124" i="22"/>
  <c r="Q124" i="22" s="1"/>
  <c r="P24" i="14"/>
  <c r="Q24" i="14" s="1"/>
  <c r="P201" i="23"/>
  <c r="Q201" i="23" s="1"/>
  <c r="P7" i="16"/>
  <c r="Q7" i="16" s="1"/>
  <c r="P70" i="22"/>
  <c r="Q70" i="22" s="1"/>
  <c r="P158" i="24"/>
  <c r="Q158" i="24" s="1"/>
  <c r="P129" i="14"/>
  <c r="Q129" i="14" s="1"/>
  <c r="P173" i="1"/>
  <c r="Q173" i="1" s="1"/>
  <c r="P66" i="21"/>
  <c r="Q66" i="21" s="1"/>
  <c r="P69" i="23"/>
  <c r="Q69" i="23" s="1"/>
  <c r="P34" i="24"/>
  <c r="Q34" i="24" s="1"/>
  <c r="P8" i="23"/>
  <c r="Q8" i="23" s="1"/>
  <c r="P106" i="21"/>
  <c r="Q106" i="21" s="1"/>
  <c r="P55" i="22"/>
  <c r="Q55" i="22" s="1"/>
  <c r="P28" i="24"/>
  <c r="Q28" i="24" s="1"/>
  <c r="P203" i="23"/>
  <c r="Q203" i="23" s="1"/>
  <c r="P20" i="18"/>
  <c r="Q20" i="18" s="1"/>
  <c r="P127" i="21"/>
  <c r="Q127" i="21" s="1"/>
  <c r="P164" i="24"/>
  <c r="Q164" i="24" s="1"/>
  <c r="P59" i="14"/>
  <c r="Q59" i="14" s="1"/>
  <c r="P29" i="18"/>
  <c r="Q29" i="18" s="1"/>
  <c r="P100" i="23"/>
  <c r="Q100" i="23" s="1"/>
  <c r="P27" i="23"/>
  <c r="Q27" i="23" s="1"/>
  <c r="P128" i="21"/>
  <c r="Q128" i="21" s="1"/>
  <c r="P140" i="18"/>
  <c r="Q140" i="18" s="1"/>
  <c r="P144" i="22"/>
  <c r="Q144" i="22" s="1"/>
  <c r="P54" i="20"/>
  <c r="Q54" i="20" s="1"/>
  <c r="P10" i="14"/>
  <c r="Q10" i="14" s="1"/>
  <c r="P143" i="1"/>
  <c r="Q143" i="1" s="1"/>
  <c r="P158" i="23"/>
  <c r="Q158" i="23" s="1"/>
  <c r="P90" i="22"/>
  <c r="Q90" i="22" s="1"/>
  <c r="P32" i="23"/>
  <c r="Q32" i="23" s="1"/>
  <c r="P148" i="18"/>
  <c r="Q148" i="18" s="1"/>
  <c r="P105" i="17"/>
  <c r="Q105" i="17" s="1"/>
  <c r="P61" i="20"/>
  <c r="Q61" i="20" s="1"/>
  <c r="P30" i="18"/>
  <c r="Q30" i="18" s="1"/>
  <c r="P77" i="20"/>
  <c r="Q77" i="20" s="1"/>
  <c r="P134" i="22"/>
  <c r="Q134" i="22" s="1"/>
  <c r="P35" i="22"/>
  <c r="Q35" i="22" s="1"/>
  <c r="P17" i="20"/>
  <c r="Q17" i="20" s="1"/>
  <c r="P168" i="15"/>
  <c r="Q168" i="15" s="1"/>
  <c r="P88" i="24"/>
  <c r="Q88" i="24" s="1"/>
  <c r="P91" i="1"/>
  <c r="Q91" i="1" s="1"/>
  <c r="P177" i="22"/>
  <c r="Q177" i="22" s="1"/>
  <c r="P128" i="17"/>
  <c r="Q128" i="17" s="1"/>
  <c r="P123" i="17"/>
  <c r="Q123" i="17" s="1"/>
  <c r="P46" i="17"/>
  <c r="Q46" i="17" s="1"/>
  <c r="P15" i="23"/>
  <c r="Q15" i="23" s="1"/>
  <c r="P165" i="1"/>
  <c r="Q165" i="1" s="1"/>
  <c r="P201" i="14"/>
  <c r="Q201" i="14" s="1"/>
  <c r="P45" i="18"/>
  <c r="Q45" i="18" s="1"/>
  <c r="P71" i="1"/>
  <c r="Q71" i="1" s="1"/>
  <c r="P131" i="23"/>
  <c r="Q131" i="23" s="1"/>
  <c r="P162" i="14"/>
  <c r="Q162" i="14" s="1"/>
  <c r="P102" i="20"/>
  <c r="Q102" i="20" s="1"/>
  <c r="P108" i="24"/>
  <c r="Q108" i="24" s="1"/>
  <c r="P68" i="14"/>
  <c r="Q68" i="14" s="1"/>
  <c r="P87" i="24"/>
  <c r="Q87" i="24" s="1"/>
  <c r="P195" i="15"/>
  <c r="Q195" i="15" s="1"/>
  <c r="P139" i="24"/>
  <c r="Q139" i="24" s="1"/>
  <c r="P110" i="23"/>
  <c r="Q110" i="23" s="1"/>
  <c r="P126" i="23"/>
  <c r="Q126" i="23" s="1"/>
  <c r="P45" i="24"/>
  <c r="Q45" i="24" s="1"/>
  <c r="P183" i="15"/>
  <c r="Q183" i="15" s="1"/>
  <c r="P43" i="14"/>
  <c r="Q43" i="14" s="1"/>
  <c r="P49" i="22"/>
  <c r="Q49" i="22" s="1"/>
  <c r="P23" i="23"/>
  <c r="Q23" i="23" s="1"/>
  <c r="P42" i="14"/>
  <c r="Q42" i="14" s="1"/>
  <c r="P80" i="20"/>
  <c r="Q80" i="20" s="1"/>
  <c r="P171" i="1"/>
  <c r="Q171" i="1" s="1"/>
  <c r="P26" i="22"/>
  <c r="Q26" i="22" s="1"/>
  <c r="P81" i="1"/>
  <c r="Q81" i="1" s="1"/>
  <c r="P150" i="1"/>
  <c r="Q150" i="1" s="1"/>
  <c r="P50" i="21"/>
  <c r="Q50" i="21" s="1"/>
  <c r="P41" i="1"/>
  <c r="Q41" i="1" s="1"/>
  <c r="P110" i="22"/>
  <c r="Q110" i="22" s="1"/>
  <c r="P140" i="22"/>
  <c r="Q140" i="22" s="1"/>
  <c r="P179" i="23"/>
  <c r="Q179" i="23" s="1"/>
  <c r="P107" i="19"/>
  <c r="Q107" i="19" s="1"/>
  <c r="P184" i="22"/>
  <c r="Q184" i="22" s="1"/>
  <c r="P99" i="21"/>
  <c r="Q99" i="21" s="1"/>
  <c r="P151" i="23"/>
  <c r="Q151" i="23" s="1"/>
  <c r="P12" i="23"/>
  <c r="Q12" i="23" s="1"/>
  <c r="P113" i="21"/>
  <c r="Q113" i="21" s="1"/>
  <c r="P143" i="21"/>
  <c r="Q143" i="21" s="1"/>
  <c r="P90" i="14"/>
  <c r="Q90" i="14" s="1"/>
  <c r="P136" i="19"/>
  <c r="Q136" i="19" s="1"/>
  <c r="P98" i="24"/>
  <c r="Q98" i="24" s="1"/>
  <c r="P145" i="18"/>
  <c r="Q145" i="18" s="1"/>
  <c r="P185" i="1"/>
  <c r="Q185" i="1" s="1"/>
  <c r="P190" i="14"/>
  <c r="Q190" i="14" s="1"/>
  <c r="P175" i="24"/>
  <c r="Q175" i="24" s="1"/>
  <c r="P28" i="15"/>
  <c r="Q28" i="15" s="1"/>
  <c r="P81" i="22"/>
  <c r="Q81" i="22" s="1"/>
  <c r="P93" i="21"/>
  <c r="Q93" i="21" s="1"/>
  <c r="P193" i="1"/>
  <c r="Q193" i="1" s="1"/>
  <c r="P8" i="22"/>
  <c r="Q8" i="22" s="1"/>
  <c r="P179" i="22"/>
  <c r="Q179" i="22" s="1"/>
  <c r="P14" i="22"/>
  <c r="Q14" i="22" s="1"/>
  <c r="P104" i="14"/>
  <c r="Q104" i="14" s="1"/>
  <c r="P81" i="23"/>
  <c r="Q81" i="23" s="1"/>
  <c r="P56" i="22"/>
  <c r="Q56" i="22" s="1"/>
  <c r="P168" i="14"/>
  <c r="Q168" i="14" s="1"/>
  <c r="P105" i="1"/>
  <c r="Q105" i="1" s="1"/>
  <c r="P37" i="14"/>
  <c r="Q37" i="14" s="1"/>
  <c r="P63" i="24"/>
  <c r="Q63" i="24" s="1"/>
  <c r="P198" i="23"/>
  <c r="Q198" i="23" s="1"/>
  <c r="P35" i="24"/>
  <c r="Q35" i="24" s="1"/>
  <c r="P149" i="20"/>
  <c r="Q149" i="20" s="1"/>
  <c r="P188" i="23"/>
  <c r="Q188" i="23" s="1"/>
  <c r="P114" i="24"/>
  <c r="Q114" i="24" s="1"/>
  <c r="P102" i="22"/>
  <c r="Q102" i="22" s="1"/>
  <c r="P31" i="15"/>
  <c r="Q31" i="15" s="1"/>
  <c r="P53" i="1"/>
  <c r="Q53" i="1" s="1"/>
  <c r="P73" i="21"/>
  <c r="Q73" i="21" s="1"/>
  <c r="P190" i="20"/>
  <c r="Q190" i="20" s="1"/>
  <c r="P28" i="22"/>
  <c r="Q28" i="22" s="1"/>
  <c r="P149" i="23"/>
  <c r="Q149" i="23" s="1"/>
  <c r="P183" i="14"/>
  <c r="Q183" i="14" s="1"/>
  <c r="P144" i="23"/>
  <c r="Q144" i="23" s="1"/>
  <c r="P91" i="19"/>
  <c r="Q91" i="19" s="1"/>
  <c r="P176" i="23"/>
  <c r="Q176" i="23" s="1"/>
  <c r="P51" i="22"/>
  <c r="Q51" i="22" s="1"/>
  <c r="P83" i="14"/>
  <c r="Q83" i="14" s="1"/>
  <c r="P17" i="23"/>
  <c r="Q17" i="23" s="1"/>
  <c r="P128" i="24"/>
  <c r="Q128" i="24" s="1"/>
  <c r="P106" i="1"/>
  <c r="Q106" i="1" s="1"/>
  <c r="P80" i="22"/>
  <c r="Q80" i="22" s="1"/>
  <c r="P11" i="21"/>
  <c r="Q11" i="21" s="1"/>
  <c r="P73" i="22"/>
  <c r="Q73" i="22" s="1"/>
  <c r="P144" i="17"/>
  <c r="Q144" i="17" s="1"/>
  <c r="P9" i="21"/>
  <c r="Q9" i="21" s="1"/>
  <c r="P118" i="14"/>
  <c r="Q118" i="14" s="1"/>
  <c r="P28" i="17"/>
  <c r="Q28" i="17" s="1"/>
  <c r="P77" i="16"/>
  <c r="Q77" i="16" s="1"/>
  <c r="P187" i="23"/>
  <c r="Q187" i="23" s="1"/>
  <c r="P110" i="15"/>
  <c r="Q110" i="15" s="1"/>
  <c r="P200" i="23"/>
  <c r="Q200" i="23" s="1"/>
  <c r="P17" i="24"/>
  <c r="Q17" i="24" s="1"/>
  <c r="P86" i="23"/>
  <c r="Q86" i="23" s="1"/>
  <c r="P181" i="21"/>
  <c r="Q181" i="21" s="1"/>
  <c r="P119" i="20"/>
  <c r="Q119" i="20" s="1"/>
  <c r="P29" i="17"/>
  <c r="Q29" i="17" s="1"/>
  <c r="P138" i="22"/>
  <c r="Q138" i="22" s="1"/>
  <c r="P29" i="15"/>
  <c r="Q29" i="15" s="1"/>
  <c r="P109" i="15"/>
  <c r="Q109" i="15" s="1"/>
  <c r="P182" i="14"/>
  <c r="Q182" i="14" s="1"/>
  <c r="P198" i="14"/>
  <c r="Q198" i="14" s="1"/>
  <c r="P169" i="1"/>
  <c r="Q169" i="1" s="1"/>
  <c r="P22" i="14"/>
  <c r="Q22" i="14" s="1"/>
  <c r="P198" i="24"/>
  <c r="Q198" i="24" s="1"/>
  <c r="P38" i="1"/>
  <c r="Q38" i="1" s="1"/>
  <c r="P170" i="23"/>
  <c r="Q170" i="23" s="1"/>
  <c r="P167" i="24"/>
  <c r="Q167" i="24" s="1"/>
  <c r="P171" i="17"/>
  <c r="Q171" i="17" s="1"/>
  <c r="P75" i="24"/>
  <c r="Q75" i="24" s="1"/>
  <c r="P62" i="24"/>
  <c r="Q62" i="24" s="1"/>
  <c r="P200" i="17"/>
  <c r="Q200" i="17" s="1"/>
  <c r="P134" i="20"/>
  <c r="Q134" i="20" s="1"/>
  <c r="P121" i="21"/>
  <c r="Q121" i="21" s="1"/>
  <c r="P101" i="24"/>
  <c r="Q101" i="24" s="1"/>
  <c r="P175" i="23"/>
  <c r="Q175" i="23" s="1"/>
  <c r="P24" i="21"/>
  <c r="Q24" i="21" s="1"/>
  <c r="P177" i="24"/>
  <c r="Q177" i="24" s="1"/>
  <c r="P200" i="19"/>
  <c r="Q200" i="19" s="1"/>
  <c r="P117" i="1"/>
  <c r="Q117" i="1" s="1"/>
  <c r="P113" i="23"/>
  <c r="Q113" i="23" s="1"/>
  <c r="P161" i="23"/>
  <c r="Q161" i="23" s="1"/>
  <c r="P118" i="22"/>
  <c r="Q118" i="22" s="1"/>
  <c r="P155" i="23"/>
  <c r="Q155" i="23" s="1"/>
  <c r="P201" i="18"/>
  <c r="Q201" i="18" s="1"/>
  <c r="P146" i="24"/>
  <c r="Q146" i="24" s="1"/>
  <c r="P202" i="1"/>
  <c r="Q202" i="1" s="1"/>
  <c r="P95" i="21"/>
  <c r="Q95" i="21" s="1"/>
  <c r="P42" i="22"/>
  <c r="Q42" i="22" s="1"/>
  <c r="P120" i="1"/>
  <c r="Q120" i="1" s="1"/>
  <c r="P68" i="23"/>
  <c r="Q68" i="23" s="1"/>
  <c r="P178" i="22"/>
  <c r="Q178" i="22" s="1"/>
  <c r="P64" i="1"/>
  <c r="Q64" i="1" s="1"/>
  <c r="P122" i="24"/>
  <c r="Q122" i="24" s="1"/>
  <c r="P111" i="21"/>
  <c r="Q111" i="21" s="1"/>
  <c r="P46" i="14"/>
  <c r="Q46" i="14" s="1"/>
  <c r="P65" i="14"/>
  <c r="Q65" i="14" s="1"/>
  <c r="P19" i="19"/>
  <c r="Q19" i="19" s="1"/>
  <c r="P45" i="22"/>
  <c r="Q45" i="22" s="1"/>
  <c r="P114" i="1"/>
  <c r="Q114" i="1" s="1"/>
  <c r="P26" i="23"/>
  <c r="Q26" i="23" s="1"/>
  <c r="P195" i="16"/>
  <c r="Q195" i="16" s="1"/>
  <c r="P61" i="21"/>
  <c r="Q61" i="21" s="1"/>
  <c r="P108" i="14"/>
  <c r="Q108" i="14" s="1"/>
  <c r="P110" i="17"/>
  <c r="Q110" i="17" s="1"/>
  <c r="P68" i="19"/>
  <c r="Q68" i="19" s="1"/>
  <c r="P47" i="1"/>
  <c r="Q47" i="1" s="1"/>
  <c r="P189" i="24"/>
  <c r="Q189" i="24" s="1"/>
  <c r="P13" i="20"/>
  <c r="Q13" i="20" s="1"/>
  <c r="P138" i="19"/>
  <c r="Q138" i="19" s="1"/>
  <c r="P143" i="23"/>
  <c r="Q143" i="23" s="1"/>
  <c r="P103" i="17"/>
  <c r="Q103" i="17" s="1"/>
  <c r="P191" i="22"/>
  <c r="Q191" i="22" s="1"/>
  <c r="P202" i="18"/>
  <c r="Q202" i="18" s="1"/>
  <c r="P193" i="23"/>
  <c r="Q193" i="23" s="1"/>
  <c r="P165" i="15"/>
  <c r="Q165" i="15" s="1"/>
  <c r="P17" i="17"/>
  <c r="P135" i="22"/>
  <c r="Q135" i="22" s="1"/>
  <c r="P93" i="17"/>
  <c r="Q93" i="17" s="1"/>
  <c r="P55" i="24"/>
  <c r="Q55" i="24" s="1"/>
  <c r="P39" i="24"/>
  <c r="Q39" i="24" s="1"/>
  <c r="P9" i="16"/>
  <c r="Q9" i="16" s="1"/>
  <c r="P159" i="24"/>
  <c r="Q159" i="24" s="1"/>
  <c r="P80" i="14"/>
  <c r="Q80" i="14" s="1"/>
  <c r="P29" i="24"/>
  <c r="Q29" i="24" s="1"/>
  <c r="P21" i="14"/>
  <c r="Q21" i="14" s="1"/>
  <c r="P177" i="1"/>
  <c r="Q177" i="1" s="1"/>
  <c r="P74" i="22"/>
  <c r="Q74" i="22" s="1"/>
  <c r="P142" i="14"/>
  <c r="Q142" i="14" s="1"/>
  <c r="P193" i="14"/>
  <c r="Q193" i="14" s="1"/>
  <c r="P175" i="18"/>
  <c r="Q175" i="18" s="1"/>
  <c r="P58" i="14"/>
  <c r="Q58" i="14" s="1"/>
  <c r="P115" i="23"/>
  <c r="Q115" i="23" s="1"/>
  <c r="P168" i="23"/>
  <c r="Q168" i="23" s="1"/>
  <c r="P102" i="21"/>
  <c r="Q102" i="21" s="1"/>
  <c r="P101" i="23"/>
  <c r="Q101" i="23" s="1"/>
  <c r="P21" i="23"/>
  <c r="Q21" i="23" s="1"/>
  <c r="P60" i="23"/>
  <c r="Q60" i="23" s="1"/>
  <c r="P153" i="22"/>
  <c r="Q153" i="22" s="1"/>
  <c r="P71" i="21"/>
  <c r="Q71" i="21" s="1"/>
  <c r="P127" i="15"/>
  <c r="Q127" i="15" s="1"/>
  <c r="P191" i="14"/>
  <c r="Q191" i="14" s="1"/>
  <c r="P43" i="15"/>
  <c r="Q43" i="15" s="1"/>
  <c r="P9" i="22"/>
  <c r="Q9" i="22" s="1"/>
  <c r="P14" i="21"/>
  <c r="Q14" i="21" s="1"/>
  <c r="P59" i="24"/>
  <c r="Q59" i="24" s="1"/>
  <c r="P33" i="15"/>
  <c r="Q33" i="15" s="1"/>
  <c r="P160" i="22"/>
  <c r="Q160" i="22" s="1"/>
  <c r="P165" i="20"/>
  <c r="Q165" i="20" s="1"/>
  <c r="P111" i="24"/>
  <c r="Q111" i="24" s="1"/>
  <c r="P198" i="21"/>
  <c r="Q198" i="21" s="1"/>
  <c r="P196" i="24"/>
  <c r="Q196" i="24" s="1"/>
  <c r="P121" i="1"/>
  <c r="Q121" i="1" s="1"/>
  <c r="P184" i="17"/>
  <c r="Q184" i="17" s="1"/>
  <c r="P38" i="21"/>
  <c r="Q38" i="21" s="1"/>
  <c r="P50" i="15"/>
  <c r="Q50" i="15" s="1"/>
  <c r="P8" i="15"/>
  <c r="Q8" i="15" s="1"/>
  <c r="P14" i="23"/>
  <c r="Q14" i="23" s="1"/>
  <c r="P58" i="1"/>
  <c r="Q58" i="1" s="1"/>
  <c r="P151" i="18"/>
  <c r="Q151" i="18" s="1"/>
  <c r="P8" i="20"/>
  <c r="Q8" i="20" s="1"/>
  <c r="P52" i="1"/>
  <c r="Q52" i="1" s="1"/>
  <c r="P141" i="21"/>
  <c r="Q141" i="21" s="1"/>
  <c r="P81" i="20"/>
  <c r="Q81" i="20" s="1"/>
  <c r="P197" i="14"/>
  <c r="Q197" i="14" s="1"/>
  <c r="P113" i="15"/>
  <c r="Q113" i="15" s="1"/>
  <c r="P176" i="22"/>
  <c r="Q176" i="22" s="1"/>
  <c r="P87" i="20"/>
  <c r="Q87" i="20" s="1"/>
  <c r="P179" i="1"/>
  <c r="Q179" i="1" s="1"/>
  <c r="P61" i="1"/>
  <c r="Q61" i="1" s="1"/>
  <c r="P107" i="1"/>
  <c r="Q107" i="1" s="1"/>
  <c r="P75" i="23"/>
  <c r="Q75" i="23" s="1"/>
  <c r="P69" i="14"/>
  <c r="Q69" i="14" s="1"/>
  <c r="P127" i="22"/>
  <c r="Q127" i="22" s="1"/>
  <c r="P71" i="20"/>
  <c r="Q71" i="20" s="1"/>
  <c r="P34" i="14"/>
  <c r="Q34" i="14" s="1"/>
  <c r="P187" i="19"/>
  <c r="Q187" i="19" s="1"/>
  <c r="P118" i="24"/>
  <c r="Q118" i="24" s="1"/>
  <c r="P53" i="16"/>
  <c r="Q53" i="16" s="1"/>
  <c r="P19" i="24"/>
  <c r="Q19" i="24" s="1"/>
  <c r="P201" i="22"/>
  <c r="Q201" i="22" s="1"/>
  <c r="P19" i="21"/>
  <c r="Q19" i="21" s="1"/>
  <c r="P166" i="22"/>
  <c r="Q166" i="22" s="1"/>
  <c r="P140" i="14"/>
  <c r="Q140" i="14" s="1"/>
  <c r="P122" i="18"/>
  <c r="Q122" i="18" s="1"/>
  <c r="P181" i="22"/>
  <c r="Q181" i="22" s="1"/>
  <c r="P174" i="23"/>
  <c r="Q174" i="23" s="1"/>
  <c r="P7" i="23"/>
  <c r="Q7" i="23" s="1"/>
  <c r="P72" i="18"/>
  <c r="Q72" i="18" s="1"/>
  <c r="P144" i="1"/>
  <c r="Q144" i="1" s="1"/>
  <c r="P163" i="22"/>
  <c r="Q163" i="22" s="1"/>
  <c r="P68" i="20"/>
  <c r="Q68" i="20" s="1"/>
  <c r="P169" i="22"/>
  <c r="Q169" i="22" s="1"/>
  <c r="P59" i="22"/>
  <c r="Q59" i="22" s="1"/>
  <c r="P161" i="1"/>
  <c r="Q161" i="1" s="1"/>
  <c r="P88" i="14"/>
  <c r="Q88" i="14" s="1"/>
  <c r="P69" i="17"/>
  <c r="Q69" i="17" s="1"/>
  <c r="P37" i="1"/>
  <c r="Q37" i="1" s="1"/>
  <c r="P86" i="24"/>
  <c r="Q86" i="24" s="1"/>
  <c r="P9" i="18"/>
  <c r="Q9" i="18" s="1"/>
  <c r="P182" i="18"/>
  <c r="Q182" i="18" s="1"/>
  <c r="P23" i="20"/>
  <c r="Q23" i="20" s="1"/>
  <c r="P136" i="24"/>
  <c r="Q136" i="24" s="1"/>
  <c r="P194" i="14"/>
  <c r="Q194" i="14" s="1"/>
  <c r="P37" i="21"/>
  <c r="Q37" i="21" s="1"/>
  <c r="P132" i="14"/>
  <c r="Q132" i="14" s="1"/>
  <c r="P143" i="22"/>
  <c r="Q143" i="22" s="1"/>
  <c r="P194" i="22"/>
  <c r="Q194" i="22" s="1"/>
  <c r="P52" i="18"/>
  <c r="Q52" i="18" s="1"/>
  <c r="P56" i="18"/>
  <c r="Q56" i="18" s="1"/>
  <c r="P122" i="19"/>
  <c r="Q122" i="19" s="1"/>
  <c r="P195" i="1"/>
  <c r="Q195" i="1" s="1"/>
  <c r="P85" i="14"/>
  <c r="Q85" i="14" s="1"/>
  <c r="P16" i="24"/>
  <c r="Q16" i="24" s="1"/>
  <c r="P156" i="23"/>
  <c r="Q156" i="23" s="1"/>
  <c r="P126" i="15"/>
  <c r="Q126" i="15" s="1"/>
  <c r="P91" i="22"/>
  <c r="Q91" i="22" s="1"/>
  <c r="P59" i="23"/>
  <c r="Q59" i="23" s="1"/>
  <c r="P127" i="24"/>
  <c r="Q127" i="24" s="1"/>
  <c r="P126" i="19"/>
  <c r="Q126" i="19" s="1"/>
  <c r="P21" i="17"/>
  <c r="Q21" i="17" s="1"/>
  <c r="P41" i="14"/>
  <c r="Q41" i="14" s="1"/>
  <c r="P32" i="1"/>
  <c r="Q32" i="1" s="1"/>
  <c r="P47" i="22"/>
  <c r="Q47" i="22" s="1"/>
  <c r="P148" i="20"/>
  <c r="Q148" i="20" s="1"/>
  <c r="P191" i="21"/>
  <c r="Q191" i="21" s="1"/>
  <c r="P137" i="22"/>
  <c r="Q137" i="22" s="1"/>
  <c r="P183" i="22"/>
  <c r="Q183" i="22" s="1"/>
  <c r="P125" i="14"/>
  <c r="Q125" i="14" s="1"/>
  <c r="P79" i="14"/>
  <c r="Q79" i="14" s="1"/>
  <c r="P43" i="16"/>
  <c r="Q43" i="16" s="1"/>
  <c r="P43" i="21"/>
  <c r="Q43" i="21" s="1"/>
  <c r="P131" i="24"/>
  <c r="Q131" i="24" s="1"/>
  <c r="P157" i="22"/>
  <c r="Q157" i="22" s="1"/>
  <c r="P86" i="1"/>
  <c r="Q86" i="1" s="1"/>
  <c r="P80" i="19"/>
  <c r="Q80" i="19" s="1"/>
  <c r="P93" i="22"/>
  <c r="Q93" i="22" s="1"/>
  <c r="P165" i="14"/>
  <c r="Q165" i="14" s="1"/>
  <c r="P43" i="24"/>
  <c r="Q43" i="24" s="1"/>
  <c r="P81" i="19"/>
  <c r="Q81" i="19" s="1"/>
  <c r="P57" i="19"/>
  <c r="Q57" i="19" s="1"/>
  <c r="P77" i="1"/>
  <c r="Q77" i="1" s="1"/>
  <c r="P123" i="19"/>
  <c r="Q123" i="19" s="1"/>
  <c r="P11" i="14"/>
  <c r="Q11" i="14" s="1"/>
  <c r="P68" i="21"/>
  <c r="Q68" i="21" s="1"/>
  <c r="P72" i="22"/>
  <c r="Q72" i="22" s="1"/>
  <c r="P113" i="14"/>
  <c r="Q113" i="14" s="1"/>
  <c r="P160" i="20"/>
  <c r="Q160" i="20" s="1"/>
  <c r="P99" i="24"/>
  <c r="Q99" i="24" s="1"/>
  <c r="P168" i="16"/>
  <c r="Q168" i="16" s="1"/>
  <c r="P135" i="19"/>
  <c r="Q135" i="19" s="1"/>
  <c r="P176" i="14"/>
  <c r="Q176" i="14" s="1"/>
  <c r="P163" i="14"/>
  <c r="Q163" i="14" s="1"/>
  <c r="P126" i="1"/>
  <c r="Q126" i="1" s="1"/>
  <c r="P174" i="19"/>
  <c r="Q174" i="19" s="1"/>
  <c r="P76" i="23"/>
  <c r="Q76" i="23" s="1"/>
  <c r="P115" i="15"/>
  <c r="Q115" i="15" s="1"/>
  <c r="P160" i="24"/>
  <c r="Q160" i="24" s="1"/>
  <c r="P10" i="17"/>
  <c r="Q10" i="17" s="1"/>
  <c r="P17" i="16"/>
  <c r="Q17" i="16" s="1"/>
  <c r="P199" i="20"/>
  <c r="Q199" i="20" s="1"/>
  <c r="P18" i="24"/>
  <c r="Q18" i="24" s="1"/>
  <c r="P166" i="18"/>
  <c r="Q166" i="18" s="1"/>
  <c r="P102" i="24"/>
  <c r="Q102" i="24" s="1"/>
  <c r="P194" i="24"/>
  <c r="Q194" i="24" s="1"/>
  <c r="P198" i="15"/>
  <c r="Q198" i="15" s="1"/>
  <c r="P69" i="15"/>
  <c r="Q69" i="15" s="1"/>
  <c r="P160" i="1"/>
  <c r="Q160" i="1" s="1"/>
  <c r="P194" i="21"/>
  <c r="Q194" i="21" s="1"/>
  <c r="P15" i="22"/>
  <c r="Q15" i="22" s="1"/>
  <c r="P180" i="21"/>
  <c r="Q180" i="21" s="1"/>
  <c r="P113" i="1"/>
  <c r="Q113" i="1" s="1"/>
  <c r="P54" i="16"/>
  <c r="Q54" i="16" s="1"/>
  <c r="P83" i="22"/>
  <c r="Q83" i="22" s="1"/>
  <c r="P203" i="18"/>
  <c r="Q203" i="18" s="1"/>
  <c r="P125" i="19"/>
  <c r="Q125" i="19" s="1"/>
  <c r="P132" i="23"/>
  <c r="Q132" i="23" s="1"/>
  <c r="P95" i="15"/>
  <c r="Q95" i="15" s="1"/>
  <c r="P50" i="1"/>
  <c r="Q50" i="1" s="1"/>
  <c r="P97" i="23"/>
  <c r="Q97" i="23" s="1"/>
  <c r="P182" i="24"/>
  <c r="Q182" i="24" s="1"/>
  <c r="P183" i="18"/>
  <c r="Q183" i="18" s="1"/>
  <c r="P200" i="20"/>
  <c r="Q200" i="20" s="1"/>
  <c r="P85" i="22"/>
  <c r="Q85" i="22" s="1"/>
  <c r="P182" i="15"/>
  <c r="Q182" i="15" s="1"/>
  <c r="P153" i="23"/>
  <c r="Q153" i="23" s="1"/>
  <c r="P187" i="1"/>
  <c r="Q187" i="1" s="1"/>
  <c r="P164" i="15"/>
  <c r="Q164" i="15" s="1"/>
  <c r="P92" i="1"/>
  <c r="Q92" i="1" s="1"/>
  <c r="P162" i="15"/>
  <c r="Q162" i="15" s="1"/>
  <c r="P11" i="23"/>
  <c r="Q11" i="23" s="1"/>
  <c r="P124" i="1"/>
  <c r="Q124" i="1" s="1"/>
  <c r="P123" i="23"/>
  <c r="Q123" i="23" s="1"/>
  <c r="P67" i="1"/>
  <c r="Q67" i="1" s="1"/>
  <c r="P41" i="15"/>
  <c r="Q41" i="15" s="1"/>
  <c r="P173" i="14"/>
  <c r="Q173" i="14" s="1"/>
  <c r="P79" i="21"/>
  <c r="Q79" i="21" s="1"/>
  <c r="P109" i="1"/>
  <c r="Q109" i="1" s="1"/>
  <c r="P167" i="20"/>
  <c r="Q167" i="20" s="1"/>
  <c r="P49" i="17"/>
  <c r="Q49" i="17" s="1"/>
  <c r="P92" i="14"/>
  <c r="Q92" i="14" s="1"/>
  <c r="P92" i="23"/>
  <c r="Q92" i="23" s="1"/>
  <c r="P110" i="20"/>
  <c r="Q110" i="20" s="1"/>
  <c r="P162" i="1"/>
  <c r="Q162" i="1" s="1"/>
  <c r="P198" i="17"/>
  <c r="Q198" i="17" s="1"/>
  <c r="P21" i="21"/>
  <c r="Q21" i="21" s="1"/>
  <c r="P62" i="1"/>
  <c r="Q62" i="1" s="1"/>
  <c r="P9" i="1"/>
  <c r="Q9" i="1" s="1"/>
  <c r="P63" i="1"/>
  <c r="Q63" i="1" s="1"/>
  <c r="P161" i="20"/>
  <c r="Q161" i="20" s="1"/>
  <c r="P33" i="22"/>
  <c r="Q33" i="22" s="1"/>
  <c r="P202" i="24"/>
  <c r="Q202" i="24" s="1"/>
  <c r="P146" i="21"/>
  <c r="Q146" i="21" s="1"/>
  <c r="P37" i="23"/>
  <c r="Q37" i="23" s="1"/>
  <c r="P116" i="20"/>
  <c r="Q116" i="20" s="1"/>
  <c r="P197" i="19"/>
  <c r="Q197" i="19" s="1"/>
  <c r="P58" i="21"/>
  <c r="Q58" i="21" s="1"/>
  <c r="P71" i="22"/>
  <c r="Q71" i="22" s="1"/>
  <c r="P98" i="1"/>
  <c r="Q98" i="1" s="1"/>
  <c r="P7" i="20"/>
  <c r="Q7" i="20" s="1"/>
  <c r="P145" i="1"/>
  <c r="Q145" i="1" s="1"/>
  <c r="P18" i="14"/>
  <c r="Q18" i="14" s="1"/>
  <c r="P34" i="19"/>
  <c r="Q34" i="19" s="1"/>
  <c r="P159" i="1"/>
  <c r="Q159" i="1" s="1"/>
  <c r="P95" i="19"/>
  <c r="Q95" i="19" s="1"/>
  <c r="P120" i="22"/>
  <c r="Q120" i="22" s="1"/>
  <c r="P97" i="22"/>
  <c r="Q97" i="22" s="1"/>
  <c r="P25" i="14"/>
  <c r="Q25" i="14" s="1"/>
  <c r="P67" i="24"/>
  <c r="Q67" i="24" s="1"/>
  <c r="P197" i="18"/>
  <c r="Q197" i="18" s="1"/>
  <c r="P148" i="1"/>
  <c r="Q148" i="1" s="1"/>
  <c r="P85" i="16"/>
  <c r="Q85" i="16" s="1"/>
  <c r="P29" i="20"/>
  <c r="Q29" i="20" s="1"/>
  <c r="P51" i="20"/>
  <c r="Q51" i="20" s="1"/>
  <c r="P160" i="14"/>
  <c r="Q160" i="14" s="1"/>
  <c r="P126" i="14"/>
  <c r="Q126" i="14" s="1"/>
  <c r="P116" i="17"/>
  <c r="Q116" i="17" s="1"/>
  <c r="P181" i="24"/>
  <c r="Q181" i="24" s="1"/>
  <c r="P47" i="24"/>
  <c r="Q47" i="24" s="1"/>
  <c r="P19" i="20"/>
  <c r="P190" i="1"/>
  <c r="Q190" i="1" s="1"/>
  <c r="P140" i="24"/>
  <c r="Q140" i="24" s="1"/>
  <c r="P10" i="22"/>
  <c r="Q10" i="22" s="1"/>
  <c r="P107" i="14"/>
  <c r="Q107" i="14" s="1"/>
  <c r="P71" i="15"/>
  <c r="Q71" i="15" s="1"/>
  <c r="P176" i="18"/>
  <c r="Q176" i="18" s="1"/>
  <c r="P174" i="14"/>
  <c r="Q174" i="14" s="1"/>
  <c r="P104" i="22"/>
  <c r="Q104" i="22" s="1"/>
  <c r="P110" i="24"/>
  <c r="Q110" i="24" s="1"/>
  <c r="P124" i="17"/>
  <c r="Q124" i="17" s="1"/>
  <c r="P149" i="14"/>
  <c r="Q149" i="14" s="1"/>
  <c r="P142" i="22"/>
  <c r="Q142" i="22" s="1"/>
  <c r="P83" i="24"/>
  <c r="Q83" i="24" s="1"/>
  <c r="P93" i="23"/>
  <c r="Q93" i="23" s="1"/>
  <c r="P146" i="20"/>
  <c r="Q146" i="20" s="1"/>
  <c r="P44" i="23"/>
  <c r="Q44" i="23" s="1"/>
  <c r="P90" i="18"/>
  <c r="Q90" i="18" s="1"/>
  <c r="P63" i="19"/>
  <c r="Q63" i="19" s="1"/>
  <c r="P67" i="17"/>
  <c r="Q67" i="17" s="1"/>
  <c r="P11" i="24"/>
  <c r="Q11" i="24" s="1"/>
  <c r="P173" i="19"/>
  <c r="Q173" i="19" s="1"/>
  <c r="P113" i="22"/>
  <c r="Q113" i="22" s="1"/>
  <c r="P36" i="23"/>
  <c r="Q36" i="23" s="1"/>
  <c r="P132" i="19"/>
  <c r="Q132" i="19" s="1"/>
  <c r="P5" i="23"/>
  <c r="Q5" i="23" s="1"/>
  <c r="P190" i="18"/>
  <c r="Q190" i="18" s="1"/>
  <c r="P104" i="23"/>
  <c r="Q104" i="23" s="1"/>
  <c r="P203" i="14"/>
  <c r="Q203" i="14" s="1"/>
  <c r="P39" i="18"/>
  <c r="Q39" i="18" s="1"/>
  <c r="P30" i="22"/>
  <c r="Q30" i="22" s="1"/>
  <c r="P77" i="14"/>
  <c r="Q77" i="14" s="1"/>
  <c r="P139" i="17"/>
  <c r="Q139" i="17" s="1"/>
  <c r="P144" i="14"/>
  <c r="Q144" i="14" s="1"/>
  <c r="P60" i="15"/>
  <c r="Q60" i="15" s="1"/>
  <c r="P111" i="14"/>
  <c r="Q111" i="14" s="1"/>
  <c r="P57" i="21"/>
  <c r="Q57" i="21" s="1"/>
  <c r="P38" i="20"/>
  <c r="Q38" i="20" s="1"/>
  <c r="P52" i="22"/>
  <c r="Q52" i="22" s="1"/>
  <c r="P164" i="23"/>
  <c r="P199" i="1"/>
  <c r="Q199" i="1" s="1"/>
  <c r="P97" i="14"/>
  <c r="Q97" i="14" s="1"/>
  <c r="P84" i="1"/>
  <c r="Q84" i="1" s="1"/>
  <c r="P167" i="18"/>
  <c r="Q167" i="18" s="1"/>
  <c r="P178" i="19"/>
  <c r="Q178" i="19" s="1"/>
  <c r="P162" i="22"/>
  <c r="Q162" i="22" s="1"/>
  <c r="P159" i="21"/>
  <c r="Q159" i="21" s="1"/>
  <c r="P144" i="19"/>
  <c r="Q144" i="19" s="1"/>
  <c r="P57" i="1"/>
  <c r="Q57" i="1" s="1"/>
  <c r="P147" i="16"/>
  <c r="Q147" i="16" s="1"/>
  <c r="P161" i="14"/>
  <c r="Q161" i="14" s="1"/>
  <c r="P35" i="21"/>
  <c r="Q35" i="21" s="1"/>
  <c r="P99" i="22"/>
  <c r="Q99" i="22" s="1"/>
  <c r="P50" i="24"/>
  <c r="Q50" i="24" s="1"/>
  <c r="P122" i="1"/>
  <c r="Q122" i="1" s="1"/>
  <c r="P78" i="24"/>
  <c r="Q78" i="24" s="1"/>
  <c r="P56" i="1"/>
  <c r="Q56" i="1" s="1"/>
  <c r="P76" i="24"/>
  <c r="Q76" i="24" s="1"/>
  <c r="P22" i="22"/>
  <c r="Q22" i="22" s="1"/>
  <c r="P151" i="22"/>
  <c r="Q151" i="22" s="1"/>
  <c r="P110" i="1"/>
  <c r="Q110" i="1" s="1"/>
  <c r="P178" i="24"/>
  <c r="Q178" i="24" s="1"/>
  <c r="P114" i="23"/>
  <c r="Q114" i="23" s="1"/>
  <c r="P148" i="14"/>
  <c r="Q148" i="14" s="1"/>
  <c r="P96" i="14"/>
  <c r="Q96" i="14" s="1"/>
  <c r="P119" i="23"/>
  <c r="Q119" i="23" s="1"/>
  <c r="P32" i="18"/>
  <c r="Q32" i="18" s="1"/>
  <c r="P30" i="15"/>
  <c r="Q30" i="15" s="1"/>
  <c r="P180" i="23"/>
  <c r="Q180" i="23" s="1"/>
  <c r="P180" i="14"/>
  <c r="Q180" i="14" s="1"/>
  <c r="P18" i="21"/>
  <c r="Q18" i="21" s="1"/>
  <c r="P11" i="18"/>
  <c r="P146" i="23"/>
  <c r="Q146" i="23" s="1"/>
  <c r="P119" i="15"/>
  <c r="Q119" i="15" s="1"/>
  <c r="P34" i="23"/>
  <c r="Q34" i="23" s="1"/>
  <c r="P19" i="22"/>
  <c r="Q19" i="22" s="1"/>
  <c r="P186" i="22"/>
  <c r="Q186" i="22" s="1"/>
  <c r="P10" i="24"/>
  <c r="Q10" i="24" s="1"/>
  <c r="P184" i="21"/>
  <c r="Q184" i="21" s="1"/>
  <c r="P26" i="21"/>
  <c r="Q26" i="21" s="1"/>
  <c r="P130" i="1"/>
  <c r="Q130" i="1" s="1"/>
  <c r="P115" i="24"/>
  <c r="Q115" i="24" s="1"/>
  <c r="P137" i="24"/>
  <c r="Q137" i="24" s="1"/>
  <c r="P54" i="15"/>
  <c r="Q54" i="15" s="1"/>
  <c r="P172" i="24"/>
  <c r="Q172" i="24" s="1"/>
  <c r="P9" i="14"/>
  <c r="Q9" i="14" s="1"/>
  <c r="P155" i="14"/>
  <c r="Q155" i="14" s="1"/>
  <c r="P105" i="14"/>
  <c r="Q105" i="14" s="1"/>
  <c r="P77" i="24"/>
  <c r="Q77" i="24" s="1"/>
  <c r="P83" i="21"/>
  <c r="Q83" i="21" s="1"/>
  <c r="P147" i="1"/>
  <c r="Q147" i="1" s="1"/>
  <c r="P71" i="14"/>
  <c r="Q71" i="14" s="1"/>
  <c r="P20" i="19"/>
  <c r="Q20" i="19" s="1"/>
  <c r="P45" i="1"/>
  <c r="Q45" i="1" s="1"/>
  <c r="P144" i="21"/>
  <c r="Q144" i="21" s="1"/>
  <c r="P74" i="1"/>
  <c r="Q74" i="1" s="1"/>
  <c r="P38" i="19"/>
  <c r="Q38" i="19" s="1"/>
  <c r="P118" i="19"/>
  <c r="Q118" i="19" s="1"/>
  <c r="P152" i="23"/>
  <c r="Q152" i="23" s="1"/>
  <c r="P124" i="24"/>
  <c r="Q124" i="24" s="1"/>
  <c r="P192" i="23"/>
  <c r="Q192" i="23" s="1"/>
  <c r="P179" i="18"/>
  <c r="Q179" i="18" s="1"/>
  <c r="P55" i="19"/>
  <c r="Q55" i="19" s="1"/>
  <c r="P23" i="21"/>
  <c r="Q23" i="21" s="1"/>
  <c r="P120" i="24"/>
  <c r="Q120" i="24" s="1"/>
  <c r="P153" i="14"/>
  <c r="Q153" i="14" s="1"/>
  <c r="P117" i="14"/>
  <c r="Q117" i="14" s="1"/>
  <c r="P109" i="17"/>
  <c r="Q109" i="17" s="1"/>
  <c r="P114" i="21"/>
  <c r="Q114" i="21" s="1"/>
  <c r="P82" i="19"/>
  <c r="Q82" i="19" s="1"/>
  <c r="P113" i="24"/>
  <c r="Q113" i="24" s="1"/>
  <c r="P178" i="23"/>
  <c r="Q178" i="23" s="1"/>
  <c r="P74" i="17"/>
  <c r="Q74" i="17" s="1"/>
  <c r="P174" i="22"/>
  <c r="Q174" i="22" s="1"/>
  <c r="P130" i="22"/>
  <c r="Q130" i="22" s="1"/>
  <c r="P130" i="15"/>
  <c r="Q130" i="15" s="1"/>
  <c r="P159" i="22"/>
  <c r="Q159" i="22" s="1"/>
  <c r="P169" i="16"/>
  <c r="Q169" i="16" s="1"/>
  <c r="P170" i="1"/>
  <c r="Q170" i="1" s="1"/>
  <c r="P201" i="20"/>
  <c r="Q201" i="20" s="1"/>
  <c r="P14" i="14"/>
  <c r="Q14" i="14" s="1"/>
  <c r="P66" i="24"/>
  <c r="Q66" i="24" s="1"/>
  <c r="P196" i="15"/>
  <c r="Q196" i="15" s="1"/>
  <c r="P111" i="1"/>
  <c r="Q111" i="1" s="1"/>
  <c r="P57" i="23"/>
  <c r="Q57" i="23" s="1"/>
  <c r="P147" i="22"/>
  <c r="Q147" i="22" s="1"/>
  <c r="P15" i="1"/>
  <c r="Q15" i="1" s="1"/>
  <c r="P39" i="21"/>
  <c r="Q39" i="21" s="1"/>
  <c r="P41" i="23"/>
  <c r="Q41" i="23" s="1"/>
  <c r="P19" i="14"/>
  <c r="Q19" i="14" s="1"/>
  <c r="P7" i="22"/>
  <c r="Q7" i="22" s="1"/>
  <c r="P78" i="23"/>
  <c r="Q78" i="23" s="1"/>
  <c r="P38" i="17"/>
  <c r="Q38" i="17" s="1"/>
  <c r="P9" i="24"/>
  <c r="P23" i="24"/>
  <c r="Q23" i="24" s="1"/>
  <c r="P136" i="23"/>
  <c r="Q136" i="23" s="1"/>
  <c r="P141" i="24"/>
  <c r="Q141" i="24" s="1"/>
  <c r="P88" i="22"/>
  <c r="Q88" i="22" s="1"/>
  <c r="P20" i="17"/>
  <c r="Q20" i="17" s="1"/>
  <c r="P91" i="20"/>
  <c r="Q91" i="20" s="1"/>
  <c r="P191" i="24"/>
  <c r="Q191" i="24" s="1"/>
  <c r="P51" i="19"/>
  <c r="Q51" i="19" s="1"/>
  <c r="P58" i="23"/>
  <c r="Q58" i="23" s="1"/>
  <c r="P84" i="22"/>
  <c r="Q84" i="22" s="1"/>
  <c r="P113" i="16"/>
  <c r="Q113" i="16" s="1"/>
  <c r="P184" i="1"/>
  <c r="Q184" i="1" s="1"/>
  <c r="P56" i="23"/>
  <c r="Q56" i="23" s="1"/>
  <c r="P149" i="1"/>
  <c r="Q149" i="1" s="1"/>
  <c r="P31" i="22"/>
  <c r="Q31" i="22" s="1"/>
  <c r="P180" i="17"/>
  <c r="Q180" i="17" s="1"/>
  <c r="P84" i="24"/>
  <c r="Q84" i="24" s="1"/>
  <c r="P96" i="1"/>
  <c r="Q96" i="1" s="1"/>
  <c r="P70" i="1"/>
  <c r="Q70" i="1" s="1"/>
  <c r="P64" i="15"/>
  <c r="Q64" i="15" s="1"/>
  <c r="P81" i="14"/>
  <c r="Q81" i="14" s="1"/>
  <c r="P85" i="1"/>
  <c r="Q85" i="1" s="1"/>
  <c r="P94" i="24"/>
  <c r="Q94" i="24" s="1"/>
  <c r="P20" i="21"/>
  <c r="Q20" i="21" s="1"/>
  <c r="P154" i="20"/>
  <c r="Q154" i="20" s="1"/>
  <c r="P54" i="23"/>
  <c r="Q54" i="23" s="1"/>
  <c r="P168" i="22"/>
  <c r="Q168" i="22" s="1"/>
  <c r="P179" i="14"/>
  <c r="Q179" i="14" s="1"/>
  <c r="P91" i="24"/>
  <c r="Q91" i="24" s="1"/>
  <c r="P123" i="18"/>
  <c r="Q123" i="18" s="1"/>
  <c r="P30" i="1"/>
  <c r="Q30" i="1" s="1"/>
  <c r="P116" i="24"/>
  <c r="Q116" i="24" s="1"/>
  <c r="P181" i="1"/>
  <c r="Q181" i="1" s="1"/>
  <c r="P79" i="19"/>
  <c r="Q79" i="19" s="1"/>
  <c r="P128" i="20"/>
  <c r="Q128" i="20" s="1"/>
  <c r="P17" i="21"/>
  <c r="Q17" i="21" s="1"/>
  <c r="P166" i="23"/>
  <c r="Q166" i="23" s="1"/>
  <c r="P94" i="1"/>
  <c r="Q94" i="1" s="1"/>
  <c r="P13" i="15"/>
  <c r="Q13" i="15" s="1"/>
  <c r="P60" i="20"/>
  <c r="Q60" i="20" s="1"/>
  <c r="P29" i="1"/>
  <c r="Q29" i="1" s="1"/>
  <c r="P49" i="21"/>
  <c r="Q49" i="21" s="1"/>
  <c r="P151" i="1"/>
  <c r="Q151" i="1" s="1"/>
  <c r="P105" i="16"/>
  <c r="Q105" i="16" s="1"/>
  <c r="P116" i="15"/>
  <c r="Q116" i="15" s="1"/>
  <c r="P73" i="1"/>
  <c r="Q73" i="1" s="1"/>
  <c r="P94" i="22"/>
  <c r="Q94" i="22" s="1"/>
  <c r="P165" i="23"/>
  <c r="Q165" i="23" s="1"/>
  <c r="P153" i="24"/>
  <c r="Q153" i="24" s="1"/>
  <c r="P164" i="20"/>
  <c r="Q164" i="20" s="1"/>
  <c r="P183" i="17"/>
  <c r="Q183" i="17" s="1"/>
  <c r="P102" i="14"/>
  <c r="Q102" i="14" s="1"/>
  <c r="P195" i="24"/>
  <c r="Q195" i="24" s="1"/>
  <c r="P63" i="14"/>
  <c r="Q63" i="14" s="1"/>
  <c r="P27" i="19"/>
  <c r="Q27" i="19" s="1"/>
  <c r="P80" i="24"/>
  <c r="Q80" i="24" s="1"/>
  <c r="P17" i="14"/>
  <c r="Q17" i="14" s="1"/>
  <c r="P38" i="14"/>
  <c r="Q38" i="14" s="1"/>
  <c r="P164" i="18"/>
  <c r="Q164" i="18" s="1"/>
  <c r="P150" i="24"/>
  <c r="Q150" i="24" s="1"/>
  <c r="P146" i="1"/>
  <c r="Q146" i="1" s="1"/>
  <c r="P18" i="23"/>
  <c r="Q18" i="23" s="1"/>
  <c r="P27" i="14"/>
  <c r="Q27" i="14" s="1"/>
  <c r="P192" i="1"/>
  <c r="Q192" i="1" s="1"/>
  <c r="P17" i="22"/>
  <c r="P146" i="16"/>
  <c r="Q146" i="16" s="1"/>
  <c r="P55" i="23"/>
  <c r="Q55" i="23" s="1"/>
  <c r="P170" i="24"/>
  <c r="Q170" i="24" s="1"/>
  <c r="P132" i="1"/>
  <c r="Q132" i="1" s="1"/>
  <c r="P49" i="14"/>
  <c r="Q49" i="14" s="1"/>
  <c r="P201" i="1"/>
  <c r="Q201" i="1" s="1"/>
  <c r="P136" i="22"/>
  <c r="Q136" i="22" s="1"/>
  <c r="P82" i="24"/>
  <c r="Q82" i="24" s="1"/>
  <c r="P158" i="14"/>
  <c r="Q158" i="14" s="1"/>
  <c r="P173" i="22"/>
  <c r="Q173" i="22" s="1"/>
  <c r="P99" i="16"/>
  <c r="Q99" i="16" s="1"/>
  <c r="P80" i="1"/>
  <c r="Q80" i="1" s="1"/>
  <c r="P162" i="24"/>
  <c r="Q162" i="24" s="1"/>
  <c r="P87" i="14"/>
  <c r="Q87" i="14" s="1"/>
  <c r="P129" i="19"/>
  <c r="Q129" i="19" s="1"/>
  <c r="P52" i="14"/>
  <c r="Q52" i="14" s="1"/>
  <c r="P21" i="1"/>
  <c r="P152" i="24"/>
  <c r="Q152" i="24" s="1"/>
  <c r="P62" i="22"/>
  <c r="Q62" i="22" s="1"/>
  <c r="P128" i="18"/>
  <c r="Q128" i="18" s="1"/>
  <c r="P130" i="21"/>
  <c r="Q130" i="21" s="1"/>
  <c r="P148" i="24"/>
  <c r="Q148" i="24" s="1"/>
  <c r="P46" i="22"/>
  <c r="Q46" i="22" s="1"/>
  <c r="P69" i="21"/>
  <c r="Q69" i="21" s="1"/>
  <c r="P85" i="24"/>
  <c r="Q85" i="24" s="1"/>
  <c r="P67" i="14"/>
  <c r="Q67" i="14" s="1"/>
  <c r="P183" i="24"/>
  <c r="Q183" i="24" s="1"/>
  <c r="P53" i="17"/>
  <c r="Q53" i="17" s="1"/>
  <c r="P70" i="21"/>
  <c r="Q70" i="21" s="1"/>
  <c r="P62" i="18"/>
  <c r="Q62" i="18" s="1"/>
  <c r="P49" i="23"/>
  <c r="Q49" i="23" s="1"/>
  <c r="P48" i="22"/>
  <c r="Q48" i="22" s="1"/>
  <c r="P115" i="22"/>
  <c r="Q115" i="22" s="1"/>
  <c r="P103" i="1"/>
  <c r="Q103" i="1" s="1"/>
  <c r="P178" i="16"/>
  <c r="Q178" i="16" s="1"/>
  <c r="P46" i="24"/>
  <c r="Q46" i="24" s="1"/>
  <c r="P16" i="1"/>
  <c r="Q16" i="1" s="1"/>
  <c r="P69" i="1"/>
  <c r="Q69" i="1" s="1"/>
  <c r="P30" i="23"/>
  <c r="Q30" i="23" s="1"/>
  <c r="P82" i="21"/>
  <c r="Q82" i="21" s="1"/>
  <c r="P26" i="24"/>
  <c r="Q26" i="24" s="1"/>
  <c r="P175" i="14"/>
  <c r="Q175" i="14" s="1"/>
  <c r="P112" i="17"/>
  <c r="Q112" i="17" s="1"/>
  <c r="P134" i="1"/>
  <c r="Q134" i="1" s="1"/>
  <c r="P114" i="16"/>
  <c r="Q114" i="16" s="1"/>
  <c r="P130" i="14"/>
  <c r="Q130" i="14" s="1"/>
  <c r="P186" i="23"/>
  <c r="Q186" i="23" s="1"/>
  <c r="P89" i="14"/>
  <c r="Q89" i="14" s="1"/>
  <c r="P97" i="24"/>
  <c r="Q97" i="24" s="1"/>
  <c r="P177" i="14"/>
  <c r="Q177" i="14" s="1"/>
  <c r="P70" i="20"/>
  <c r="Q70" i="20" s="1"/>
  <c r="P61" i="14"/>
  <c r="Q61" i="14" s="1"/>
  <c r="P16" i="22"/>
  <c r="Q16" i="22" s="1"/>
  <c r="P135" i="20"/>
  <c r="Q135" i="20" s="1"/>
  <c r="P158" i="22"/>
  <c r="Q158" i="22" s="1"/>
  <c r="P91" i="23"/>
  <c r="Q91" i="23" s="1"/>
  <c r="P70" i="24"/>
  <c r="Q70" i="24" s="1"/>
  <c r="P157" i="1"/>
  <c r="Q157" i="1" s="1"/>
  <c r="P172" i="22"/>
  <c r="Q172" i="22" s="1"/>
  <c r="P203" i="22"/>
  <c r="Q203" i="22" s="1"/>
  <c r="P62" i="14"/>
  <c r="Q62" i="14" s="1"/>
  <c r="P117" i="23"/>
  <c r="Q117" i="23" s="1"/>
  <c r="P143" i="14"/>
  <c r="Q143" i="14" s="1"/>
  <c r="P156" i="14"/>
  <c r="Q156" i="14" s="1"/>
  <c r="P119" i="14"/>
  <c r="Q119" i="14" s="1"/>
  <c r="P28" i="18"/>
  <c r="Q28" i="18" s="1"/>
  <c r="P28" i="1"/>
  <c r="Q28" i="1" s="1"/>
  <c r="P70" i="14"/>
  <c r="Q70" i="14" s="1"/>
  <c r="P66" i="18"/>
  <c r="Q66" i="18" s="1"/>
  <c r="P190" i="22"/>
  <c r="Q190" i="22" s="1"/>
  <c r="P109" i="21"/>
  <c r="Q109" i="21" s="1"/>
  <c r="P58" i="22"/>
  <c r="Q58" i="22" s="1"/>
  <c r="P60" i="22"/>
  <c r="Q60" i="22" s="1"/>
  <c r="P107" i="16"/>
  <c r="Q107" i="16" s="1"/>
  <c r="P25" i="22"/>
  <c r="Q25" i="22" s="1"/>
  <c r="P24" i="24"/>
  <c r="Q24" i="24" s="1"/>
  <c r="P147" i="14"/>
  <c r="Q147" i="14" s="1"/>
  <c r="P39" i="1"/>
  <c r="Q39" i="1" s="1"/>
  <c r="P66" i="14"/>
  <c r="Q66" i="14" s="1"/>
  <c r="P129" i="16"/>
  <c r="Q129" i="16" s="1"/>
  <c r="P44" i="18"/>
  <c r="Q44" i="18" s="1"/>
  <c r="P92" i="16"/>
  <c r="Q92" i="16" s="1"/>
  <c r="P58" i="20"/>
  <c r="Q58" i="20" s="1"/>
  <c r="P135" i="1"/>
  <c r="Q135" i="1" s="1"/>
  <c r="P22" i="21"/>
  <c r="Q22" i="21" s="1"/>
  <c r="P5" i="14"/>
  <c r="P68" i="16"/>
  <c r="Q68" i="16" s="1"/>
  <c r="P139" i="1"/>
  <c r="Q139" i="1" s="1"/>
  <c r="P137" i="18"/>
  <c r="Q137" i="18" s="1"/>
  <c r="P200" i="24"/>
  <c r="Q200" i="24" s="1"/>
  <c r="P34" i="21"/>
  <c r="Q34" i="21" s="1"/>
  <c r="P72" i="20"/>
  <c r="Q72" i="20" s="1"/>
  <c r="P123" i="24"/>
  <c r="Q123" i="24" s="1"/>
  <c r="P51" i="23"/>
  <c r="Q51" i="23" s="1"/>
  <c r="P98" i="19"/>
  <c r="Q98" i="19" s="1"/>
  <c r="P134" i="24"/>
  <c r="Q134" i="24" s="1"/>
  <c r="P122" i="20"/>
  <c r="Q122" i="20" s="1"/>
  <c r="P89" i="1"/>
  <c r="Q89" i="1" s="1"/>
  <c r="P47" i="23"/>
  <c r="Q47" i="23" s="1"/>
  <c r="P40" i="14"/>
  <c r="Q40" i="14" s="1"/>
  <c r="P76" i="1"/>
  <c r="Q76" i="1" s="1"/>
  <c r="P193" i="15"/>
  <c r="Q193" i="15" s="1"/>
  <c r="P16" i="23"/>
  <c r="Q16" i="23" s="1"/>
  <c r="P121" i="20"/>
  <c r="Q121" i="20" s="1"/>
  <c r="P28" i="23"/>
  <c r="Q28" i="23" s="1"/>
  <c r="P20" i="22"/>
  <c r="Q20" i="22" s="1"/>
  <c r="P30" i="19"/>
  <c r="Q30" i="19" s="1"/>
  <c r="P37" i="24"/>
  <c r="Q37" i="24" s="1"/>
  <c r="P23" i="14"/>
  <c r="Q23" i="14" s="1"/>
  <c r="P189" i="16"/>
  <c r="Q189" i="16" s="1"/>
  <c r="P48" i="24"/>
  <c r="Q48" i="24" s="1"/>
  <c r="P39" i="15"/>
  <c r="P126" i="22"/>
  <c r="Q126" i="22" s="1"/>
  <c r="P112" i="24"/>
  <c r="Q112" i="24" s="1"/>
  <c r="P65" i="24"/>
  <c r="Q65" i="24" s="1"/>
  <c r="P75" i="17"/>
  <c r="Q75" i="17" s="1"/>
  <c r="P80" i="16"/>
  <c r="Q80" i="16" s="1"/>
  <c r="P90" i="21"/>
  <c r="Q90" i="21" s="1"/>
  <c r="P184" i="23"/>
  <c r="Q184" i="23" s="1"/>
  <c r="P94" i="23"/>
  <c r="Q94" i="23" s="1"/>
  <c r="P24" i="23"/>
  <c r="Q24" i="23" s="1"/>
  <c r="P92" i="22"/>
  <c r="Q92" i="22" s="1"/>
  <c r="P108" i="22"/>
  <c r="Q108" i="22" s="1"/>
  <c r="P136" i="1"/>
  <c r="Q136" i="1" s="1"/>
  <c r="P183" i="1"/>
  <c r="Q183" i="1" s="1"/>
  <c r="P164" i="14"/>
  <c r="Q164" i="14" s="1"/>
  <c r="P83" i="23"/>
  <c r="Q83" i="23" s="1"/>
  <c r="P74" i="23"/>
  <c r="Q74" i="23" s="1"/>
  <c r="P66" i="1"/>
  <c r="Q66" i="1" s="1"/>
  <c r="P45" i="14"/>
  <c r="Q45" i="14" s="1"/>
  <c r="P112" i="21"/>
  <c r="Q112" i="21" s="1"/>
  <c r="P141" i="15"/>
  <c r="Q141" i="15" s="1"/>
  <c r="P109" i="22"/>
  <c r="Q109" i="22" s="1"/>
  <c r="P4" i="21"/>
  <c r="P4" i="24"/>
  <c r="Q4" i="24" s="1"/>
  <c r="P4" i="18"/>
  <c r="Q4" i="18" s="1"/>
  <c r="P4" i="17"/>
  <c r="Q4" i="17" s="1"/>
  <c r="P4" i="15"/>
  <c r="Q4" i="15" s="1"/>
  <c r="P4" i="23"/>
  <c r="Q4" i="23" s="1"/>
  <c r="P4" i="22"/>
  <c r="Q4" i="22" s="1"/>
  <c r="P4" i="16"/>
  <c r="P4" i="19"/>
  <c r="P4" i="20"/>
  <c r="Q4" i="20" s="1"/>
  <c r="P4" i="1"/>
  <c r="Q4" i="1" s="1"/>
  <c r="P4" i="14"/>
  <c r="Q4" i="14" s="1"/>
  <c r="P2" i="19" l="1"/>
  <c r="Q4" i="19"/>
  <c r="Q2" i="19" s="1"/>
  <c r="P2" i="1"/>
  <c r="Q21" i="1"/>
  <c r="P2" i="24"/>
  <c r="Q9" i="24"/>
  <c r="P2" i="16"/>
  <c r="Q4" i="16"/>
  <c r="Q2" i="16" s="1"/>
  <c r="P2" i="23"/>
  <c r="Q164" i="23"/>
  <c r="Q2" i="23" s="1"/>
  <c r="P2" i="17"/>
  <c r="Q17" i="17"/>
  <c r="Q2" i="17" s="1"/>
  <c r="P2" i="20"/>
  <c r="Q19" i="20"/>
  <c r="Q2" i="20" s="1"/>
  <c r="Q2" i="24"/>
  <c r="P2" i="21"/>
  <c r="Q4" i="21"/>
  <c r="Q2" i="21" s="1"/>
  <c r="P2" i="18"/>
  <c r="Q11" i="18"/>
  <c r="Q2" i="18" s="1"/>
  <c r="P2" i="15"/>
  <c r="Q39" i="15"/>
  <c r="Q2" i="15" s="1"/>
  <c r="P2" i="14"/>
  <c r="Q5" i="14"/>
  <c r="Q2" i="14" s="1"/>
  <c r="N2" i="1"/>
  <c r="I1" i="25" s="1"/>
  <c r="Q108" i="1"/>
  <c r="Q2" i="1" s="1"/>
  <c r="P2" i="22"/>
  <c r="Q17" i="22"/>
  <c r="Q2" i="22" s="1"/>
</calcChain>
</file>

<file path=xl/comments1.xml><?xml version="1.0" encoding="utf-8"?>
<comments xmlns="http://schemas.openxmlformats.org/spreadsheetml/2006/main">
  <authors>
    <author>ADMIN</author>
  </authors>
  <commentList>
    <comment ref="D3" authorId="0" shapeId="0">
      <text>
        <r>
          <rPr>
            <b/>
            <sz val="9"/>
            <color indexed="81"/>
            <rFont val="Tahoma"/>
            <charset val="163"/>
          </rPr>
          <t>ADMIN:</t>
        </r>
        <r>
          <rPr>
            <sz val="9"/>
            <color indexed="81"/>
            <rFont val="Tahoma"/>
            <charset val="163"/>
          </rPr>
          <t xml:space="preserve">
Trưởng nhóm-1
Phó nhóm-2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Hà nội-1
HCM-2</t>
        </r>
      </text>
    </comment>
  </commentList>
</comments>
</file>

<file path=xl/sharedStrings.xml><?xml version="1.0" encoding="utf-8"?>
<sst xmlns="http://schemas.openxmlformats.org/spreadsheetml/2006/main" count="306" uniqueCount="71">
  <si>
    <t>Tổng</t>
  </si>
  <si>
    <t>Ghi chú</t>
  </si>
  <si>
    <t>Giờ đào tạo</t>
  </si>
  <si>
    <t>Giờ thử việc</t>
  </si>
  <si>
    <t>Giờ làm chính thức</t>
  </si>
  <si>
    <t>Thưởng chuyên cần</t>
  </si>
  <si>
    <t>Thưởng nhập danh bạ</t>
  </si>
  <si>
    <t>Thưởng doanh số cá nhân</t>
  </si>
  <si>
    <t>BẢNG CHẤM CÔNG, TÍNH LƯƠNG T1</t>
  </si>
  <si>
    <t>BẢNG QUY CHẾ LƯƠNG</t>
  </si>
  <si>
    <t>TT</t>
  </si>
  <si>
    <t>Chỉ số</t>
  </si>
  <si>
    <t>Lương đào tạo</t>
  </si>
  <si>
    <t>Lương thử việc</t>
  </si>
  <si>
    <t>Lương chính thức</t>
  </si>
  <si>
    <t>Phụ cấp ăn trưa</t>
  </si>
  <si>
    <t>Thưởng nhập danh bạ</t>
  </si>
  <si>
    <t>Thưởng chuyên cần</t>
  </si>
  <si>
    <t>Mức 1: H&lt;50</t>
  </si>
  <si>
    <t>Mức 2: 50&lt;=H&lt;100</t>
  </si>
  <si>
    <t>Mức 6: H&gt;=250</t>
  </si>
  <si>
    <t>Mức 3: 100&lt;=H&lt;150</t>
  </si>
  <si>
    <t>Mức 4: 150&lt;=H&lt;200</t>
  </si>
  <si>
    <t>Mức 5: 200&lt;=H&lt;250</t>
  </si>
  <si>
    <t>Trên 01 danh bạ</t>
  </si>
  <si>
    <t>Thưởng doanh số cá nhân</t>
  </si>
  <si>
    <t>SP: Số cốc size M/L bán được</t>
  </si>
  <si>
    <t>Mức 1: SP&lt;700</t>
  </si>
  <si>
    <t>Mức 2: 700&lt;=SP&lt;1000</t>
  </si>
  <si>
    <t>Mức 3: 1000&lt;=SP&lt;1200</t>
  </si>
  <si>
    <t>Mức 4: SP&gt;=1200</t>
  </si>
  <si>
    <t>Họ và tên</t>
  </si>
  <si>
    <t>Điểm bán</t>
  </si>
  <si>
    <t>Thưởng khác</t>
  </si>
  <si>
    <t>Phạt vi phạm</t>
  </si>
  <si>
    <t>BẢNG CHẤM CÔNG, TÍNH LƯƠNG T2</t>
  </si>
  <si>
    <t>BẢNG CHẤM CÔNG, TÍNH LƯƠNG T3</t>
  </si>
  <si>
    <t>BẢNG CHẤM CÔNG, TÍNH LƯƠNG T4</t>
  </si>
  <si>
    <t>BẢNG CHẤM CÔNG, TÍNH LƯƠNG T5</t>
  </si>
  <si>
    <t>BẢNG CHẤM CÔNG, TÍNH LƯƠNG T6</t>
  </si>
  <si>
    <t>BẢNG CHẤM CÔNG, TÍNH LƯƠNG T7</t>
  </si>
  <si>
    <t>BẢNG CHẤM CÔNG, TÍNH LƯƠNG T8</t>
  </si>
  <si>
    <t>BẢNG CHẤM CÔNG, TÍNH LƯƠNG T9</t>
  </si>
  <si>
    <t>BẢNG CHẤM CÔNG, TÍNH LƯƠNG T10</t>
  </si>
  <si>
    <t>BẢNG CHẤM CÔNG, TÍNH LƯƠNG T11</t>
  </si>
  <si>
    <t>BẢNG CHẤM CÔNG, TÍNH LƯƠNG T12</t>
  </si>
  <si>
    <t>Khu vực 1</t>
  </si>
  <si>
    <t>Khu vực 2</t>
  </si>
  <si>
    <t>BÁO CÁO DOANH SỐ</t>
  </si>
  <si>
    <t>Nhân sự</t>
  </si>
  <si>
    <t>Thuộc cơ sở</t>
  </si>
  <si>
    <t>Tháng</t>
  </si>
  <si>
    <t>Giá trị phạt</t>
  </si>
  <si>
    <t>Số lượng</t>
  </si>
  <si>
    <t>Giá trị thưởng</t>
  </si>
  <si>
    <t>BÁO CÁO KPI THƯỞNG PHẠT</t>
  </si>
  <si>
    <t>Số sản phẩm</t>
  </si>
  <si>
    <t>Doanh số thực</t>
  </si>
  <si>
    <t>Trưởng/phó nhóm</t>
  </si>
  <si>
    <t>DANH SÁCH NHÂN VIÊN</t>
  </si>
  <si>
    <t>Khu vực</t>
  </si>
  <si>
    <t>Mã nhân sự</t>
  </si>
  <si>
    <t>Giá trị thưởng</t>
  </si>
  <si>
    <t>Hỗ trợ ăn trưa</t>
  </si>
  <si>
    <t>Số buổi hỗ trợ ăn trưa</t>
  </si>
  <si>
    <t>H: Số giờ làm việc chính thức trong tháng</t>
  </si>
  <si>
    <t>Quỹ trưởng phó nhóm</t>
  </si>
  <si>
    <t>Tiền phụ trách</t>
  </si>
  <si>
    <t>Lương trưởng nhóm/giờ</t>
  </si>
  <si>
    <t>Trưởng nhóm</t>
  </si>
  <si>
    <t>Phân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</si>
</sst>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\ _₫_-;\-* #,##0\ _₫_-;_-* &quot;-&quot;\ _₫_-;_-@_-"/>
    <numFmt numFmtId="43" formatCode="_-* #,##0.00\ _₫_-;\-* #,##0.00\ _₫_-;_-* &quot;-&quot;??\ _₫_-;_-@_-"/>
    <numFmt numFmtId="165" formatCode="_-* #,##0\ _₫_-;\-* #,##0\ _₫_-;_-* &quot;-&quot;??\ _₫_-;_-@_-"/>
  </numFmts>
  <fonts count="25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8"/>
      <color theme="1"/>
      <name val="Times New Roman"/>
      <family val="2"/>
      <charset val="163"/>
    </font>
    <font>
      <b/>
      <sz val="8"/>
      <color theme="1"/>
      <name val="Times New Roman"/>
      <family val="2"/>
      <charset val="163"/>
    </font>
    <font>
      <sz val="12"/>
      <color theme="1"/>
      <name val="Times New Roman"/>
      <family val="2"/>
      <charset val="163"/>
    </font>
    <font>
      <b/>
      <sz val="12"/>
      <color indexed="8"/>
      <name val="Times New Roman"/>
      <family val="1"/>
    </font>
    <font>
      <sz val="10"/>
      <color theme="1"/>
      <name val="Times New Roman"/>
      <family val="2"/>
      <charset val="163"/>
    </font>
    <font>
      <b/>
      <sz val="10"/>
      <color theme="1"/>
      <name val="Times New Roman"/>
      <family val="2"/>
      <charset val="163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0"/>
      <color rgb="FF0070C0"/>
      <name val="Times New Roman"/>
      <family val="1"/>
    </font>
    <font>
      <b/>
      <sz val="10"/>
      <name val="Times New Roman"/>
      <family val="1"/>
    </font>
    <font>
      <sz val="12"/>
      <color rgb="FF0070C0"/>
      <name val="Times New Roman"/>
      <family val="2"/>
      <charset val="163"/>
    </font>
    <font>
      <sz val="10"/>
      <color rgb="FF0070C0"/>
      <name val="Times New Roman"/>
      <family val="2"/>
      <charset val="163"/>
    </font>
    <font>
      <b/>
      <sz val="12"/>
      <color rgb="FF0070C0"/>
      <name val="Times New Roman"/>
      <family val="2"/>
      <charset val="163"/>
    </font>
    <font>
      <sz val="9"/>
      <color indexed="81"/>
      <name val="Tahoma"/>
      <charset val="163"/>
    </font>
    <font>
      <b/>
      <sz val="9"/>
      <color indexed="81"/>
      <name val="Tahoma"/>
      <charset val="163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4" fontId="0" fillId="0" borderId="0" xfId="0" applyNumberFormat="1" applyAlignment="1">
      <alignment vertical="top" wrapText="1"/>
    </xf>
    <xf numFmtId="4" fontId="1" fillId="3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3" fontId="0" fillId="0" borderId="0" xfId="0" applyNumberFormat="1" applyAlignment="1">
      <alignment vertical="top"/>
    </xf>
    <xf numFmtId="3" fontId="1" fillId="0" borderId="1" xfId="0" applyNumberFormat="1" applyFon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3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3" fontId="1" fillId="0" borderId="0" xfId="0" applyNumberFormat="1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1" fontId="1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1" fontId="1" fillId="3" borderId="1" xfId="0" applyNumberFormat="1" applyFont="1" applyFill="1" applyBorder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1" fontId="0" fillId="6" borderId="0" xfId="0" applyNumberFormat="1" applyFill="1" applyAlignment="1">
      <alignment horizontal="right" vertical="top"/>
    </xf>
    <xf numFmtId="4" fontId="0" fillId="6" borderId="0" xfId="0" applyNumberFormat="1" applyFill="1" applyAlignment="1">
      <alignment vertical="top" wrapText="1"/>
    </xf>
    <xf numFmtId="165" fontId="0" fillId="0" borderId="0" xfId="1" applyNumberFormat="1" applyFont="1" applyAlignment="1">
      <alignment vertical="top" wrapText="1"/>
    </xf>
    <xf numFmtId="4" fontId="0" fillId="0" borderId="0" xfId="0" applyNumberFormat="1" applyBorder="1" applyAlignment="1">
      <alignment vertical="top"/>
    </xf>
    <xf numFmtId="3" fontId="0" fillId="0" borderId="0" xfId="0" applyNumberForma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3" fontId="0" fillId="2" borderId="1" xfId="0" applyNumberFormat="1" applyFill="1" applyBorder="1" applyAlignment="1">
      <alignment vertical="top"/>
    </xf>
    <xf numFmtId="41" fontId="0" fillId="0" borderId="0" xfId="1" applyNumberFormat="1" applyFont="1" applyAlignment="1">
      <alignment vertical="top" wrapText="1"/>
    </xf>
    <xf numFmtId="41" fontId="1" fillId="3" borderId="1" xfId="1" applyNumberFormat="1" applyFont="1" applyFill="1" applyBorder="1" applyAlignment="1">
      <alignment vertical="top" wrapText="1"/>
    </xf>
    <xf numFmtId="3" fontId="1" fillId="3" borderId="1" xfId="0" applyNumberFormat="1" applyFont="1" applyFill="1" applyBorder="1" applyAlignment="1">
      <alignment vertical="top" wrapText="1"/>
    </xf>
    <xf numFmtId="165" fontId="0" fillId="2" borderId="1" xfId="1" applyNumberFormat="1" applyFont="1" applyFill="1" applyBorder="1" applyAlignment="1">
      <alignment horizontal="left" vertical="top" wrapText="1"/>
    </xf>
    <xf numFmtId="165" fontId="0" fillId="6" borderId="1" xfId="1" applyNumberFormat="1" applyFont="1" applyFill="1" applyBorder="1" applyAlignment="1">
      <alignment horizontal="left" vertical="top" wrapText="1"/>
    </xf>
    <xf numFmtId="165" fontId="2" fillId="6" borderId="1" xfId="1" applyNumberFormat="1" applyFont="1" applyFill="1" applyBorder="1" applyAlignment="1">
      <alignment horizontal="left" vertical="top" wrapText="1"/>
    </xf>
    <xf numFmtId="3" fontId="10" fillId="0" borderId="0" xfId="0" applyNumberFormat="1" applyFont="1" applyAlignment="1">
      <alignment horizontal="left" vertical="top"/>
    </xf>
    <xf numFmtId="3" fontId="10" fillId="0" borderId="0" xfId="0" applyNumberFormat="1" applyFont="1" applyAlignment="1">
      <alignment vertical="top" wrapText="1"/>
    </xf>
    <xf numFmtId="165" fontId="11" fillId="4" borderId="1" xfId="1" applyNumberFormat="1" applyFont="1" applyFill="1" applyBorder="1" applyAlignment="1">
      <alignment vertical="top" wrapText="1"/>
    </xf>
    <xf numFmtId="3" fontId="10" fillId="0" borderId="0" xfId="0" applyNumberFormat="1" applyFont="1" applyAlignment="1">
      <alignment vertical="top"/>
    </xf>
    <xf numFmtId="165" fontId="2" fillId="7" borderId="1" xfId="1" applyNumberFormat="1" applyFont="1" applyFill="1" applyBorder="1" applyAlignment="1">
      <alignment horizontal="left" vertical="top" wrapText="1"/>
    </xf>
    <xf numFmtId="165" fontId="1" fillId="3" borderId="1" xfId="1" applyNumberFormat="1" applyFont="1" applyFill="1" applyBorder="1" applyAlignment="1">
      <alignment vertical="top" wrapText="1"/>
    </xf>
    <xf numFmtId="165" fontId="12" fillId="0" borderId="0" xfId="1" applyNumberFormat="1" applyFont="1" applyAlignment="1">
      <alignment vertical="top" wrapText="1"/>
    </xf>
    <xf numFmtId="1" fontId="12" fillId="2" borderId="1" xfId="0" applyNumberFormat="1" applyFont="1" applyFill="1" applyBorder="1" applyAlignment="1">
      <alignment vertical="top" wrapText="1"/>
    </xf>
    <xf numFmtId="4" fontId="13" fillId="0" borderId="0" xfId="0" applyNumberFormat="1" applyFont="1" applyAlignment="1">
      <alignment vertical="top" wrapText="1"/>
    </xf>
    <xf numFmtId="3" fontId="14" fillId="4" borderId="1" xfId="0" applyNumberFormat="1" applyFont="1" applyFill="1" applyBorder="1" applyAlignment="1">
      <alignment vertical="top" wrapText="1"/>
    </xf>
    <xf numFmtId="14" fontId="13" fillId="5" borderId="1" xfId="0" applyNumberFormat="1" applyFont="1" applyFill="1" applyBorder="1" applyAlignment="1">
      <alignment horizontal="left" vertical="top" wrapText="1"/>
    </xf>
    <xf numFmtId="4" fontId="13" fillId="6" borderId="0" xfId="0" applyNumberFormat="1" applyFont="1" applyFill="1" applyAlignment="1">
      <alignment vertical="top" wrapText="1"/>
    </xf>
    <xf numFmtId="4" fontId="2" fillId="0" borderId="0" xfId="0" applyNumberFormat="1" applyFont="1" applyAlignment="1">
      <alignment vertical="top" wrapText="1"/>
    </xf>
    <xf numFmtId="1" fontId="15" fillId="4" borderId="1" xfId="0" applyNumberFormat="1" applyFont="1" applyFill="1" applyBorder="1" applyAlignment="1">
      <alignment vertical="top" wrapText="1"/>
    </xf>
    <xf numFmtId="1" fontId="2" fillId="5" borderId="1" xfId="0" applyNumberFormat="1" applyFont="1" applyFill="1" applyBorder="1" applyAlignment="1">
      <alignment horizontal="left" vertical="top" wrapText="1"/>
    </xf>
    <xf numFmtId="1" fontId="2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3" fontId="17" fillId="0" borderId="0" xfId="0" applyNumberFormat="1" applyFont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6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165" fontId="0" fillId="0" borderId="0" xfId="1" applyNumberFormat="1" applyFont="1" applyFill="1" applyAlignment="1">
      <alignment vertical="top" wrapText="1"/>
    </xf>
    <xf numFmtId="4" fontId="1" fillId="0" borderId="0" xfId="0" applyNumberFormat="1" applyFont="1" applyAlignment="1">
      <alignment vertical="top" wrapText="1"/>
    </xf>
    <xf numFmtId="165" fontId="21" fillId="4" borderId="1" xfId="1" applyNumberFormat="1" applyFont="1" applyFill="1" applyBorder="1" applyAlignment="1">
      <alignment vertical="top" wrapText="1"/>
    </xf>
    <xf numFmtId="165" fontId="1" fillId="0" borderId="0" xfId="1" applyNumberFormat="1" applyFont="1" applyAlignment="1">
      <alignment vertical="top" wrapText="1"/>
    </xf>
    <xf numFmtId="165" fontId="9" fillId="0" borderId="0" xfId="1" applyNumberFormat="1" applyFont="1" applyAlignment="1">
      <alignment vertical="top" wrapText="1"/>
    </xf>
    <xf numFmtId="165" fontId="22" fillId="4" borderId="1" xfId="1" applyNumberFormat="1" applyFont="1" applyFill="1" applyBorder="1" applyAlignment="1">
      <alignment vertical="top" wrapText="1"/>
    </xf>
    <xf numFmtId="165" fontId="9" fillId="3" borderId="1" xfId="1" applyNumberFormat="1" applyFont="1" applyFill="1" applyBorder="1" applyAlignment="1">
      <alignment vertical="top" wrapText="1"/>
    </xf>
    <xf numFmtId="1" fontId="0" fillId="2" borderId="0" xfId="0" applyNumberFormat="1" applyFill="1" applyAlignment="1">
      <alignment horizontal="right" vertical="top"/>
    </xf>
    <xf numFmtId="4" fontId="0" fillId="2" borderId="0" xfId="0" applyNumberFormat="1" applyFill="1" applyAlignment="1">
      <alignment vertical="top" wrapText="1"/>
    </xf>
    <xf numFmtId="4" fontId="13" fillId="2" borderId="0" xfId="0" applyNumberFormat="1" applyFont="1" applyFill="1" applyAlignment="1">
      <alignment vertical="top" wrapText="1"/>
    </xf>
    <xf numFmtId="1" fontId="2" fillId="2" borderId="0" xfId="0" applyNumberFormat="1" applyFont="1" applyFill="1" applyAlignment="1">
      <alignment vertical="top" wrapText="1"/>
    </xf>
    <xf numFmtId="165" fontId="0" fillId="2" borderId="0" xfId="1" applyNumberFormat="1" applyFont="1" applyFill="1" applyAlignment="1">
      <alignment vertical="top" wrapText="1"/>
    </xf>
    <xf numFmtId="165" fontId="1" fillId="2" borderId="0" xfId="1" applyNumberFormat="1" applyFont="1" applyFill="1" applyAlignment="1">
      <alignment vertical="top" wrapText="1"/>
    </xf>
    <xf numFmtId="0" fontId="1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165" fontId="9" fillId="2" borderId="0" xfId="1" applyNumberFormat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vertical="top"/>
    </xf>
    <xf numFmtId="3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2"/>
  <sheetViews>
    <sheetView workbookViewId="0">
      <selection activeCell="N9" sqref="N9"/>
    </sheetView>
  </sheetViews>
  <sheetFormatPr defaultRowHeight="15.75" x14ac:dyDescent="0.25"/>
  <cols>
    <col min="1" max="1" width="4" style="1" customWidth="1"/>
    <col min="2" max="2" width="22.625" style="1" bestFit="1" customWidth="1"/>
    <col min="3" max="4" width="14.25" style="9" customWidth="1"/>
    <col min="5" max="5" width="28.875" style="3" customWidth="1"/>
    <col min="6" max="16384" width="9" style="1"/>
  </cols>
  <sheetData>
    <row r="1" spans="1:5" x14ac:dyDescent="0.25">
      <c r="A1" s="2" t="s">
        <v>9</v>
      </c>
    </row>
    <row r="2" spans="1:5" s="2" customFormat="1" x14ac:dyDescent="0.25">
      <c r="A2" s="63" t="s">
        <v>10</v>
      </c>
      <c r="B2" s="63" t="s">
        <v>11</v>
      </c>
      <c r="C2" s="64" t="s">
        <v>46</v>
      </c>
      <c r="D2" s="64" t="s">
        <v>47</v>
      </c>
      <c r="E2" s="65" t="s">
        <v>1</v>
      </c>
    </row>
    <row r="3" spans="1:5" x14ac:dyDescent="0.25">
      <c r="A3" s="8">
        <v>1</v>
      </c>
      <c r="B3" s="8" t="s">
        <v>12</v>
      </c>
      <c r="C3" s="11">
        <v>10000</v>
      </c>
      <c r="D3" s="11">
        <v>10000</v>
      </c>
      <c r="E3" s="4"/>
    </row>
    <row r="4" spans="1:5" x14ac:dyDescent="0.25">
      <c r="A4" s="8">
        <v>2</v>
      </c>
      <c r="B4" s="8" t="s">
        <v>13</v>
      </c>
      <c r="C4" s="11">
        <v>15000</v>
      </c>
      <c r="D4" s="11">
        <v>20000</v>
      </c>
      <c r="E4" s="4"/>
    </row>
    <row r="5" spans="1:5" x14ac:dyDescent="0.25">
      <c r="A5" s="8">
        <v>3</v>
      </c>
      <c r="B5" s="8" t="s">
        <v>14</v>
      </c>
      <c r="C5" s="11">
        <v>20000</v>
      </c>
      <c r="D5" s="35">
        <v>25000</v>
      </c>
      <c r="E5" s="4"/>
    </row>
    <row r="6" spans="1:5" x14ac:dyDescent="0.25">
      <c r="A6" s="8">
        <v>4</v>
      </c>
      <c r="B6" s="8" t="s">
        <v>15</v>
      </c>
      <c r="C6" s="11">
        <v>30000</v>
      </c>
      <c r="D6" s="11">
        <v>30000</v>
      </c>
      <c r="E6" s="4"/>
    </row>
    <row r="7" spans="1:5" x14ac:dyDescent="0.25">
      <c r="A7" s="8">
        <v>5</v>
      </c>
      <c r="B7" s="8" t="s">
        <v>6</v>
      </c>
      <c r="C7" s="11">
        <v>1000</v>
      </c>
      <c r="D7" s="11">
        <v>1000</v>
      </c>
      <c r="E7" s="4" t="s">
        <v>24</v>
      </c>
    </row>
    <row r="8" spans="1:5" ht="31.5" x14ac:dyDescent="0.25">
      <c r="A8" s="7">
        <v>6</v>
      </c>
      <c r="B8" s="7" t="s">
        <v>17</v>
      </c>
      <c r="C8" s="10"/>
      <c r="D8" s="10"/>
      <c r="E8" s="34" t="s">
        <v>65</v>
      </c>
    </row>
    <row r="9" spans="1:5" s="12" customFormat="1" x14ac:dyDescent="0.25">
      <c r="A9" s="13"/>
      <c r="B9" s="13" t="s">
        <v>18</v>
      </c>
      <c r="C9" s="14">
        <v>0</v>
      </c>
      <c r="D9" s="14">
        <v>0</v>
      </c>
      <c r="E9" s="15"/>
    </row>
    <row r="10" spans="1:5" s="12" customFormat="1" x14ac:dyDescent="0.25">
      <c r="A10" s="13"/>
      <c r="B10" s="13" t="s">
        <v>19</v>
      </c>
      <c r="C10" s="14">
        <v>100000</v>
      </c>
      <c r="D10" s="14">
        <v>100000</v>
      </c>
      <c r="E10" s="15"/>
    </row>
    <row r="11" spans="1:5" s="12" customFormat="1" x14ac:dyDescent="0.25">
      <c r="A11" s="13"/>
      <c r="B11" s="13" t="s">
        <v>21</v>
      </c>
      <c r="C11" s="14">
        <v>150000</v>
      </c>
      <c r="D11" s="14">
        <v>150000</v>
      </c>
      <c r="E11" s="15"/>
    </row>
    <row r="12" spans="1:5" s="12" customFormat="1" x14ac:dyDescent="0.25">
      <c r="A12" s="13"/>
      <c r="B12" s="13" t="s">
        <v>22</v>
      </c>
      <c r="C12" s="14">
        <v>200000</v>
      </c>
      <c r="D12" s="14">
        <v>200000</v>
      </c>
      <c r="E12" s="15"/>
    </row>
    <row r="13" spans="1:5" s="12" customFormat="1" x14ac:dyDescent="0.25">
      <c r="A13" s="13"/>
      <c r="B13" s="13" t="s">
        <v>23</v>
      </c>
      <c r="C13" s="14">
        <v>250000</v>
      </c>
      <c r="D13" s="14">
        <v>250000</v>
      </c>
      <c r="E13" s="15"/>
    </row>
    <row r="14" spans="1:5" s="12" customFormat="1" x14ac:dyDescent="0.25">
      <c r="A14" s="13"/>
      <c r="B14" s="13" t="s">
        <v>20</v>
      </c>
      <c r="C14" s="14">
        <v>300000</v>
      </c>
      <c r="D14" s="14">
        <v>300000</v>
      </c>
      <c r="E14" s="15"/>
    </row>
    <row r="15" spans="1:5" x14ac:dyDescent="0.25">
      <c r="A15" s="16">
        <v>7</v>
      </c>
      <c r="B15" s="16" t="s">
        <v>25</v>
      </c>
      <c r="C15" s="17"/>
      <c r="D15" s="17"/>
      <c r="E15" s="18" t="s">
        <v>26</v>
      </c>
    </row>
    <row r="16" spans="1:5" s="12" customFormat="1" x14ac:dyDescent="0.25">
      <c r="A16" s="13"/>
      <c r="B16" s="13" t="s">
        <v>27</v>
      </c>
      <c r="C16" s="14">
        <v>0</v>
      </c>
      <c r="D16" s="14">
        <v>0</v>
      </c>
      <c r="E16" s="15"/>
    </row>
    <row r="17" spans="1:5" s="12" customFormat="1" x14ac:dyDescent="0.25">
      <c r="A17" s="13"/>
      <c r="B17" s="13" t="s">
        <v>28</v>
      </c>
      <c r="C17" s="14">
        <v>100000</v>
      </c>
      <c r="D17" s="14">
        <v>100000</v>
      </c>
      <c r="E17" s="15"/>
    </row>
    <row r="18" spans="1:5" s="12" customFormat="1" x14ac:dyDescent="0.25">
      <c r="A18" s="13"/>
      <c r="B18" s="13" t="s">
        <v>29</v>
      </c>
      <c r="C18" s="14">
        <v>250000</v>
      </c>
      <c r="D18" s="14">
        <v>250000</v>
      </c>
      <c r="E18" s="15"/>
    </row>
    <row r="19" spans="1:5" s="12" customFormat="1" x14ac:dyDescent="0.25">
      <c r="A19" s="13"/>
      <c r="B19" s="13" t="s">
        <v>30</v>
      </c>
      <c r="C19" s="14">
        <v>300000</v>
      </c>
      <c r="D19" s="14">
        <v>300000</v>
      </c>
      <c r="E19" s="15"/>
    </row>
    <row r="20" spans="1:5" x14ac:dyDescent="0.25">
      <c r="A20" s="16">
        <v>8</v>
      </c>
      <c r="B20" s="16" t="s">
        <v>66</v>
      </c>
      <c r="C20" s="17"/>
      <c r="D20" s="17"/>
      <c r="E20" s="18"/>
    </row>
    <row r="21" spans="1:5" x14ac:dyDescent="0.25">
      <c r="A21" s="84"/>
      <c r="B21" s="84" t="s">
        <v>67</v>
      </c>
      <c r="C21" s="85">
        <v>300000</v>
      </c>
      <c r="D21" s="85">
        <v>300000</v>
      </c>
      <c r="E21" s="86"/>
    </row>
    <row r="22" spans="1:5" x14ac:dyDescent="0.25">
      <c r="A22" s="84"/>
      <c r="B22" s="84" t="s">
        <v>68</v>
      </c>
      <c r="C22" s="85">
        <v>22000</v>
      </c>
      <c r="D22" s="85">
        <v>27000</v>
      </c>
      <c r="E22" s="86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M4" sqref="M4:M364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39</v>
      </c>
      <c r="D1" s="48">
        <v>6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M4" sqref="M4:M364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40</v>
      </c>
      <c r="D1" s="48">
        <v>7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M4" sqref="M4:M364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41</v>
      </c>
      <c r="D1" s="48">
        <v>8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M4" sqref="M4:M364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42</v>
      </c>
      <c r="D1" s="48">
        <v>9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M4" sqref="M4:M364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43</v>
      </c>
      <c r="D1" s="48">
        <v>10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M4" sqref="M4:M364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44</v>
      </c>
      <c r="D1" s="48">
        <v>11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308" activePane="bottomRight" state="frozen"/>
      <selection activeCell="M4" sqref="M4:M364"/>
      <selection pane="topRight" activeCell="M4" sqref="M4:M364"/>
      <selection pane="bottomLeft" activeCell="M4" sqref="M4:M364"/>
      <selection pane="bottomRight" activeCell="M4" sqref="M4:M364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45</v>
      </c>
      <c r="D1" s="48">
        <v>12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2"/>
  <sheetViews>
    <sheetView workbookViewId="0">
      <pane xSplit="2" ySplit="3" topLeftCell="C4" activePane="bottomRight" state="frozen"/>
      <selection activeCell="F16" sqref="F16"/>
      <selection pane="topRight" activeCell="F16" sqref="F16"/>
      <selection pane="bottomLeft" activeCell="F16" sqref="F16"/>
      <selection pane="bottomRight" activeCell="J12" sqref="J12"/>
    </sheetView>
  </sheetViews>
  <sheetFormatPr defaultRowHeight="15.75" x14ac:dyDescent="0.25"/>
  <cols>
    <col min="1" max="1" width="5.75" style="26" customWidth="1"/>
    <col min="2" max="2" width="32.625" style="5" customWidth="1"/>
    <col min="3" max="3" width="26.125" style="5" customWidth="1"/>
    <col min="4" max="4" width="15.875" style="33" bestFit="1" customWidth="1"/>
    <col min="5" max="5" width="9" style="36" customWidth="1"/>
    <col min="6" max="6" width="25.125" bestFit="1" customWidth="1"/>
  </cols>
  <sheetData>
    <row r="1" spans="1:6" x14ac:dyDescent="0.25">
      <c r="A1" s="23" t="s">
        <v>59</v>
      </c>
    </row>
    <row r="2" spans="1:6" x14ac:dyDescent="0.25">
      <c r="A2" s="24"/>
    </row>
    <row r="3" spans="1:6" x14ac:dyDescent="0.25">
      <c r="A3" s="25" t="s">
        <v>10</v>
      </c>
      <c r="B3" s="6" t="s">
        <v>31</v>
      </c>
      <c r="C3" s="6" t="s">
        <v>32</v>
      </c>
      <c r="D3" s="38" t="s">
        <v>58</v>
      </c>
      <c r="E3" s="37" t="s">
        <v>60</v>
      </c>
      <c r="F3" s="37" t="s">
        <v>61</v>
      </c>
    </row>
    <row r="4" spans="1:6" x14ac:dyDescent="0.25">
      <c r="D4" s="36"/>
    </row>
    <row r="5" spans="1:6" x14ac:dyDescent="0.25">
      <c r="D5" s="36"/>
    </row>
    <row r="6" spans="1:6" x14ac:dyDescent="0.25">
      <c r="D6" s="36"/>
    </row>
    <row r="7" spans="1:6" x14ac:dyDescent="0.25">
      <c r="D7" s="36"/>
    </row>
    <row r="8" spans="1:6" x14ac:dyDescent="0.25">
      <c r="D8" s="36"/>
    </row>
    <row r="9" spans="1:6" x14ac:dyDescent="0.25">
      <c r="D9" s="36"/>
    </row>
    <row r="10" spans="1:6" x14ac:dyDescent="0.25">
      <c r="D10" s="36"/>
    </row>
    <row r="11" spans="1:6" x14ac:dyDescent="0.25">
      <c r="D11" s="36"/>
    </row>
    <row r="12" spans="1:6" x14ac:dyDescent="0.25">
      <c r="D12" s="36"/>
    </row>
    <row r="13" spans="1:6" x14ac:dyDescent="0.25">
      <c r="D13" s="36"/>
    </row>
    <row r="14" spans="1:6" x14ac:dyDescent="0.25">
      <c r="D14" s="36"/>
    </row>
    <row r="15" spans="1:6" x14ac:dyDescent="0.25">
      <c r="D15" s="36"/>
    </row>
    <row r="16" spans="1:6" x14ac:dyDescent="0.25">
      <c r="D16" s="36"/>
    </row>
    <row r="17" spans="4:4" x14ac:dyDescent="0.25">
      <c r="D17" s="36"/>
    </row>
    <row r="18" spans="4:4" x14ac:dyDescent="0.25">
      <c r="D18" s="36"/>
    </row>
    <row r="19" spans="4:4" x14ac:dyDescent="0.25">
      <c r="D19" s="36"/>
    </row>
    <row r="20" spans="4:4" x14ac:dyDescent="0.25">
      <c r="D20" s="36"/>
    </row>
    <row r="21" spans="4:4" x14ac:dyDescent="0.25">
      <c r="D21" s="36"/>
    </row>
    <row r="22" spans="4:4" x14ac:dyDescent="0.25">
      <c r="D22" s="36"/>
    </row>
    <row r="23" spans="4:4" x14ac:dyDescent="0.25">
      <c r="D23" s="36"/>
    </row>
    <row r="24" spans="4:4" x14ac:dyDescent="0.25">
      <c r="D24" s="36"/>
    </row>
    <row r="25" spans="4:4" x14ac:dyDescent="0.25">
      <c r="D25" s="36"/>
    </row>
    <row r="26" spans="4:4" x14ac:dyDescent="0.25">
      <c r="D26" s="36"/>
    </row>
    <row r="27" spans="4:4" x14ac:dyDescent="0.25">
      <c r="D27" s="36"/>
    </row>
    <row r="28" spans="4:4" x14ac:dyDescent="0.25">
      <c r="D28" s="36"/>
    </row>
    <row r="29" spans="4:4" x14ac:dyDescent="0.25">
      <c r="D29" s="36"/>
    </row>
    <row r="30" spans="4:4" x14ac:dyDescent="0.25">
      <c r="D30" s="36"/>
    </row>
    <row r="31" spans="4:4" x14ac:dyDescent="0.25">
      <c r="D31" s="36"/>
    </row>
    <row r="32" spans="4:4" x14ac:dyDescent="0.25">
      <c r="D32" s="36"/>
    </row>
    <row r="33" spans="4:4" x14ac:dyDescent="0.25">
      <c r="D33" s="36"/>
    </row>
    <row r="34" spans="4:4" x14ac:dyDescent="0.25">
      <c r="D34" s="36"/>
    </row>
    <row r="35" spans="4:4" x14ac:dyDescent="0.25">
      <c r="D35" s="36"/>
    </row>
    <row r="36" spans="4:4" x14ac:dyDescent="0.25">
      <c r="D36" s="36"/>
    </row>
    <row r="37" spans="4:4" x14ac:dyDescent="0.25">
      <c r="D37" s="36"/>
    </row>
    <row r="38" spans="4:4" x14ac:dyDescent="0.25">
      <c r="D38" s="36"/>
    </row>
    <row r="39" spans="4:4" x14ac:dyDescent="0.25">
      <c r="D39" s="36"/>
    </row>
    <row r="40" spans="4:4" x14ac:dyDescent="0.25">
      <c r="D40" s="36"/>
    </row>
    <row r="41" spans="4:4" x14ac:dyDescent="0.25">
      <c r="D41" s="36"/>
    </row>
    <row r="42" spans="4:4" x14ac:dyDescent="0.25">
      <c r="D42" s="36"/>
    </row>
    <row r="43" spans="4:4" x14ac:dyDescent="0.25">
      <c r="D43" s="36"/>
    </row>
    <row r="44" spans="4:4" x14ac:dyDescent="0.25">
      <c r="D44" s="36"/>
    </row>
    <row r="45" spans="4:4" x14ac:dyDescent="0.25">
      <c r="D45" s="36"/>
    </row>
    <row r="46" spans="4:4" x14ac:dyDescent="0.25">
      <c r="D46" s="36"/>
    </row>
    <row r="47" spans="4:4" x14ac:dyDescent="0.25">
      <c r="D47" s="36"/>
    </row>
    <row r="48" spans="4:4" x14ac:dyDescent="0.25">
      <c r="D48" s="36"/>
    </row>
    <row r="49" spans="4:4" x14ac:dyDescent="0.25">
      <c r="D49" s="36"/>
    </row>
    <row r="50" spans="4:4" x14ac:dyDescent="0.25">
      <c r="D50" s="36"/>
    </row>
    <row r="51" spans="4:4" x14ac:dyDescent="0.25">
      <c r="D51" s="36"/>
    </row>
    <row r="52" spans="4:4" x14ac:dyDescent="0.25">
      <c r="D52" s="36"/>
    </row>
    <row r="53" spans="4:4" x14ac:dyDescent="0.25">
      <c r="D53" s="36"/>
    </row>
    <row r="54" spans="4:4" x14ac:dyDescent="0.25">
      <c r="D54" s="36"/>
    </row>
    <row r="55" spans="4:4" x14ac:dyDescent="0.25">
      <c r="D55" s="36"/>
    </row>
    <row r="56" spans="4:4" x14ac:dyDescent="0.25">
      <c r="D56" s="36"/>
    </row>
    <row r="57" spans="4:4" x14ac:dyDescent="0.25">
      <c r="D57" s="36"/>
    </row>
    <row r="58" spans="4:4" x14ac:dyDescent="0.25">
      <c r="D58" s="36"/>
    </row>
    <row r="59" spans="4:4" x14ac:dyDescent="0.25">
      <c r="D59" s="36"/>
    </row>
    <row r="60" spans="4:4" x14ac:dyDescent="0.25">
      <c r="D60" s="36"/>
    </row>
    <row r="61" spans="4:4" x14ac:dyDescent="0.25">
      <c r="D61" s="36"/>
    </row>
    <row r="62" spans="4:4" x14ac:dyDescent="0.25">
      <c r="D62" s="36"/>
    </row>
    <row r="63" spans="4:4" x14ac:dyDescent="0.25">
      <c r="D63" s="36"/>
    </row>
    <row r="64" spans="4:4" x14ac:dyDescent="0.25">
      <c r="D64" s="36"/>
    </row>
    <row r="65" spans="4:4" x14ac:dyDescent="0.25">
      <c r="D65" s="36"/>
    </row>
    <row r="66" spans="4:4" x14ac:dyDescent="0.25">
      <c r="D66" s="36"/>
    </row>
    <row r="67" spans="4:4" x14ac:dyDescent="0.25">
      <c r="D67" s="36"/>
    </row>
    <row r="68" spans="4:4" x14ac:dyDescent="0.25">
      <c r="D68" s="36"/>
    </row>
    <row r="69" spans="4:4" x14ac:dyDescent="0.25">
      <c r="D69" s="36"/>
    </row>
    <row r="70" spans="4:4" x14ac:dyDescent="0.25">
      <c r="D70" s="36"/>
    </row>
    <row r="71" spans="4:4" x14ac:dyDescent="0.25">
      <c r="D71" s="36"/>
    </row>
    <row r="72" spans="4:4" x14ac:dyDescent="0.25">
      <c r="D72" s="36"/>
    </row>
    <row r="73" spans="4:4" x14ac:dyDescent="0.25">
      <c r="D73" s="36"/>
    </row>
    <row r="74" spans="4:4" x14ac:dyDescent="0.25">
      <c r="D74" s="36"/>
    </row>
    <row r="75" spans="4:4" x14ac:dyDescent="0.25">
      <c r="D75" s="36"/>
    </row>
    <row r="76" spans="4:4" x14ac:dyDescent="0.25">
      <c r="D76" s="36"/>
    </row>
    <row r="77" spans="4:4" x14ac:dyDescent="0.25">
      <c r="D77" s="36"/>
    </row>
    <row r="78" spans="4:4" x14ac:dyDescent="0.25">
      <c r="D78" s="36"/>
    </row>
    <row r="79" spans="4:4" x14ac:dyDescent="0.25">
      <c r="D79" s="36"/>
    </row>
    <row r="80" spans="4:4" x14ac:dyDescent="0.25">
      <c r="D80" s="36"/>
    </row>
    <row r="81" spans="4:4" x14ac:dyDescent="0.25">
      <c r="D81" s="36"/>
    </row>
    <row r="82" spans="4:4" x14ac:dyDescent="0.25">
      <c r="D82" s="36"/>
    </row>
    <row r="83" spans="4:4" x14ac:dyDescent="0.25">
      <c r="D83" s="36"/>
    </row>
    <row r="84" spans="4:4" x14ac:dyDescent="0.25">
      <c r="D84" s="36"/>
    </row>
    <row r="85" spans="4:4" x14ac:dyDescent="0.25">
      <c r="D85" s="36"/>
    </row>
    <row r="86" spans="4:4" x14ac:dyDescent="0.25">
      <c r="D86" s="36"/>
    </row>
    <row r="87" spans="4:4" x14ac:dyDescent="0.25">
      <c r="D87" s="36"/>
    </row>
    <row r="88" spans="4:4" x14ac:dyDescent="0.25">
      <c r="D88" s="36"/>
    </row>
    <row r="89" spans="4:4" x14ac:dyDescent="0.25">
      <c r="D89" s="36"/>
    </row>
    <row r="90" spans="4:4" x14ac:dyDescent="0.25">
      <c r="D90" s="36"/>
    </row>
    <row r="91" spans="4:4" x14ac:dyDescent="0.25">
      <c r="D91" s="36"/>
    </row>
    <row r="92" spans="4:4" x14ac:dyDescent="0.25">
      <c r="D92" s="36"/>
    </row>
    <row r="93" spans="4:4" x14ac:dyDescent="0.25">
      <c r="D93" s="36"/>
    </row>
    <row r="94" spans="4:4" x14ac:dyDescent="0.25">
      <c r="D94" s="36"/>
    </row>
    <row r="95" spans="4:4" x14ac:dyDescent="0.25">
      <c r="D95" s="36"/>
    </row>
    <row r="96" spans="4:4" x14ac:dyDescent="0.25">
      <c r="D96" s="36"/>
    </row>
    <row r="97" spans="4:4" x14ac:dyDescent="0.25">
      <c r="D97" s="36"/>
    </row>
    <row r="98" spans="4:4" x14ac:dyDescent="0.25">
      <c r="D98" s="36"/>
    </row>
    <row r="99" spans="4:4" x14ac:dyDescent="0.25">
      <c r="D99" s="36"/>
    </row>
    <row r="100" spans="4:4" x14ac:dyDescent="0.25">
      <c r="D100" s="36"/>
    </row>
    <row r="101" spans="4:4" x14ac:dyDescent="0.25">
      <c r="D101" s="36"/>
    </row>
    <row r="102" spans="4:4" x14ac:dyDescent="0.25">
      <c r="D102" s="36"/>
    </row>
    <row r="103" spans="4:4" x14ac:dyDescent="0.25">
      <c r="D103" s="36"/>
    </row>
    <row r="104" spans="4:4" x14ac:dyDescent="0.25">
      <c r="D104" s="36"/>
    </row>
    <row r="105" spans="4:4" x14ac:dyDescent="0.25">
      <c r="D105" s="36"/>
    </row>
    <row r="106" spans="4:4" x14ac:dyDescent="0.25">
      <c r="D106" s="36"/>
    </row>
    <row r="107" spans="4:4" x14ac:dyDescent="0.25">
      <c r="D107" s="36"/>
    </row>
    <row r="108" spans="4:4" x14ac:dyDescent="0.25">
      <c r="D108" s="36"/>
    </row>
    <row r="109" spans="4:4" x14ac:dyDescent="0.25">
      <c r="D109" s="36"/>
    </row>
    <row r="110" spans="4:4" x14ac:dyDescent="0.25">
      <c r="D110" s="36"/>
    </row>
    <row r="111" spans="4:4" x14ac:dyDescent="0.25">
      <c r="D111" s="36"/>
    </row>
    <row r="112" spans="4:4" x14ac:dyDescent="0.25">
      <c r="D112" s="36"/>
    </row>
    <row r="113" spans="4:4" x14ac:dyDescent="0.25">
      <c r="D113" s="36"/>
    </row>
    <row r="114" spans="4:4" x14ac:dyDescent="0.25">
      <c r="D114" s="36"/>
    </row>
    <row r="115" spans="4:4" x14ac:dyDescent="0.25">
      <c r="D115" s="36"/>
    </row>
    <row r="116" spans="4:4" x14ac:dyDescent="0.25">
      <c r="D116" s="36"/>
    </row>
    <row r="117" spans="4:4" x14ac:dyDescent="0.25">
      <c r="D117" s="36"/>
    </row>
    <row r="118" spans="4:4" x14ac:dyDescent="0.25">
      <c r="D118" s="36"/>
    </row>
    <row r="119" spans="4:4" x14ac:dyDescent="0.25">
      <c r="D119" s="36"/>
    </row>
    <row r="120" spans="4:4" x14ac:dyDescent="0.25">
      <c r="D120" s="36"/>
    </row>
    <row r="121" spans="4:4" x14ac:dyDescent="0.25">
      <c r="D121" s="36"/>
    </row>
    <row r="122" spans="4:4" x14ac:dyDescent="0.25">
      <c r="D122" s="36"/>
    </row>
    <row r="123" spans="4:4" x14ac:dyDescent="0.25">
      <c r="D123" s="36"/>
    </row>
    <row r="124" spans="4:4" x14ac:dyDescent="0.25">
      <c r="D124" s="36"/>
    </row>
    <row r="125" spans="4:4" x14ac:dyDescent="0.25">
      <c r="D125" s="36"/>
    </row>
    <row r="126" spans="4:4" x14ac:dyDescent="0.25">
      <c r="D126" s="36"/>
    </row>
    <row r="127" spans="4:4" x14ac:dyDescent="0.25">
      <c r="D127" s="36"/>
    </row>
    <row r="128" spans="4:4" x14ac:dyDescent="0.25">
      <c r="D128" s="36"/>
    </row>
    <row r="129" spans="4:4" x14ac:dyDescent="0.25">
      <c r="D129" s="36"/>
    </row>
    <row r="130" spans="4:4" x14ac:dyDescent="0.25">
      <c r="D130" s="36"/>
    </row>
    <row r="131" spans="4:4" x14ac:dyDescent="0.25">
      <c r="D131" s="36"/>
    </row>
    <row r="132" spans="4:4" x14ac:dyDescent="0.25">
      <c r="D132" s="36"/>
    </row>
    <row r="133" spans="4:4" x14ac:dyDescent="0.25">
      <c r="D133" s="36"/>
    </row>
    <row r="134" spans="4:4" x14ac:dyDescent="0.25">
      <c r="D134" s="36"/>
    </row>
    <row r="135" spans="4:4" x14ac:dyDescent="0.25">
      <c r="D135" s="36"/>
    </row>
    <row r="136" spans="4:4" x14ac:dyDescent="0.25">
      <c r="D136" s="36"/>
    </row>
    <row r="137" spans="4:4" x14ac:dyDescent="0.25">
      <c r="D137" s="36"/>
    </row>
    <row r="138" spans="4:4" x14ac:dyDescent="0.25">
      <c r="D138" s="36"/>
    </row>
    <row r="139" spans="4:4" x14ac:dyDescent="0.25">
      <c r="D139" s="36"/>
    </row>
    <row r="140" spans="4:4" x14ac:dyDescent="0.25">
      <c r="D140" s="36"/>
    </row>
    <row r="141" spans="4:4" x14ac:dyDescent="0.25">
      <c r="D141" s="36"/>
    </row>
    <row r="142" spans="4:4" x14ac:dyDescent="0.25">
      <c r="D142" s="36"/>
    </row>
    <row r="143" spans="4:4" x14ac:dyDescent="0.25">
      <c r="D143" s="36"/>
    </row>
    <row r="144" spans="4:4" x14ac:dyDescent="0.25">
      <c r="D144" s="36"/>
    </row>
    <row r="145" spans="4:4" x14ac:dyDescent="0.25">
      <c r="D145" s="36"/>
    </row>
    <row r="146" spans="4:4" x14ac:dyDescent="0.25">
      <c r="D146" s="36"/>
    </row>
    <row r="147" spans="4:4" x14ac:dyDescent="0.25">
      <c r="D147" s="36"/>
    </row>
    <row r="148" spans="4:4" x14ac:dyDescent="0.25">
      <c r="D148" s="36"/>
    </row>
    <row r="149" spans="4:4" x14ac:dyDescent="0.25">
      <c r="D149" s="36"/>
    </row>
    <row r="150" spans="4:4" x14ac:dyDescent="0.25">
      <c r="D150" s="36"/>
    </row>
    <row r="151" spans="4:4" x14ac:dyDescent="0.25">
      <c r="D151" s="36"/>
    </row>
    <row r="152" spans="4:4" x14ac:dyDescent="0.25">
      <c r="D152" s="36"/>
    </row>
    <row r="153" spans="4:4" x14ac:dyDescent="0.25">
      <c r="D153" s="36"/>
    </row>
    <row r="154" spans="4:4" x14ac:dyDescent="0.25">
      <c r="D154" s="36"/>
    </row>
    <row r="155" spans="4:4" x14ac:dyDescent="0.25">
      <c r="D155" s="36"/>
    </row>
    <row r="156" spans="4:4" x14ac:dyDescent="0.25">
      <c r="D156" s="36"/>
    </row>
    <row r="157" spans="4:4" x14ac:dyDescent="0.25">
      <c r="D157" s="36"/>
    </row>
    <row r="158" spans="4:4" x14ac:dyDescent="0.25">
      <c r="D158" s="36"/>
    </row>
    <row r="159" spans="4:4" x14ac:dyDescent="0.25">
      <c r="D159" s="36"/>
    </row>
    <row r="160" spans="4:4" x14ac:dyDescent="0.25">
      <c r="D160" s="36"/>
    </row>
    <row r="161" spans="4:4" x14ac:dyDescent="0.25">
      <c r="D161" s="36"/>
    </row>
    <row r="162" spans="4:4" x14ac:dyDescent="0.25">
      <c r="D162" s="36"/>
    </row>
  </sheetData>
  <autoFilter ref="A3:F3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workbookViewId="0">
      <pane xSplit="2" ySplit="2" topLeftCell="C3" activePane="bottomRight" state="frozen"/>
      <selection activeCell="F16" sqref="F16"/>
      <selection pane="topRight" activeCell="F16" sqref="F16"/>
      <selection pane="bottomLeft" activeCell="F16" sqref="F16"/>
      <selection pane="bottomRight" activeCell="E23" sqref="E23"/>
    </sheetView>
  </sheetViews>
  <sheetFormatPr defaultRowHeight="15.75" x14ac:dyDescent="0.25"/>
  <cols>
    <col min="1" max="1" width="4.125" style="20" customWidth="1"/>
    <col min="2" max="2" width="27.5" style="20" bestFit="1" customWidth="1"/>
    <col min="3" max="3" width="22.625" style="20" bestFit="1" customWidth="1"/>
    <col min="4" max="4" width="7.5" style="22" customWidth="1"/>
    <col min="5" max="5" width="12.25" style="22" customWidth="1"/>
    <col min="6" max="6" width="13.75" style="22" customWidth="1"/>
    <col min="7" max="7" width="25.125" style="20" bestFit="1" customWidth="1"/>
    <col min="8" max="8" width="13.25" style="22" customWidth="1"/>
    <col min="9" max="16384" width="9" style="20"/>
  </cols>
  <sheetData>
    <row r="1" spans="1:9" x14ac:dyDescent="0.25">
      <c r="A1" s="19" t="s">
        <v>48</v>
      </c>
      <c r="D1" s="21"/>
      <c r="E1" s="21">
        <f t="shared" ref="E1:F1" si="0">SUBTOTAL(9,E3:E1000)</f>
        <v>0</v>
      </c>
      <c r="F1" s="21">
        <f t="shared" si="0"/>
        <v>0</v>
      </c>
      <c r="H1" s="22">
        <f>SUBTOTAL(9,H3:H10000)</f>
        <v>0</v>
      </c>
      <c r="I1" s="32">
        <f>'T1'!N2+'T2'!N2+'T3'!N2+'T4'!N2+'T5'!N2+'T6'!N2+'T7'!N2+'T8'!N2+'T9'!N2+'T10'!N2+'T11'!N2+'T12'!N2</f>
        <v>0</v>
      </c>
    </row>
    <row r="2" spans="1:9" s="19" customFormat="1" x14ac:dyDescent="0.25">
      <c r="A2" s="65" t="s">
        <v>10</v>
      </c>
      <c r="B2" s="63" t="s">
        <v>49</v>
      </c>
      <c r="C2" s="63" t="s">
        <v>50</v>
      </c>
      <c r="D2" s="65" t="s">
        <v>51</v>
      </c>
      <c r="E2" s="65" t="s">
        <v>56</v>
      </c>
      <c r="F2" s="65" t="s">
        <v>57</v>
      </c>
      <c r="G2" s="65" t="s">
        <v>61</v>
      </c>
      <c r="H2" s="38" t="s">
        <v>62</v>
      </c>
      <c r="I2" s="63"/>
    </row>
    <row r="3" spans="1:9" x14ac:dyDescent="0.25">
      <c r="H3" s="22">
        <f>IF(E3&lt;700,QuyCheLuong!$C$16,IF(AND(E3&gt;=700,E3&lt;1000),QuyCheLuong!$C$17,IF(AND(E3&gt;=1000,E3&lt;1200),QuyCheLuong!$C$18,QuyCheLuong!$C$19)))</f>
        <v>0</v>
      </c>
    </row>
    <row r="4" spans="1:9" x14ac:dyDescent="0.25">
      <c r="H4" s="22">
        <f>IF(E4&lt;700,QuyCheLuong!$C$16,IF(AND(E4&gt;=700,E4&lt;1000),QuyCheLuong!$C$17,IF(AND(E4&gt;=1000,E4&lt;1200),QuyCheLuong!$C$18,QuyCheLuong!$C$19)))</f>
        <v>0</v>
      </c>
    </row>
    <row r="5" spans="1:9" x14ac:dyDescent="0.25">
      <c r="H5" s="22">
        <f>IF(E5&lt;700,QuyCheLuong!$C$16,IF(AND(E5&gt;=700,E5&lt;1000),QuyCheLuong!$C$17,IF(AND(E5&gt;=1000,E5&lt;1200),QuyCheLuong!$C$18,QuyCheLuong!$C$19)))</f>
        <v>0</v>
      </c>
    </row>
    <row r="6" spans="1:9" x14ac:dyDescent="0.25">
      <c r="H6" s="22">
        <f>IF(E6&lt;700,QuyCheLuong!$C$16,IF(AND(E6&gt;=700,E6&lt;1000),QuyCheLuong!$C$17,IF(AND(E6&gt;=1000,E6&lt;1200),QuyCheLuong!$C$18,QuyCheLuong!$C$19)))</f>
        <v>0</v>
      </c>
    </row>
    <row r="7" spans="1:9" x14ac:dyDescent="0.25">
      <c r="H7" s="22">
        <f>IF(E7&lt;700,QuyCheLuong!$C$16,IF(AND(E7&gt;=700,E7&lt;1000),QuyCheLuong!$C$17,IF(AND(E7&gt;=1000,E7&lt;1200),QuyCheLuong!$C$18,QuyCheLuong!$C$19)))</f>
        <v>0</v>
      </c>
    </row>
    <row r="8" spans="1:9" x14ac:dyDescent="0.25">
      <c r="H8" s="22">
        <f>IF(E8&lt;700,QuyCheLuong!$C$16,IF(AND(E8&gt;=700,E8&lt;1000),QuyCheLuong!$C$17,IF(AND(E8&gt;=1000,E8&lt;1200),QuyCheLuong!$C$18,QuyCheLuong!$C$19)))</f>
        <v>0</v>
      </c>
    </row>
    <row r="9" spans="1:9" x14ac:dyDescent="0.25">
      <c r="H9" s="22">
        <f>IF(E9&lt;700,QuyCheLuong!$C$16,IF(AND(E9&gt;=700,E9&lt;1000),QuyCheLuong!$C$17,IF(AND(E9&gt;=1000,E9&lt;1200),QuyCheLuong!$C$18,QuyCheLuong!$C$19)))</f>
        <v>0</v>
      </c>
    </row>
    <row r="10" spans="1:9" x14ac:dyDescent="0.25">
      <c r="H10" s="22">
        <f>IF(E10&lt;700,QuyCheLuong!$C$16,IF(AND(E10&gt;=700,E10&lt;1000),QuyCheLuong!$C$17,IF(AND(E10&gt;=1000,E10&lt;1200),QuyCheLuong!$C$18,QuyCheLuong!$C$19)))</f>
        <v>0</v>
      </c>
    </row>
    <row r="11" spans="1:9" x14ac:dyDescent="0.25">
      <c r="H11" s="22">
        <f>IF(E11&lt;700,QuyCheLuong!$C$16,IF(AND(E11&gt;=700,E11&lt;1000),QuyCheLuong!$C$17,IF(AND(E11&gt;=1000,E11&lt;1200),QuyCheLuong!$C$18,QuyCheLuong!$C$19)))</f>
        <v>0</v>
      </c>
    </row>
    <row r="12" spans="1:9" x14ac:dyDescent="0.25">
      <c r="H12" s="22">
        <f>IF(E12&lt;700,QuyCheLuong!$C$16,IF(AND(E12&gt;=700,E12&lt;1000),QuyCheLuong!$C$17,IF(AND(E12&gt;=1000,E12&lt;1200),QuyCheLuong!$C$18,QuyCheLuong!$C$19)))</f>
        <v>0</v>
      </c>
    </row>
    <row r="13" spans="1:9" x14ac:dyDescent="0.25">
      <c r="H13" s="22">
        <f>IF(E13&lt;700,QuyCheLuong!$C$16,IF(AND(E13&gt;=700,E13&lt;1000),QuyCheLuong!$C$17,IF(AND(E13&gt;=1000,E13&lt;1200),QuyCheLuong!$C$18,QuyCheLuong!$C$19)))</f>
        <v>0</v>
      </c>
    </row>
    <row r="14" spans="1:9" x14ac:dyDescent="0.25">
      <c r="H14" s="22">
        <f>IF(E14&lt;700,QuyCheLuong!$C$16,IF(AND(E14&gt;=700,E14&lt;1000),QuyCheLuong!$C$17,IF(AND(E14&gt;=1000,E14&lt;1200),QuyCheLuong!$C$18,QuyCheLuong!$C$19)))</f>
        <v>0</v>
      </c>
    </row>
    <row r="15" spans="1:9" x14ac:dyDescent="0.25">
      <c r="H15" s="22">
        <f>IF(E15&lt;700,QuyCheLuong!$C$16,IF(AND(E15&gt;=700,E15&lt;1000),QuyCheLuong!$C$17,IF(AND(E15&gt;=1000,E15&lt;1200),QuyCheLuong!$C$18,QuyCheLuong!$C$19)))</f>
        <v>0</v>
      </c>
    </row>
    <row r="16" spans="1:9" x14ac:dyDescent="0.25">
      <c r="H16" s="22">
        <f>IF(E16&lt;700,QuyCheLuong!$C$16,IF(AND(E16&gt;=700,E16&lt;1000),QuyCheLuong!$C$17,IF(AND(E16&gt;=1000,E16&lt;1200),QuyCheLuong!$C$18,QuyCheLuong!$C$19)))</f>
        <v>0</v>
      </c>
    </row>
    <row r="17" spans="8:8" x14ac:dyDescent="0.25">
      <c r="H17" s="22">
        <f>IF(E17&lt;700,QuyCheLuong!$C$16,IF(AND(E17&gt;=700,E17&lt;1000),QuyCheLuong!$C$17,IF(AND(E17&gt;=1000,E17&lt;1200),QuyCheLuong!$C$18,QuyCheLuong!$C$19)))</f>
        <v>0</v>
      </c>
    </row>
    <row r="18" spans="8:8" x14ac:dyDescent="0.25">
      <c r="H18" s="22">
        <f>IF(E18&lt;700,QuyCheLuong!$C$16,IF(AND(E18&gt;=700,E18&lt;1000),QuyCheLuong!$C$17,IF(AND(E18&gt;=1000,E18&lt;1200),QuyCheLuong!$C$18,QuyCheLuong!$C$19)))</f>
        <v>0</v>
      </c>
    </row>
    <row r="19" spans="8:8" x14ac:dyDescent="0.25">
      <c r="H19" s="22">
        <f>IF(E19&lt;700,QuyCheLuong!$C$16,IF(AND(E19&gt;=700,E19&lt;1000),QuyCheLuong!$C$17,IF(AND(E19&gt;=1000,E19&lt;1200),QuyCheLuong!$C$18,QuyCheLuong!$C$19)))</f>
        <v>0</v>
      </c>
    </row>
    <row r="20" spans="8:8" x14ac:dyDescent="0.25">
      <c r="H20" s="22">
        <f>IF(E20&lt;700,QuyCheLuong!$C$16,IF(AND(E20&gt;=700,E20&lt;1000),QuyCheLuong!$C$17,IF(AND(E20&gt;=1000,E20&lt;1200),QuyCheLuong!$C$18,QuyCheLuong!$C$19)))</f>
        <v>0</v>
      </c>
    </row>
    <row r="21" spans="8:8" x14ac:dyDescent="0.25">
      <c r="H21" s="22">
        <f>IF(E21&lt;700,QuyCheLuong!$C$16,IF(AND(E21&gt;=700,E21&lt;1000),QuyCheLuong!$C$17,IF(AND(E21&gt;=1000,E21&lt;1200),QuyCheLuong!$C$18,QuyCheLuong!$C$19)))</f>
        <v>0</v>
      </c>
    </row>
    <row r="22" spans="8:8" x14ac:dyDescent="0.25">
      <c r="H22" s="22">
        <f>IF(E22&lt;700,QuyCheLuong!$C$16,IF(AND(E22&gt;=700,E22&lt;1000),QuyCheLuong!$C$17,IF(AND(E22&gt;=1000,E22&lt;1200),QuyCheLuong!$C$18,QuyCheLuong!$C$19)))</f>
        <v>0</v>
      </c>
    </row>
    <row r="23" spans="8:8" x14ac:dyDescent="0.25">
      <c r="H23" s="22">
        <f>IF(E23&lt;700,QuyCheLuong!$C$16,IF(AND(E23&gt;=700,E23&lt;1000),QuyCheLuong!$C$17,IF(AND(E23&gt;=1000,E23&lt;1200),QuyCheLuong!$C$18,QuyCheLuong!$C$19)))</f>
        <v>0</v>
      </c>
    </row>
    <row r="24" spans="8:8" x14ac:dyDescent="0.25">
      <c r="H24" s="22">
        <f>IF(E24&lt;700,QuyCheLuong!$C$16,IF(AND(E24&gt;=700,E24&lt;1000),QuyCheLuong!$C$17,IF(AND(E24&gt;=1000,E24&lt;1200),QuyCheLuong!$C$18,QuyCheLuong!$C$19)))</f>
        <v>0</v>
      </c>
    </row>
    <row r="25" spans="8:8" x14ac:dyDescent="0.25">
      <c r="H25" s="22">
        <f>IF(E25&lt;700,QuyCheLuong!$C$16,IF(AND(E25&gt;=700,E25&lt;1000),QuyCheLuong!$C$17,IF(AND(E25&gt;=1000,E25&lt;1200),QuyCheLuong!$C$18,QuyCheLuong!$C$19)))</f>
        <v>0</v>
      </c>
    </row>
    <row r="26" spans="8:8" x14ac:dyDescent="0.25">
      <c r="H26" s="22">
        <f>IF(E26&lt;700,QuyCheLuong!$C$16,IF(AND(E26&gt;=700,E26&lt;1000),QuyCheLuong!$C$17,IF(AND(E26&gt;=1000,E26&lt;1200),QuyCheLuong!$C$18,QuyCheLuong!$C$19)))</f>
        <v>0</v>
      </c>
    </row>
    <row r="27" spans="8:8" x14ac:dyDescent="0.25">
      <c r="H27" s="22">
        <f>IF(E27&lt;700,QuyCheLuong!$C$16,IF(AND(E27&gt;=700,E27&lt;1000),QuyCheLuong!$C$17,IF(AND(E27&gt;=1000,E27&lt;1200),QuyCheLuong!$C$18,QuyCheLuong!$C$19)))</f>
        <v>0</v>
      </c>
    </row>
    <row r="28" spans="8:8" x14ac:dyDescent="0.25">
      <c r="H28" s="22">
        <f>IF(E28&lt;700,QuyCheLuong!$C$16,IF(AND(E28&gt;=700,E28&lt;1000),QuyCheLuong!$C$17,IF(AND(E28&gt;=1000,E28&lt;1200),QuyCheLuong!$C$18,QuyCheLuong!$C$19)))</f>
        <v>0</v>
      </c>
    </row>
    <row r="29" spans="8:8" x14ac:dyDescent="0.25">
      <c r="H29" s="22">
        <f>IF(E29&lt;700,QuyCheLuong!$C$16,IF(AND(E29&gt;=700,E29&lt;1000),QuyCheLuong!$C$17,IF(AND(E29&gt;=1000,E29&lt;1200),QuyCheLuong!$C$18,QuyCheLuong!$C$19)))</f>
        <v>0</v>
      </c>
    </row>
    <row r="30" spans="8:8" x14ac:dyDescent="0.25">
      <c r="H30" s="22">
        <f>IF(E30&lt;700,QuyCheLuong!$C$16,IF(AND(E30&gt;=700,E30&lt;1000),QuyCheLuong!$C$17,IF(AND(E30&gt;=1000,E30&lt;1200),QuyCheLuong!$C$18,QuyCheLuong!$C$19)))</f>
        <v>0</v>
      </c>
    </row>
    <row r="31" spans="8:8" x14ac:dyDescent="0.25">
      <c r="H31" s="22">
        <f>IF(E31&lt;700,QuyCheLuong!$C$16,IF(AND(E31&gt;=700,E31&lt;1000),QuyCheLuong!$C$17,IF(AND(E31&gt;=1000,E31&lt;1200),QuyCheLuong!$C$18,QuyCheLuong!$C$19)))</f>
        <v>0</v>
      </c>
    </row>
    <row r="32" spans="8:8" x14ac:dyDescent="0.25">
      <c r="H32" s="22">
        <f>IF(E32&lt;700,QuyCheLuong!$C$16,IF(AND(E32&gt;=700,E32&lt;1000),QuyCheLuong!$C$17,IF(AND(E32&gt;=1000,E32&lt;1200),QuyCheLuong!$C$18,QuyCheLuong!$C$19)))</f>
        <v>0</v>
      </c>
    </row>
    <row r="33" spans="8:8" x14ac:dyDescent="0.25">
      <c r="H33" s="22">
        <f>IF(E33&lt;700,QuyCheLuong!$C$16,IF(AND(E33&gt;=700,E33&lt;1000),QuyCheLuong!$C$17,IF(AND(E33&gt;=1000,E33&lt;1200),QuyCheLuong!$C$18,QuyCheLuong!$C$19)))</f>
        <v>0</v>
      </c>
    </row>
    <row r="34" spans="8:8" x14ac:dyDescent="0.25">
      <c r="H34" s="22">
        <f>IF(E34&lt;700,QuyCheLuong!$C$16,IF(AND(E34&gt;=700,E34&lt;1000),QuyCheLuong!$C$17,IF(AND(E34&gt;=1000,E34&lt;1200),QuyCheLuong!$C$18,QuyCheLuong!$C$19)))</f>
        <v>0</v>
      </c>
    </row>
    <row r="35" spans="8:8" x14ac:dyDescent="0.25">
      <c r="H35" s="22">
        <f>IF(E35&lt;700,QuyCheLuong!$C$16,IF(AND(E35&gt;=700,E35&lt;1000),QuyCheLuong!$C$17,IF(AND(E35&gt;=1000,E35&lt;1200),QuyCheLuong!$C$18,QuyCheLuong!$C$19)))</f>
        <v>0</v>
      </c>
    </row>
    <row r="36" spans="8:8" x14ac:dyDescent="0.25">
      <c r="H36" s="22">
        <f>IF(E36&lt;700,QuyCheLuong!$C$16,IF(AND(E36&gt;=700,E36&lt;1000),QuyCheLuong!$C$17,IF(AND(E36&gt;=1000,E36&lt;1200),QuyCheLuong!$C$18,QuyCheLuong!$C$19)))</f>
        <v>0</v>
      </c>
    </row>
    <row r="37" spans="8:8" x14ac:dyDescent="0.25">
      <c r="H37" s="22">
        <f>IF(E37&lt;700,QuyCheLuong!$C$16,IF(AND(E37&gt;=700,E37&lt;1000),QuyCheLuong!$C$17,IF(AND(E37&gt;=1000,E37&lt;1200),QuyCheLuong!$C$18,QuyCheLuong!$C$19)))</f>
        <v>0</v>
      </c>
    </row>
    <row r="38" spans="8:8" x14ac:dyDescent="0.25">
      <c r="H38" s="22">
        <f>IF(E38&lt;700,QuyCheLuong!$C$16,IF(AND(E38&gt;=700,E38&lt;1000),QuyCheLuong!$C$17,IF(AND(E38&gt;=1000,E38&lt;1200),QuyCheLuong!$C$18,QuyCheLuong!$C$19)))</f>
        <v>0</v>
      </c>
    </row>
    <row r="39" spans="8:8" x14ac:dyDescent="0.25">
      <c r="H39" s="22">
        <f>IF(E39&lt;700,QuyCheLuong!$C$16,IF(AND(E39&gt;=700,E39&lt;1000),QuyCheLuong!$C$17,IF(AND(E39&gt;=1000,E39&lt;1200),QuyCheLuong!$C$18,QuyCheLuong!$C$19)))</f>
        <v>0</v>
      </c>
    </row>
    <row r="40" spans="8:8" x14ac:dyDescent="0.25">
      <c r="H40" s="22">
        <f>IF(E40&lt;700,QuyCheLuong!$C$16,IF(AND(E40&gt;=700,E40&lt;1000),QuyCheLuong!$C$17,IF(AND(E40&gt;=1000,E40&lt;1200),QuyCheLuong!$C$18,QuyCheLuong!$C$19)))</f>
        <v>0</v>
      </c>
    </row>
    <row r="41" spans="8:8" x14ac:dyDescent="0.25">
      <c r="H41" s="22">
        <f>IF(E41&lt;700,QuyCheLuong!$C$16,IF(AND(E41&gt;=700,E41&lt;1000),QuyCheLuong!$C$17,IF(AND(E41&gt;=1000,E41&lt;1200),QuyCheLuong!$C$18,QuyCheLuong!$C$19)))</f>
        <v>0</v>
      </c>
    </row>
    <row r="42" spans="8:8" x14ac:dyDescent="0.25">
      <c r="H42" s="22">
        <f>IF(E42&lt;700,QuyCheLuong!$C$16,IF(AND(E42&gt;=700,E42&lt;1000),QuyCheLuong!$C$17,IF(AND(E42&gt;=1000,E42&lt;1200),QuyCheLuong!$C$18,QuyCheLuong!$C$19)))</f>
        <v>0</v>
      </c>
    </row>
    <row r="43" spans="8:8" x14ac:dyDescent="0.25">
      <c r="H43" s="22">
        <f>IF(E43&lt;700,QuyCheLuong!$C$16,IF(AND(E43&gt;=700,E43&lt;1000),QuyCheLuong!$C$17,IF(AND(E43&gt;=1000,E43&lt;1200),QuyCheLuong!$C$18,QuyCheLuong!$C$19)))</f>
        <v>0</v>
      </c>
    </row>
    <row r="44" spans="8:8" x14ac:dyDescent="0.25">
      <c r="H44" s="22">
        <f>IF(E44&lt;700,QuyCheLuong!$C$16,IF(AND(E44&gt;=700,E44&lt;1000),QuyCheLuong!$C$17,IF(AND(E44&gt;=1000,E44&lt;1200),QuyCheLuong!$C$18,QuyCheLuong!$C$19)))</f>
        <v>0</v>
      </c>
    </row>
    <row r="45" spans="8:8" x14ac:dyDescent="0.25">
      <c r="H45" s="22">
        <f>IF(E45&lt;700,QuyCheLuong!$C$16,IF(AND(E45&gt;=700,E45&lt;1000),QuyCheLuong!$C$17,IF(AND(E45&gt;=1000,E45&lt;1200),QuyCheLuong!$C$18,QuyCheLuong!$C$19)))</f>
        <v>0</v>
      </c>
    </row>
    <row r="46" spans="8:8" x14ac:dyDescent="0.25">
      <c r="H46" s="22">
        <f>IF(E46&lt;700,QuyCheLuong!$C$16,IF(AND(E46&gt;=700,E46&lt;1000),QuyCheLuong!$C$17,IF(AND(E46&gt;=1000,E46&lt;1200),QuyCheLuong!$C$18,QuyCheLuong!$C$19)))</f>
        <v>0</v>
      </c>
    </row>
    <row r="47" spans="8:8" x14ac:dyDescent="0.25">
      <c r="H47" s="22">
        <f>IF(E47&lt;700,QuyCheLuong!$C$16,IF(AND(E47&gt;=700,E47&lt;1000),QuyCheLuong!$C$17,IF(AND(E47&gt;=1000,E47&lt;1200),QuyCheLuong!$C$18,QuyCheLuong!$C$19)))</f>
        <v>0</v>
      </c>
    </row>
    <row r="48" spans="8:8" x14ac:dyDescent="0.25">
      <c r="H48" s="22">
        <f>IF(E48&lt;700,QuyCheLuong!$C$16,IF(AND(E48&gt;=700,E48&lt;1000),QuyCheLuong!$C$17,IF(AND(E48&gt;=1000,E48&lt;1200),QuyCheLuong!$C$18,QuyCheLuong!$C$19)))</f>
        <v>0</v>
      </c>
    </row>
    <row r="49" spans="8:8" x14ac:dyDescent="0.25">
      <c r="H49" s="22">
        <f>IF(E49&lt;700,QuyCheLuong!$C$16,IF(AND(E49&gt;=700,E49&lt;1000),QuyCheLuong!$C$17,IF(AND(E49&gt;=1000,E49&lt;1200),QuyCheLuong!$C$18,QuyCheLuong!$C$19)))</f>
        <v>0</v>
      </c>
    </row>
    <row r="50" spans="8:8" x14ac:dyDescent="0.25">
      <c r="H50" s="22">
        <f>IF(E50&lt;700,QuyCheLuong!$C$16,IF(AND(E50&gt;=700,E50&lt;1000),QuyCheLuong!$C$17,IF(AND(E50&gt;=1000,E50&lt;1200),QuyCheLuong!$C$18,QuyCheLuong!$C$19)))</f>
        <v>0</v>
      </c>
    </row>
    <row r="51" spans="8:8" x14ac:dyDescent="0.25">
      <c r="H51" s="22">
        <f>IF(E51&lt;700,QuyCheLuong!$C$16,IF(AND(E51&gt;=700,E51&lt;1000),QuyCheLuong!$C$17,IF(AND(E51&gt;=1000,E51&lt;1200),QuyCheLuong!$C$18,QuyCheLuong!$C$19)))</f>
        <v>0</v>
      </c>
    </row>
    <row r="52" spans="8:8" x14ac:dyDescent="0.25">
      <c r="H52" s="22">
        <f>IF(E52&lt;700,QuyCheLuong!$C$16,IF(AND(E52&gt;=700,E52&lt;1000),QuyCheLuong!$C$17,IF(AND(E52&gt;=1000,E52&lt;1200),QuyCheLuong!$C$18,QuyCheLuong!$C$19)))</f>
        <v>0</v>
      </c>
    </row>
    <row r="53" spans="8:8" x14ac:dyDescent="0.25">
      <c r="H53" s="22">
        <f>IF(E53&lt;700,QuyCheLuong!$C$16,IF(AND(E53&gt;=700,E53&lt;1000),QuyCheLuong!$C$17,IF(AND(E53&gt;=1000,E53&lt;1200),QuyCheLuong!$C$18,QuyCheLuong!$C$19)))</f>
        <v>0</v>
      </c>
    </row>
    <row r="54" spans="8:8" x14ac:dyDescent="0.25">
      <c r="H54" s="22">
        <f>IF(E54&lt;700,QuyCheLuong!$C$16,IF(AND(E54&gt;=700,E54&lt;1000),QuyCheLuong!$C$17,IF(AND(E54&gt;=1000,E54&lt;1200),QuyCheLuong!$C$18,QuyCheLuong!$C$19)))</f>
        <v>0</v>
      </c>
    </row>
    <row r="55" spans="8:8" x14ac:dyDescent="0.25">
      <c r="H55" s="22">
        <f>IF(E55&lt;700,QuyCheLuong!$C$16,IF(AND(E55&gt;=700,E55&lt;1000),QuyCheLuong!$C$17,IF(AND(E55&gt;=1000,E55&lt;1200),QuyCheLuong!$C$18,QuyCheLuong!$C$19)))</f>
        <v>0</v>
      </c>
    </row>
    <row r="56" spans="8:8" x14ac:dyDescent="0.25">
      <c r="H56" s="22">
        <f>IF(E56&lt;700,QuyCheLuong!$C$16,IF(AND(E56&gt;=700,E56&lt;1000),QuyCheLuong!$C$17,IF(AND(E56&gt;=1000,E56&lt;1200),QuyCheLuong!$C$18,QuyCheLuong!$C$19)))</f>
        <v>0</v>
      </c>
    </row>
    <row r="57" spans="8:8" x14ac:dyDescent="0.25">
      <c r="H57" s="22">
        <f>IF(E57&lt;700,QuyCheLuong!$C$16,IF(AND(E57&gt;=700,E57&lt;1000),QuyCheLuong!$C$17,IF(AND(E57&gt;=1000,E57&lt;1200),QuyCheLuong!$C$18,QuyCheLuong!$C$19)))</f>
        <v>0</v>
      </c>
    </row>
    <row r="58" spans="8:8" x14ac:dyDescent="0.25">
      <c r="H58" s="22">
        <f>IF(E58&lt;700,QuyCheLuong!$C$16,IF(AND(E58&gt;=700,E58&lt;1000),QuyCheLuong!$C$17,IF(AND(E58&gt;=1000,E58&lt;1200),QuyCheLuong!$C$18,QuyCheLuong!$C$19)))</f>
        <v>0</v>
      </c>
    </row>
    <row r="59" spans="8:8" x14ac:dyDescent="0.25">
      <c r="H59" s="22">
        <f>IF(E59&lt;700,QuyCheLuong!$C$16,IF(AND(E59&gt;=700,E59&lt;1000),QuyCheLuong!$C$17,IF(AND(E59&gt;=1000,E59&lt;1200),QuyCheLuong!$C$18,QuyCheLuong!$C$19)))</f>
        <v>0</v>
      </c>
    </row>
    <row r="60" spans="8:8" x14ac:dyDescent="0.25">
      <c r="H60" s="22">
        <f>IF(E60&lt;700,QuyCheLuong!$C$16,IF(AND(E60&gt;=700,E60&lt;1000),QuyCheLuong!$C$17,IF(AND(E60&gt;=1000,E60&lt;1200),QuyCheLuong!$C$18,QuyCheLuong!$C$19)))</f>
        <v>0</v>
      </c>
    </row>
    <row r="61" spans="8:8" x14ac:dyDescent="0.25">
      <c r="H61" s="22">
        <f>IF(E61&lt;700,QuyCheLuong!$C$16,IF(AND(E61&gt;=700,E61&lt;1000),QuyCheLuong!$C$17,IF(AND(E61&gt;=1000,E61&lt;1200),QuyCheLuong!$C$18,QuyCheLuong!$C$19)))</f>
        <v>0</v>
      </c>
    </row>
    <row r="62" spans="8:8" x14ac:dyDescent="0.25">
      <c r="H62" s="22">
        <f>IF(E62&lt;700,QuyCheLuong!$C$16,IF(AND(E62&gt;=700,E62&lt;1000),QuyCheLuong!$C$17,IF(AND(E62&gt;=1000,E62&lt;1200),QuyCheLuong!$C$18,QuyCheLuong!$C$19)))</f>
        <v>0</v>
      </c>
    </row>
    <row r="63" spans="8:8" x14ac:dyDescent="0.25">
      <c r="H63" s="22">
        <f>IF(E63&lt;700,QuyCheLuong!$C$16,IF(AND(E63&gt;=700,E63&lt;1000),QuyCheLuong!$C$17,IF(AND(E63&gt;=1000,E63&lt;1200),QuyCheLuong!$C$18,QuyCheLuong!$C$19)))</f>
        <v>0</v>
      </c>
    </row>
    <row r="64" spans="8:8" x14ac:dyDescent="0.25">
      <c r="H64" s="22">
        <f>IF(E64&lt;700,QuyCheLuong!$C$16,IF(AND(E64&gt;=700,E64&lt;1000),QuyCheLuong!$C$17,IF(AND(E64&gt;=1000,E64&lt;1200),QuyCheLuong!$C$18,QuyCheLuong!$C$19)))</f>
        <v>0</v>
      </c>
    </row>
    <row r="65" spans="8:8" x14ac:dyDescent="0.25">
      <c r="H65" s="22">
        <f>IF(E65&lt;700,QuyCheLuong!$C$16,IF(AND(E65&gt;=700,E65&lt;1000),QuyCheLuong!$C$17,IF(AND(E65&gt;=1000,E65&lt;1200),QuyCheLuong!$C$18,QuyCheLuong!$C$19)))</f>
        <v>0</v>
      </c>
    </row>
    <row r="66" spans="8:8" x14ac:dyDescent="0.25">
      <c r="H66" s="22">
        <f>IF(E66&lt;700,QuyCheLuong!$C$16,IF(AND(E66&gt;=700,E66&lt;1000),QuyCheLuong!$C$17,IF(AND(E66&gt;=1000,E66&lt;1200),QuyCheLuong!$C$18,QuyCheLuong!$C$19)))</f>
        <v>0</v>
      </c>
    </row>
    <row r="67" spans="8:8" x14ac:dyDescent="0.25">
      <c r="H67" s="22">
        <f>IF(E67&lt;700,QuyCheLuong!$C$16,IF(AND(E67&gt;=700,E67&lt;1000),QuyCheLuong!$C$17,IF(AND(E67&gt;=1000,E67&lt;1200),QuyCheLuong!$C$18,QuyCheLuong!$C$19)))</f>
        <v>0</v>
      </c>
    </row>
    <row r="68" spans="8:8" x14ac:dyDescent="0.25">
      <c r="H68" s="22">
        <f>IF(E68&lt;700,QuyCheLuong!$C$16,IF(AND(E68&gt;=700,E68&lt;1000),QuyCheLuong!$C$17,IF(AND(E68&gt;=1000,E68&lt;1200),QuyCheLuong!$C$18,QuyCheLuong!$C$19)))</f>
        <v>0</v>
      </c>
    </row>
    <row r="69" spans="8:8" x14ac:dyDescent="0.25">
      <c r="H69" s="22">
        <f>IF(E69&lt;700,QuyCheLuong!$C$16,IF(AND(E69&gt;=700,E69&lt;1000),QuyCheLuong!$C$17,IF(AND(E69&gt;=1000,E69&lt;1200),QuyCheLuong!$C$18,QuyCheLuong!$C$19)))</f>
        <v>0</v>
      </c>
    </row>
    <row r="70" spans="8:8" x14ac:dyDescent="0.25">
      <c r="H70" s="22">
        <f>IF(E70&lt;700,QuyCheLuong!$C$16,IF(AND(E70&gt;=700,E70&lt;1000),QuyCheLuong!$C$17,IF(AND(E70&gt;=1000,E70&lt;1200),QuyCheLuong!$C$18,QuyCheLuong!$C$19)))</f>
        <v>0</v>
      </c>
    </row>
    <row r="71" spans="8:8" x14ac:dyDescent="0.25">
      <c r="H71" s="22">
        <f>IF(E71&lt;700,QuyCheLuong!$C$16,IF(AND(E71&gt;=700,E71&lt;1000),QuyCheLuong!$C$17,IF(AND(E71&gt;=1000,E71&lt;1200),QuyCheLuong!$C$18,QuyCheLuong!$C$19)))</f>
        <v>0</v>
      </c>
    </row>
    <row r="72" spans="8:8" x14ac:dyDescent="0.25">
      <c r="H72" s="22">
        <f>IF(E72&lt;700,QuyCheLuong!$C$16,IF(AND(E72&gt;=700,E72&lt;1000),QuyCheLuong!$C$17,IF(AND(E72&gt;=1000,E72&lt;1200),QuyCheLuong!$C$18,QuyCheLuong!$C$19)))</f>
        <v>0</v>
      </c>
    </row>
    <row r="73" spans="8:8" x14ac:dyDescent="0.25">
      <c r="H73" s="22">
        <f>IF(E73&lt;700,QuyCheLuong!$C$16,IF(AND(E73&gt;=700,E73&lt;1000),QuyCheLuong!$C$17,IF(AND(E73&gt;=1000,E73&lt;1200),QuyCheLuong!$C$18,QuyCheLuong!$C$19)))</f>
        <v>0</v>
      </c>
    </row>
    <row r="74" spans="8:8" x14ac:dyDescent="0.25">
      <c r="H74" s="22">
        <f>IF(E74&lt;700,QuyCheLuong!$C$16,IF(AND(E74&gt;=700,E74&lt;1000),QuyCheLuong!$C$17,IF(AND(E74&gt;=1000,E74&lt;1200),QuyCheLuong!$C$18,QuyCheLuong!$C$19)))</f>
        <v>0</v>
      </c>
    </row>
    <row r="75" spans="8:8" x14ac:dyDescent="0.25">
      <c r="H75" s="22">
        <f>IF(E75&lt;700,QuyCheLuong!$C$16,IF(AND(E75&gt;=700,E75&lt;1000),QuyCheLuong!$C$17,IF(AND(E75&gt;=1000,E75&lt;1200),QuyCheLuong!$C$18,QuyCheLuong!$C$19)))</f>
        <v>0</v>
      </c>
    </row>
    <row r="76" spans="8:8" x14ac:dyDescent="0.25">
      <c r="H76" s="22">
        <f>IF(E76&lt;700,QuyCheLuong!$C$16,IF(AND(E76&gt;=700,E76&lt;1000),QuyCheLuong!$C$17,IF(AND(E76&gt;=1000,E76&lt;1200),QuyCheLuong!$C$18,QuyCheLuong!$C$19)))</f>
        <v>0</v>
      </c>
    </row>
    <row r="77" spans="8:8" x14ac:dyDescent="0.25">
      <c r="H77" s="22">
        <f>IF(E77&lt;700,QuyCheLuong!$C$16,IF(AND(E77&gt;=700,E77&lt;1000),QuyCheLuong!$C$17,IF(AND(E77&gt;=1000,E77&lt;1200),QuyCheLuong!$C$18,QuyCheLuong!$C$19)))</f>
        <v>0</v>
      </c>
    </row>
    <row r="78" spans="8:8" x14ac:dyDescent="0.25">
      <c r="H78" s="22">
        <f>IF(E78&lt;700,QuyCheLuong!$C$16,IF(AND(E78&gt;=700,E78&lt;1000),QuyCheLuong!$C$17,IF(AND(E78&gt;=1000,E78&lt;1200),QuyCheLuong!$C$18,QuyCheLuong!$C$19)))</f>
        <v>0</v>
      </c>
    </row>
    <row r="79" spans="8:8" x14ac:dyDescent="0.25">
      <c r="H79" s="22">
        <f>IF(E79&lt;700,QuyCheLuong!$C$16,IF(AND(E79&gt;=700,E79&lt;1000),QuyCheLuong!$C$17,IF(AND(E79&gt;=1000,E79&lt;1200),QuyCheLuong!$C$18,QuyCheLuong!$C$19)))</f>
        <v>0</v>
      </c>
    </row>
    <row r="80" spans="8:8" x14ac:dyDescent="0.25">
      <c r="H80" s="22">
        <f>IF(E80&lt;700,QuyCheLuong!$C$16,IF(AND(E80&gt;=700,E80&lt;1000),QuyCheLuong!$C$17,IF(AND(E80&gt;=1000,E80&lt;1200),QuyCheLuong!$C$18,QuyCheLuong!$C$19)))</f>
        <v>0</v>
      </c>
    </row>
    <row r="81" spans="8:8" x14ac:dyDescent="0.25">
      <c r="H81" s="22">
        <f>IF(E81&lt;700,QuyCheLuong!$C$16,IF(AND(E81&gt;=700,E81&lt;1000),QuyCheLuong!$C$17,IF(AND(E81&gt;=1000,E81&lt;1200),QuyCheLuong!$C$18,QuyCheLuong!$C$19)))</f>
        <v>0</v>
      </c>
    </row>
    <row r="82" spans="8:8" x14ac:dyDescent="0.25">
      <c r="H82" s="22">
        <f>IF(E82&lt;700,QuyCheLuong!$C$16,IF(AND(E82&gt;=700,E82&lt;1000),QuyCheLuong!$C$17,IF(AND(E82&gt;=1000,E82&lt;1200),QuyCheLuong!$C$18,QuyCheLuong!$C$19)))</f>
        <v>0</v>
      </c>
    </row>
    <row r="83" spans="8:8" x14ac:dyDescent="0.25">
      <c r="H83" s="22">
        <f>IF(E83&lt;700,QuyCheLuong!$C$16,IF(AND(E83&gt;=700,E83&lt;1000),QuyCheLuong!$C$17,IF(AND(E83&gt;=1000,E83&lt;1200),QuyCheLuong!$C$18,QuyCheLuong!$C$19)))</f>
        <v>0</v>
      </c>
    </row>
    <row r="84" spans="8:8" x14ac:dyDescent="0.25">
      <c r="H84" s="22">
        <f>IF(E84&lt;700,QuyCheLuong!$C$16,IF(AND(E84&gt;=700,E84&lt;1000),QuyCheLuong!$C$17,IF(AND(E84&gt;=1000,E84&lt;1200),QuyCheLuong!$C$18,QuyCheLuong!$C$19)))</f>
        <v>0</v>
      </c>
    </row>
    <row r="85" spans="8:8" x14ac:dyDescent="0.25">
      <c r="H85" s="22">
        <f>IF(E85&lt;700,QuyCheLuong!$C$16,IF(AND(E85&gt;=700,E85&lt;1000),QuyCheLuong!$C$17,IF(AND(E85&gt;=1000,E85&lt;1200),QuyCheLuong!$C$18,QuyCheLuong!$C$19)))</f>
        <v>0</v>
      </c>
    </row>
    <row r="86" spans="8:8" x14ac:dyDescent="0.25">
      <c r="H86" s="22">
        <f>IF(E86&lt;700,QuyCheLuong!$C$16,IF(AND(E86&gt;=700,E86&lt;1000),QuyCheLuong!$C$17,IF(AND(E86&gt;=1000,E86&lt;1200),QuyCheLuong!$C$18,QuyCheLuong!$C$19)))</f>
        <v>0</v>
      </c>
    </row>
    <row r="87" spans="8:8" x14ac:dyDescent="0.25">
      <c r="H87" s="22">
        <f>IF(E87&lt;700,QuyCheLuong!$C$16,IF(AND(E87&gt;=700,E87&lt;1000),QuyCheLuong!$C$17,IF(AND(E87&gt;=1000,E87&lt;1200),QuyCheLuong!$C$18,QuyCheLuong!$C$19)))</f>
        <v>0</v>
      </c>
    </row>
    <row r="88" spans="8:8" x14ac:dyDescent="0.25">
      <c r="H88" s="22">
        <f>IF(E88&lt;700,QuyCheLuong!$C$16,IF(AND(E88&gt;=700,E88&lt;1000),QuyCheLuong!$C$17,IF(AND(E88&gt;=1000,E88&lt;1200),QuyCheLuong!$C$18,QuyCheLuong!$C$19)))</f>
        <v>0</v>
      </c>
    </row>
    <row r="89" spans="8:8" x14ac:dyDescent="0.25">
      <c r="H89" s="22">
        <f>IF(E89&lt;700,QuyCheLuong!$C$16,IF(AND(E89&gt;=700,E89&lt;1000),QuyCheLuong!$C$17,IF(AND(E89&gt;=1000,E89&lt;1200),QuyCheLuong!$C$18,QuyCheLuong!$C$19)))</f>
        <v>0</v>
      </c>
    </row>
    <row r="90" spans="8:8" x14ac:dyDescent="0.25">
      <c r="H90" s="22">
        <f>IF(E90&lt;700,QuyCheLuong!$C$16,IF(AND(E90&gt;=700,E90&lt;1000),QuyCheLuong!$C$17,IF(AND(E90&gt;=1000,E90&lt;1200),QuyCheLuong!$C$18,QuyCheLuong!$C$19)))</f>
        <v>0</v>
      </c>
    </row>
    <row r="91" spans="8:8" x14ac:dyDescent="0.25">
      <c r="H91" s="22">
        <f>IF(E91&lt;700,QuyCheLuong!$C$16,IF(AND(E91&gt;=700,E91&lt;1000),QuyCheLuong!$C$17,IF(AND(E91&gt;=1000,E91&lt;1200),QuyCheLuong!$C$18,QuyCheLuong!$C$19)))</f>
        <v>0</v>
      </c>
    </row>
    <row r="92" spans="8:8" x14ac:dyDescent="0.25">
      <c r="H92" s="22">
        <f>IF(E92&lt;700,QuyCheLuong!$C$16,IF(AND(E92&gt;=700,E92&lt;1000),QuyCheLuong!$C$17,IF(AND(E92&gt;=1000,E92&lt;1200),QuyCheLuong!$C$18,QuyCheLuong!$C$19)))</f>
        <v>0</v>
      </c>
    </row>
    <row r="93" spans="8:8" x14ac:dyDescent="0.25">
      <c r="H93" s="22">
        <f>IF(E93&lt;700,QuyCheLuong!$C$16,IF(AND(E93&gt;=700,E93&lt;1000),QuyCheLuong!$C$17,IF(AND(E93&gt;=1000,E93&lt;1200),QuyCheLuong!$C$18,QuyCheLuong!$C$19)))</f>
        <v>0</v>
      </c>
    </row>
    <row r="94" spans="8:8" x14ac:dyDescent="0.25">
      <c r="H94" s="22">
        <f>IF(E94&lt;700,QuyCheLuong!$C$16,IF(AND(E94&gt;=700,E94&lt;1000),QuyCheLuong!$C$17,IF(AND(E94&gt;=1000,E94&lt;1200),QuyCheLuong!$C$18,QuyCheLuong!$C$19)))</f>
        <v>0</v>
      </c>
    </row>
    <row r="95" spans="8:8" x14ac:dyDescent="0.25">
      <c r="H95" s="22">
        <f>IF(E95&lt;700,QuyCheLuong!$C$16,IF(AND(E95&gt;=700,E95&lt;1000),QuyCheLuong!$C$17,IF(AND(E95&gt;=1000,E95&lt;1200),QuyCheLuong!$C$18,QuyCheLuong!$C$19)))</f>
        <v>0</v>
      </c>
    </row>
    <row r="96" spans="8:8" x14ac:dyDescent="0.25">
      <c r="H96" s="22">
        <f>IF(E96&lt;700,QuyCheLuong!$C$16,IF(AND(E96&gt;=700,E96&lt;1000),QuyCheLuong!$C$17,IF(AND(E96&gt;=1000,E96&lt;1200),QuyCheLuong!$C$18,QuyCheLuong!$C$19)))</f>
        <v>0</v>
      </c>
    </row>
    <row r="97" spans="8:8" x14ac:dyDescent="0.25">
      <c r="H97" s="22">
        <f>IF(E97&lt;700,QuyCheLuong!$C$16,IF(AND(E97&gt;=700,E97&lt;1000),QuyCheLuong!$C$17,IF(AND(E97&gt;=1000,E97&lt;1200),QuyCheLuong!$C$18,QuyCheLuong!$C$19)))</f>
        <v>0</v>
      </c>
    </row>
    <row r="98" spans="8:8" x14ac:dyDescent="0.25">
      <c r="H98" s="22">
        <f>IF(E98&lt;700,QuyCheLuong!$C$16,IF(AND(E98&gt;=700,E98&lt;1000),QuyCheLuong!$C$17,IF(AND(E98&gt;=1000,E98&lt;1200),QuyCheLuong!$C$18,QuyCheLuong!$C$19)))</f>
        <v>0</v>
      </c>
    </row>
    <row r="99" spans="8:8" x14ac:dyDescent="0.25">
      <c r="H99" s="22">
        <f>IF(E99&lt;700,QuyCheLuong!$C$16,IF(AND(E99&gt;=700,E99&lt;1000),QuyCheLuong!$C$17,IF(AND(E99&gt;=1000,E99&lt;1200),QuyCheLuong!$C$18,QuyCheLuong!$C$19)))</f>
        <v>0</v>
      </c>
    </row>
    <row r="100" spans="8:8" x14ac:dyDescent="0.25">
      <c r="H100" s="22">
        <f>IF(E100&lt;700,QuyCheLuong!$C$16,IF(AND(E100&gt;=700,E100&lt;1000),QuyCheLuong!$C$17,IF(AND(E100&gt;=1000,E100&lt;1200),QuyCheLuong!$C$18,QuyCheLuong!$C$19)))</f>
        <v>0</v>
      </c>
    </row>
    <row r="101" spans="8:8" x14ac:dyDescent="0.25">
      <c r="H101" s="22">
        <f>IF(E101&lt;700,QuyCheLuong!$C$16,IF(AND(E101&gt;=700,E101&lt;1000),QuyCheLuong!$C$17,IF(AND(E101&gt;=1000,E101&lt;1200),QuyCheLuong!$C$18,QuyCheLuong!$C$19)))</f>
        <v>0</v>
      </c>
    </row>
    <row r="102" spans="8:8" x14ac:dyDescent="0.25">
      <c r="H102" s="22">
        <f>IF(E102&lt;700,QuyCheLuong!$C$16,IF(AND(E102&gt;=700,E102&lt;1000),QuyCheLuong!$C$17,IF(AND(E102&gt;=1000,E102&lt;1200),QuyCheLuong!$C$18,QuyCheLuong!$C$19)))</f>
        <v>0</v>
      </c>
    </row>
    <row r="103" spans="8:8" x14ac:dyDescent="0.25">
      <c r="H103" s="22">
        <f>IF(E103&lt;700,QuyCheLuong!$C$16,IF(AND(E103&gt;=700,E103&lt;1000),QuyCheLuong!$C$17,IF(AND(E103&gt;=1000,E103&lt;1200),QuyCheLuong!$C$18,QuyCheLuong!$C$19)))</f>
        <v>0</v>
      </c>
    </row>
    <row r="104" spans="8:8" x14ac:dyDescent="0.25">
      <c r="H104" s="22">
        <f>IF(E104&lt;700,QuyCheLuong!$C$16,IF(AND(E104&gt;=700,E104&lt;1000),QuyCheLuong!$C$17,IF(AND(E104&gt;=1000,E104&lt;1200),QuyCheLuong!$C$18,QuyCheLuong!$C$19)))</f>
        <v>0</v>
      </c>
    </row>
    <row r="105" spans="8:8" x14ac:dyDescent="0.25">
      <c r="H105" s="22">
        <f>IF(E105&lt;700,QuyCheLuong!$C$16,IF(AND(E105&gt;=700,E105&lt;1000),QuyCheLuong!$C$17,IF(AND(E105&gt;=1000,E105&lt;1200),QuyCheLuong!$C$18,QuyCheLuong!$C$19)))</f>
        <v>0</v>
      </c>
    </row>
    <row r="106" spans="8:8" x14ac:dyDescent="0.25">
      <c r="H106" s="22">
        <f>IF(E106&lt;700,QuyCheLuong!$C$16,IF(AND(E106&gt;=700,E106&lt;1000),QuyCheLuong!$C$17,IF(AND(E106&gt;=1000,E106&lt;1200),QuyCheLuong!$C$18,QuyCheLuong!$C$19)))</f>
        <v>0</v>
      </c>
    </row>
    <row r="107" spans="8:8" x14ac:dyDescent="0.25">
      <c r="H107" s="22">
        <f>IF(E107&lt;700,QuyCheLuong!$C$16,IF(AND(E107&gt;=700,E107&lt;1000),QuyCheLuong!$C$17,IF(AND(E107&gt;=1000,E107&lt;1200),QuyCheLuong!$C$18,QuyCheLuong!$C$19)))</f>
        <v>0</v>
      </c>
    </row>
    <row r="108" spans="8:8" x14ac:dyDescent="0.25">
      <c r="H108" s="22">
        <f>IF(E108&lt;700,QuyCheLuong!$C$16,IF(AND(E108&gt;=700,E108&lt;1000),QuyCheLuong!$C$17,IF(AND(E108&gt;=1000,E108&lt;1200),QuyCheLuong!$C$18,QuyCheLuong!$C$19)))</f>
        <v>0</v>
      </c>
    </row>
    <row r="109" spans="8:8" x14ac:dyDescent="0.25">
      <c r="H109" s="22">
        <f>IF(E109&lt;700,QuyCheLuong!$C$16,IF(AND(E109&gt;=700,E109&lt;1000),QuyCheLuong!$C$17,IF(AND(E109&gt;=1000,E109&lt;1200),QuyCheLuong!$C$18,QuyCheLuong!$C$19)))</f>
        <v>0</v>
      </c>
    </row>
    <row r="110" spans="8:8" x14ac:dyDescent="0.25">
      <c r="H110" s="22">
        <f>IF(E110&lt;700,QuyCheLuong!$C$16,IF(AND(E110&gt;=700,E110&lt;1000),QuyCheLuong!$C$17,IF(AND(E110&gt;=1000,E110&lt;1200),QuyCheLuong!$C$18,QuyCheLuong!$C$19)))</f>
        <v>0</v>
      </c>
    </row>
    <row r="111" spans="8:8" x14ac:dyDescent="0.25">
      <c r="H111" s="22">
        <f>IF(E111&lt;700,QuyCheLuong!$C$16,IF(AND(E111&gt;=700,E111&lt;1000),QuyCheLuong!$C$17,IF(AND(E111&gt;=1000,E111&lt;1200),QuyCheLuong!$C$18,QuyCheLuong!$C$19)))</f>
        <v>0</v>
      </c>
    </row>
    <row r="112" spans="8:8" x14ac:dyDescent="0.25">
      <c r="H112" s="22">
        <f>IF(E112&lt;700,QuyCheLuong!$C$16,IF(AND(E112&gt;=700,E112&lt;1000),QuyCheLuong!$C$17,IF(AND(E112&gt;=1000,E112&lt;1200),QuyCheLuong!$C$18,QuyCheLuong!$C$19)))</f>
        <v>0</v>
      </c>
    </row>
    <row r="113" spans="8:8" x14ac:dyDescent="0.25">
      <c r="H113" s="22">
        <f>IF(E113&lt;700,QuyCheLuong!$C$16,IF(AND(E113&gt;=700,E113&lt;1000),QuyCheLuong!$C$17,IF(AND(E113&gt;=1000,E113&lt;1200),QuyCheLuong!$C$18,QuyCheLuong!$C$19)))</f>
        <v>0</v>
      </c>
    </row>
    <row r="114" spans="8:8" x14ac:dyDescent="0.25">
      <c r="H114" s="22">
        <f>IF(E114&lt;700,QuyCheLuong!$C$16,IF(AND(E114&gt;=700,E114&lt;1000),QuyCheLuong!$C$17,IF(AND(E114&gt;=1000,E114&lt;1200),QuyCheLuong!$C$18,QuyCheLuong!$C$19)))</f>
        <v>0</v>
      </c>
    </row>
    <row r="115" spans="8:8" x14ac:dyDescent="0.25">
      <c r="H115" s="22">
        <f>IF(E115&lt;700,QuyCheLuong!$C$16,IF(AND(E115&gt;=700,E115&lt;1000),QuyCheLuong!$C$17,IF(AND(E115&gt;=1000,E115&lt;1200),QuyCheLuong!$C$18,QuyCheLuong!$C$19)))</f>
        <v>0</v>
      </c>
    </row>
    <row r="116" spans="8:8" x14ac:dyDescent="0.25">
      <c r="H116" s="22">
        <f>IF(E116&lt;700,QuyCheLuong!$C$16,IF(AND(E116&gt;=700,E116&lt;1000),QuyCheLuong!$C$17,IF(AND(E116&gt;=1000,E116&lt;1200),QuyCheLuong!$C$18,QuyCheLuong!$C$19)))</f>
        <v>0</v>
      </c>
    </row>
    <row r="117" spans="8:8" x14ac:dyDescent="0.25">
      <c r="H117" s="22">
        <f>IF(E117&lt;700,QuyCheLuong!$C$16,IF(AND(E117&gt;=700,E117&lt;1000),QuyCheLuong!$C$17,IF(AND(E117&gt;=1000,E117&lt;1200),QuyCheLuong!$C$18,QuyCheLuong!$C$19)))</f>
        <v>0</v>
      </c>
    </row>
    <row r="118" spans="8:8" x14ac:dyDescent="0.25">
      <c r="H118" s="22">
        <f>IF(E118&lt;700,QuyCheLuong!$C$16,IF(AND(E118&gt;=700,E118&lt;1000),QuyCheLuong!$C$17,IF(AND(E118&gt;=1000,E118&lt;1200),QuyCheLuong!$C$18,QuyCheLuong!$C$19)))</f>
        <v>0</v>
      </c>
    </row>
    <row r="119" spans="8:8" x14ac:dyDescent="0.25">
      <c r="H119" s="22">
        <f>IF(E119&lt;700,QuyCheLuong!$C$16,IF(AND(E119&gt;=700,E119&lt;1000),QuyCheLuong!$C$17,IF(AND(E119&gt;=1000,E119&lt;1200),QuyCheLuong!$C$18,QuyCheLuong!$C$19)))</f>
        <v>0</v>
      </c>
    </row>
    <row r="120" spans="8:8" x14ac:dyDescent="0.25">
      <c r="H120" s="22">
        <f>IF(E120&lt;700,QuyCheLuong!$C$16,IF(AND(E120&gt;=700,E120&lt;1000),QuyCheLuong!$C$17,IF(AND(E120&gt;=1000,E120&lt;1200),QuyCheLuong!$C$18,QuyCheLuong!$C$19)))</f>
        <v>0</v>
      </c>
    </row>
    <row r="121" spans="8:8" x14ac:dyDescent="0.25">
      <c r="H121" s="22">
        <f>IF(E121&lt;700,QuyCheLuong!$C$16,IF(AND(E121&gt;=700,E121&lt;1000),QuyCheLuong!$C$17,IF(AND(E121&gt;=1000,E121&lt;1200),QuyCheLuong!$C$18,QuyCheLuong!$C$19)))</f>
        <v>0</v>
      </c>
    </row>
    <row r="122" spans="8:8" x14ac:dyDescent="0.25">
      <c r="H122" s="22">
        <f>IF(E122&lt;700,QuyCheLuong!$C$16,IF(AND(E122&gt;=700,E122&lt;1000),QuyCheLuong!$C$17,IF(AND(E122&gt;=1000,E122&lt;1200),QuyCheLuong!$C$18,QuyCheLuong!$C$19)))</f>
        <v>0</v>
      </c>
    </row>
    <row r="123" spans="8:8" x14ac:dyDescent="0.25">
      <c r="H123" s="22">
        <f>IF(E123&lt;700,QuyCheLuong!$C$16,IF(AND(E123&gt;=700,E123&lt;1000),QuyCheLuong!$C$17,IF(AND(E123&gt;=1000,E123&lt;1200),QuyCheLuong!$C$18,QuyCheLuong!$C$19)))</f>
        <v>0</v>
      </c>
    </row>
    <row r="124" spans="8:8" x14ac:dyDescent="0.25">
      <c r="H124" s="22">
        <f>IF(E124&lt;700,QuyCheLuong!$C$16,IF(AND(E124&gt;=700,E124&lt;1000),QuyCheLuong!$C$17,IF(AND(E124&gt;=1000,E124&lt;1200),QuyCheLuong!$C$18,QuyCheLuong!$C$19)))</f>
        <v>0</v>
      </c>
    </row>
    <row r="125" spans="8:8" x14ac:dyDescent="0.25">
      <c r="H125" s="22">
        <f>IF(E125&lt;700,QuyCheLuong!$C$16,IF(AND(E125&gt;=700,E125&lt;1000),QuyCheLuong!$C$17,IF(AND(E125&gt;=1000,E125&lt;1200),QuyCheLuong!$C$18,QuyCheLuong!$C$19)))</f>
        <v>0</v>
      </c>
    </row>
    <row r="126" spans="8:8" x14ac:dyDescent="0.25">
      <c r="H126" s="22">
        <f>IF(E126&lt;700,QuyCheLuong!$C$16,IF(AND(E126&gt;=700,E126&lt;1000),QuyCheLuong!$C$17,IF(AND(E126&gt;=1000,E126&lt;1200),QuyCheLuong!$C$18,QuyCheLuong!$C$19)))</f>
        <v>0</v>
      </c>
    </row>
    <row r="127" spans="8:8" x14ac:dyDescent="0.25">
      <c r="H127" s="22">
        <f>IF(E127&lt;700,QuyCheLuong!$C$16,IF(AND(E127&gt;=700,E127&lt;1000),QuyCheLuong!$C$17,IF(AND(E127&gt;=1000,E127&lt;1200),QuyCheLuong!$C$18,QuyCheLuong!$C$19)))</f>
        <v>0</v>
      </c>
    </row>
    <row r="128" spans="8:8" x14ac:dyDescent="0.25">
      <c r="H128" s="22">
        <f>IF(E128&lt;700,QuyCheLuong!$C$16,IF(AND(E128&gt;=700,E128&lt;1000),QuyCheLuong!$C$17,IF(AND(E128&gt;=1000,E128&lt;1200),QuyCheLuong!$C$18,QuyCheLuong!$C$19)))</f>
        <v>0</v>
      </c>
    </row>
    <row r="129" spans="8:8" x14ac:dyDescent="0.25">
      <c r="H129" s="22">
        <f>IF(E129&lt;700,QuyCheLuong!$C$16,IF(AND(E129&gt;=700,E129&lt;1000),QuyCheLuong!$C$17,IF(AND(E129&gt;=1000,E129&lt;1200),QuyCheLuong!$C$18,QuyCheLuong!$C$19)))</f>
        <v>0</v>
      </c>
    </row>
    <row r="130" spans="8:8" x14ac:dyDescent="0.25">
      <c r="H130" s="22">
        <f>IF(E130&lt;700,QuyCheLuong!$C$16,IF(AND(E130&gt;=700,E130&lt;1000),QuyCheLuong!$C$17,IF(AND(E130&gt;=1000,E130&lt;1200),QuyCheLuong!$C$18,QuyCheLuong!$C$19)))</f>
        <v>0</v>
      </c>
    </row>
    <row r="131" spans="8:8" x14ac:dyDescent="0.25">
      <c r="H131" s="22">
        <f>IF(E131&lt;700,QuyCheLuong!$C$16,IF(AND(E131&gt;=700,E131&lt;1000),QuyCheLuong!$C$17,IF(AND(E131&gt;=1000,E131&lt;1200),QuyCheLuong!$C$18,QuyCheLuong!$C$19)))</f>
        <v>0</v>
      </c>
    </row>
    <row r="132" spans="8:8" x14ac:dyDescent="0.25">
      <c r="H132" s="22">
        <f>IF(E132&lt;700,QuyCheLuong!$C$16,IF(AND(E132&gt;=700,E132&lt;1000),QuyCheLuong!$C$17,IF(AND(E132&gt;=1000,E132&lt;1200),QuyCheLuong!$C$18,QuyCheLuong!$C$19)))</f>
        <v>0</v>
      </c>
    </row>
    <row r="133" spans="8:8" x14ac:dyDescent="0.25">
      <c r="H133" s="22">
        <f>IF(E133&lt;700,QuyCheLuong!$C$16,IF(AND(E133&gt;=700,E133&lt;1000),QuyCheLuong!$C$17,IF(AND(E133&gt;=1000,E133&lt;1200),QuyCheLuong!$C$18,QuyCheLuong!$C$19)))</f>
        <v>0</v>
      </c>
    </row>
    <row r="134" spans="8:8" x14ac:dyDescent="0.25">
      <c r="H134" s="22">
        <f>IF(E134&lt;700,QuyCheLuong!$C$16,IF(AND(E134&gt;=700,E134&lt;1000),QuyCheLuong!$C$17,IF(AND(E134&gt;=1000,E134&lt;1200),QuyCheLuong!$C$18,QuyCheLuong!$C$19)))</f>
        <v>0</v>
      </c>
    </row>
    <row r="135" spans="8:8" x14ac:dyDescent="0.25">
      <c r="H135" s="22">
        <f>IF(E135&lt;700,QuyCheLuong!$C$16,IF(AND(E135&gt;=700,E135&lt;1000),QuyCheLuong!$C$17,IF(AND(E135&gt;=1000,E135&lt;1200),QuyCheLuong!$C$18,QuyCheLuong!$C$19)))</f>
        <v>0</v>
      </c>
    </row>
    <row r="136" spans="8:8" x14ac:dyDescent="0.25">
      <c r="H136" s="22">
        <f>IF(E136&lt;700,QuyCheLuong!$C$16,IF(AND(E136&gt;=700,E136&lt;1000),QuyCheLuong!$C$17,IF(AND(E136&gt;=1000,E136&lt;1200),QuyCheLuong!$C$18,QuyCheLuong!$C$19)))</f>
        <v>0</v>
      </c>
    </row>
    <row r="137" spans="8:8" x14ac:dyDescent="0.25">
      <c r="H137" s="22">
        <f>IF(E137&lt;700,QuyCheLuong!$C$16,IF(AND(E137&gt;=700,E137&lt;1000),QuyCheLuong!$C$17,IF(AND(E137&gt;=1000,E137&lt;1200),QuyCheLuong!$C$18,QuyCheLuong!$C$19)))</f>
        <v>0</v>
      </c>
    </row>
    <row r="138" spans="8:8" x14ac:dyDescent="0.25">
      <c r="H138" s="22">
        <f>IF(E138&lt;700,QuyCheLuong!$C$16,IF(AND(E138&gt;=700,E138&lt;1000),QuyCheLuong!$C$17,IF(AND(E138&gt;=1000,E138&lt;1200),QuyCheLuong!$C$18,QuyCheLuong!$C$19)))</f>
        <v>0</v>
      </c>
    </row>
    <row r="139" spans="8:8" x14ac:dyDescent="0.25">
      <c r="H139" s="22">
        <f>IF(E139&lt;700,QuyCheLuong!$C$16,IF(AND(E139&gt;=700,E139&lt;1000),QuyCheLuong!$C$17,IF(AND(E139&gt;=1000,E139&lt;1200),QuyCheLuong!$C$18,QuyCheLuong!$C$19)))</f>
        <v>0</v>
      </c>
    </row>
    <row r="140" spans="8:8" x14ac:dyDescent="0.25">
      <c r="H140" s="22">
        <f>IF(E140&lt;700,QuyCheLuong!$C$16,IF(AND(E140&gt;=700,E140&lt;1000),QuyCheLuong!$C$17,IF(AND(E140&gt;=1000,E140&lt;1200),QuyCheLuong!$C$18,QuyCheLuong!$C$19)))</f>
        <v>0</v>
      </c>
    </row>
    <row r="141" spans="8:8" x14ac:dyDescent="0.25">
      <c r="H141" s="22">
        <f>IF(E141&lt;700,QuyCheLuong!$C$16,IF(AND(E141&gt;=700,E141&lt;1000),QuyCheLuong!$C$17,IF(AND(E141&gt;=1000,E141&lt;1200),QuyCheLuong!$C$18,QuyCheLuong!$C$19)))</f>
        <v>0</v>
      </c>
    </row>
    <row r="142" spans="8:8" x14ac:dyDescent="0.25">
      <c r="H142" s="22">
        <f>IF(E142&lt;700,QuyCheLuong!$C$16,IF(AND(E142&gt;=700,E142&lt;1000),QuyCheLuong!$C$17,IF(AND(E142&gt;=1000,E142&lt;1200),QuyCheLuong!$C$18,QuyCheLuong!$C$19)))</f>
        <v>0</v>
      </c>
    </row>
    <row r="143" spans="8:8" x14ac:dyDescent="0.25">
      <c r="H143" s="22">
        <f>IF(E143&lt;700,QuyCheLuong!$C$16,IF(AND(E143&gt;=700,E143&lt;1000),QuyCheLuong!$C$17,IF(AND(E143&gt;=1000,E143&lt;1200),QuyCheLuong!$C$18,QuyCheLuong!$C$19)))</f>
        <v>0</v>
      </c>
    </row>
    <row r="144" spans="8:8" x14ac:dyDescent="0.25">
      <c r="H144" s="22">
        <f>IF(E144&lt;700,QuyCheLuong!$C$16,IF(AND(E144&gt;=700,E144&lt;1000),QuyCheLuong!$C$17,IF(AND(E144&gt;=1000,E144&lt;1200),QuyCheLuong!$C$18,QuyCheLuong!$C$19)))</f>
        <v>0</v>
      </c>
    </row>
    <row r="145" spans="8:8" x14ac:dyDescent="0.25">
      <c r="H145" s="22">
        <f>IF(E145&lt;700,QuyCheLuong!$C$16,IF(AND(E145&gt;=700,E145&lt;1000),QuyCheLuong!$C$17,IF(AND(E145&gt;=1000,E145&lt;1200),QuyCheLuong!$C$18,QuyCheLuong!$C$19)))</f>
        <v>0</v>
      </c>
    </row>
    <row r="146" spans="8:8" x14ac:dyDescent="0.25">
      <c r="H146" s="22">
        <f>IF(E146&lt;700,QuyCheLuong!$C$16,IF(AND(E146&gt;=700,E146&lt;1000),QuyCheLuong!$C$17,IF(AND(E146&gt;=1000,E146&lt;1200),QuyCheLuong!$C$18,QuyCheLuong!$C$19)))</f>
        <v>0</v>
      </c>
    </row>
    <row r="147" spans="8:8" x14ac:dyDescent="0.25">
      <c r="H147" s="22">
        <f>IF(E147&lt;700,QuyCheLuong!$C$16,IF(AND(E147&gt;=700,E147&lt;1000),QuyCheLuong!$C$17,IF(AND(E147&gt;=1000,E147&lt;1200),QuyCheLuong!$C$18,QuyCheLuong!$C$19)))</f>
        <v>0</v>
      </c>
    </row>
    <row r="148" spans="8:8" x14ac:dyDescent="0.25">
      <c r="H148" s="22">
        <f>IF(E148&lt;700,QuyCheLuong!$C$16,IF(AND(E148&gt;=700,E148&lt;1000),QuyCheLuong!$C$17,IF(AND(E148&gt;=1000,E148&lt;1200),QuyCheLuong!$C$18,QuyCheLuong!$C$19)))</f>
        <v>0</v>
      </c>
    </row>
    <row r="149" spans="8:8" x14ac:dyDescent="0.25">
      <c r="H149" s="22">
        <f>IF(E149&lt;700,QuyCheLuong!$C$16,IF(AND(E149&gt;=700,E149&lt;1000),QuyCheLuong!$C$17,IF(AND(E149&gt;=1000,E149&lt;1200),QuyCheLuong!$C$18,QuyCheLuong!$C$19)))</f>
        <v>0</v>
      </c>
    </row>
    <row r="150" spans="8:8" x14ac:dyDescent="0.25">
      <c r="H150" s="22">
        <f>IF(E150&lt;700,QuyCheLuong!$C$16,IF(AND(E150&gt;=700,E150&lt;1000),QuyCheLuong!$C$17,IF(AND(E150&gt;=1000,E150&lt;1200),QuyCheLuong!$C$18,QuyCheLuong!$C$19)))</f>
        <v>0</v>
      </c>
    </row>
    <row r="151" spans="8:8" x14ac:dyDescent="0.25">
      <c r="H151" s="22">
        <f>IF(E151&lt;700,QuyCheLuong!$C$16,IF(AND(E151&gt;=700,E151&lt;1000),QuyCheLuong!$C$17,IF(AND(E151&gt;=1000,E151&lt;1200),QuyCheLuong!$C$18,QuyCheLuong!$C$19)))</f>
        <v>0</v>
      </c>
    </row>
    <row r="152" spans="8:8" x14ac:dyDescent="0.25">
      <c r="H152" s="22">
        <f>IF(E152&lt;700,QuyCheLuong!$C$16,IF(AND(E152&gt;=700,E152&lt;1000),QuyCheLuong!$C$17,IF(AND(E152&gt;=1000,E152&lt;1200),QuyCheLuong!$C$18,QuyCheLuong!$C$19)))</f>
        <v>0</v>
      </c>
    </row>
    <row r="153" spans="8:8" x14ac:dyDescent="0.25">
      <c r="H153" s="22">
        <f>IF(E153&lt;700,QuyCheLuong!$C$16,IF(AND(E153&gt;=700,E153&lt;1000),QuyCheLuong!$C$17,IF(AND(E153&gt;=1000,E153&lt;1200),QuyCheLuong!$C$18,QuyCheLuong!$C$19)))</f>
        <v>0</v>
      </c>
    </row>
    <row r="154" spans="8:8" x14ac:dyDescent="0.25">
      <c r="H154" s="22">
        <f>IF(E154&lt;700,QuyCheLuong!$C$16,IF(AND(E154&gt;=700,E154&lt;1000),QuyCheLuong!$C$17,IF(AND(E154&gt;=1000,E154&lt;1200),QuyCheLuong!$C$18,QuyCheLuong!$C$19)))</f>
        <v>0</v>
      </c>
    </row>
    <row r="155" spans="8:8" x14ac:dyDescent="0.25">
      <c r="H155" s="22">
        <f>IF(E155&lt;700,QuyCheLuong!$C$16,IF(AND(E155&gt;=700,E155&lt;1000),QuyCheLuong!$C$17,IF(AND(E155&gt;=1000,E155&lt;1200),QuyCheLuong!$C$18,QuyCheLuong!$C$19)))</f>
        <v>0</v>
      </c>
    </row>
    <row r="156" spans="8:8" x14ac:dyDescent="0.25">
      <c r="H156" s="22">
        <f>IF(E156&lt;700,QuyCheLuong!$C$16,IF(AND(E156&gt;=700,E156&lt;1000),QuyCheLuong!$C$17,IF(AND(E156&gt;=1000,E156&lt;1200),QuyCheLuong!$C$18,QuyCheLuong!$C$19)))</f>
        <v>0</v>
      </c>
    </row>
    <row r="157" spans="8:8" x14ac:dyDescent="0.25">
      <c r="H157" s="22">
        <f>IF(E157&lt;700,QuyCheLuong!$C$16,IF(AND(E157&gt;=700,E157&lt;1000),QuyCheLuong!$C$17,IF(AND(E157&gt;=1000,E157&lt;1200),QuyCheLuong!$C$18,QuyCheLuong!$C$19)))</f>
        <v>0</v>
      </c>
    </row>
    <row r="158" spans="8:8" x14ac:dyDescent="0.25">
      <c r="H158" s="22">
        <f>IF(E158&lt;700,QuyCheLuong!$C$16,IF(AND(E158&gt;=700,E158&lt;1000),QuyCheLuong!$C$17,IF(AND(E158&gt;=1000,E158&lt;1200),QuyCheLuong!$C$18,QuyCheLuong!$C$19)))</f>
        <v>0</v>
      </c>
    </row>
    <row r="159" spans="8:8" x14ac:dyDescent="0.25">
      <c r="H159" s="22">
        <f>IF(E159&lt;700,QuyCheLuong!$C$16,IF(AND(E159&gt;=700,E159&lt;1000),QuyCheLuong!$C$17,IF(AND(E159&gt;=1000,E159&lt;1200),QuyCheLuong!$C$18,QuyCheLuong!$C$19)))</f>
        <v>0</v>
      </c>
    </row>
    <row r="160" spans="8:8" x14ac:dyDescent="0.25">
      <c r="H160" s="22">
        <f>IF(E160&lt;700,QuyCheLuong!$C$16,IF(AND(E160&gt;=700,E160&lt;1000),QuyCheLuong!$C$17,IF(AND(E160&gt;=1000,E160&lt;1200),QuyCheLuong!$C$18,QuyCheLuong!$C$19)))</f>
        <v>0</v>
      </c>
    </row>
    <row r="161" spans="8:8" x14ac:dyDescent="0.25">
      <c r="H161" s="22">
        <f>IF(E161&lt;700,QuyCheLuong!$C$16,IF(AND(E161&gt;=700,E161&lt;1000),QuyCheLuong!$C$17,IF(AND(E161&gt;=1000,E161&lt;1200),QuyCheLuong!$C$18,QuyCheLuong!$C$19)))</f>
        <v>0</v>
      </c>
    </row>
    <row r="162" spans="8:8" x14ac:dyDescent="0.25">
      <c r="H162" s="22">
        <f>IF(E162&lt;700,QuyCheLuong!$C$16,IF(AND(E162&gt;=700,E162&lt;1000),QuyCheLuong!$C$17,IF(AND(E162&gt;=1000,E162&lt;1200),QuyCheLuong!$C$18,QuyCheLuong!$C$19)))</f>
        <v>0</v>
      </c>
    </row>
    <row r="163" spans="8:8" x14ac:dyDescent="0.25">
      <c r="H163" s="22">
        <f>IF(E163&lt;700,QuyCheLuong!$C$16,IF(AND(E163&gt;=700,E163&lt;1000),QuyCheLuong!$C$17,IF(AND(E163&gt;=1000,E163&lt;1200),QuyCheLuong!$C$18,QuyCheLuong!$C$19)))</f>
        <v>0</v>
      </c>
    </row>
    <row r="164" spans="8:8" x14ac:dyDescent="0.25">
      <c r="H164" s="22">
        <f>IF(E164&lt;700,QuyCheLuong!$C$16,IF(AND(E164&gt;=700,E164&lt;1000),QuyCheLuong!$C$17,IF(AND(E164&gt;=1000,E164&lt;1200),QuyCheLuong!$C$18,QuyCheLuong!$C$19)))</f>
        <v>0</v>
      </c>
    </row>
    <row r="165" spans="8:8" x14ac:dyDescent="0.25">
      <c r="H165" s="22">
        <f>IF(E165&lt;700,QuyCheLuong!$C$16,IF(AND(E165&gt;=700,E165&lt;1000),QuyCheLuong!$C$17,IF(AND(E165&gt;=1000,E165&lt;1200),QuyCheLuong!$C$18,QuyCheLuong!$C$19)))</f>
        <v>0</v>
      </c>
    </row>
    <row r="166" spans="8:8" x14ac:dyDescent="0.25">
      <c r="H166" s="22">
        <f>IF(E166&lt;700,QuyCheLuong!$C$16,IF(AND(E166&gt;=700,E166&lt;1000),QuyCheLuong!$C$17,IF(AND(E166&gt;=1000,E166&lt;1200),QuyCheLuong!$C$18,QuyCheLuong!$C$19)))</f>
        <v>0</v>
      </c>
    </row>
    <row r="167" spans="8:8" x14ac:dyDescent="0.25">
      <c r="H167" s="22">
        <f>IF(E167&lt;700,QuyCheLuong!$C$16,IF(AND(E167&gt;=700,E167&lt;1000),QuyCheLuong!$C$17,IF(AND(E167&gt;=1000,E167&lt;1200),QuyCheLuong!$C$18,QuyCheLuong!$C$19)))</f>
        <v>0</v>
      </c>
    </row>
    <row r="168" spans="8:8" x14ac:dyDescent="0.25">
      <c r="H168" s="22">
        <f>IF(E168&lt;700,QuyCheLuong!$C$16,IF(AND(E168&gt;=700,E168&lt;1000),QuyCheLuong!$C$17,IF(AND(E168&gt;=1000,E168&lt;1200),QuyCheLuong!$C$18,QuyCheLuong!$C$19)))</f>
        <v>0</v>
      </c>
    </row>
    <row r="169" spans="8:8" x14ac:dyDescent="0.25">
      <c r="H169" s="22">
        <f>IF(E169&lt;700,QuyCheLuong!$C$16,IF(AND(E169&gt;=700,E169&lt;1000),QuyCheLuong!$C$17,IF(AND(E169&gt;=1000,E169&lt;1200),QuyCheLuong!$C$18,QuyCheLuong!$C$19)))</f>
        <v>0</v>
      </c>
    </row>
    <row r="170" spans="8:8" x14ac:dyDescent="0.25">
      <c r="H170" s="22">
        <f>IF(E170&lt;700,QuyCheLuong!$C$16,IF(AND(E170&gt;=700,E170&lt;1000),QuyCheLuong!$C$17,IF(AND(E170&gt;=1000,E170&lt;1200),QuyCheLuong!$C$18,QuyCheLuong!$C$19)))</f>
        <v>0</v>
      </c>
    </row>
    <row r="171" spans="8:8" x14ac:dyDescent="0.25">
      <c r="H171" s="22">
        <f>IF(E171&lt;700,QuyCheLuong!$C$16,IF(AND(E171&gt;=700,E171&lt;1000),QuyCheLuong!$C$17,IF(AND(E171&gt;=1000,E171&lt;1200),QuyCheLuong!$C$18,QuyCheLuong!$C$19)))</f>
        <v>0</v>
      </c>
    </row>
    <row r="172" spans="8:8" x14ac:dyDescent="0.25">
      <c r="H172" s="22">
        <f>IF(E172&lt;700,QuyCheLuong!$C$16,IF(AND(E172&gt;=700,E172&lt;1000),QuyCheLuong!$C$17,IF(AND(E172&gt;=1000,E172&lt;1200),QuyCheLuong!$C$18,QuyCheLuong!$C$19)))</f>
        <v>0</v>
      </c>
    </row>
    <row r="173" spans="8:8" x14ac:dyDescent="0.25">
      <c r="H173" s="22">
        <f>IF(E173&lt;700,QuyCheLuong!$C$16,IF(AND(E173&gt;=700,E173&lt;1000),QuyCheLuong!$C$17,IF(AND(E173&gt;=1000,E173&lt;1200),QuyCheLuong!$C$18,QuyCheLuong!$C$19)))</f>
        <v>0</v>
      </c>
    </row>
    <row r="174" spans="8:8" x14ac:dyDescent="0.25">
      <c r="H174" s="22">
        <f>IF(E174&lt;700,QuyCheLuong!$C$16,IF(AND(E174&gt;=700,E174&lt;1000),QuyCheLuong!$C$17,IF(AND(E174&gt;=1000,E174&lt;1200),QuyCheLuong!$C$18,QuyCheLuong!$C$19)))</f>
        <v>0</v>
      </c>
    </row>
    <row r="175" spans="8:8" x14ac:dyDescent="0.25">
      <c r="H175" s="22">
        <f>IF(E175&lt;700,QuyCheLuong!$C$16,IF(AND(E175&gt;=700,E175&lt;1000),QuyCheLuong!$C$17,IF(AND(E175&gt;=1000,E175&lt;1200),QuyCheLuong!$C$18,QuyCheLuong!$C$19)))</f>
        <v>0</v>
      </c>
    </row>
    <row r="176" spans="8:8" x14ac:dyDescent="0.25">
      <c r="H176" s="22">
        <f>IF(E176&lt;700,QuyCheLuong!$C$16,IF(AND(E176&gt;=700,E176&lt;1000),QuyCheLuong!$C$17,IF(AND(E176&gt;=1000,E176&lt;1200),QuyCheLuong!$C$18,QuyCheLuong!$C$19)))</f>
        <v>0</v>
      </c>
    </row>
    <row r="177" spans="8:8" x14ac:dyDescent="0.25">
      <c r="H177" s="22">
        <f>IF(E177&lt;700,QuyCheLuong!$C$16,IF(AND(E177&gt;=700,E177&lt;1000),QuyCheLuong!$C$17,IF(AND(E177&gt;=1000,E177&lt;1200),QuyCheLuong!$C$18,QuyCheLuong!$C$19)))</f>
        <v>0</v>
      </c>
    </row>
    <row r="178" spans="8:8" x14ac:dyDescent="0.25">
      <c r="H178" s="22">
        <f>IF(E178&lt;700,QuyCheLuong!$C$16,IF(AND(E178&gt;=700,E178&lt;1000),QuyCheLuong!$C$17,IF(AND(E178&gt;=1000,E178&lt;1200),QuyCheLuong!$C$18,QuyCheLuong!$C$19)))</f>
        <v>0</v>
      </c>
    </row>
    <row r="179" spans="8:8" x14ac:dyDescent="0.25">
      <c r="H179" s="22">
        <f>IF(E179&lt;700,QuyCheLuong!$C$16,IF(AND(E179&gt;=700,E179&lt;1000),QuyCheLuong!$C$17,IF(AND(E179&gt;=1000,E179&lt;1200),QuyCheLuong!$C$18,QuyCheLuong!$C$19)))</f>
        <v>0</v>
      </c>
    </row>
    <row r="180" spans="8:8" x14ac:dyDescent="0.25">
      <c r="H180" s="22">
        <f>IF(E180&lt;700,QuyCheLuong!$C$16,IF(AND(E180&gt;=700,E180&lt;1000),QuyCheLuong!$C$17,IF(AND(E180&gt;=1000,E180&lt;1200),QuyCheLuong!$C$18,QuyCheLuong!$C$19)))</f>
        <v>0</v>
      </c>
    </row>
    <row r="181" spans="8:8" x14ac:dyDescent="0.25">
      <c r="H181" s="22">
        <f>IF(E181&lt;700,QuyCheLuong!$C$16,IF(AND(E181&gt;=700,E181&lt;1000),QuyCheLuong!$C$17,IF(AND(E181&gt;=1000,E181&lt;1200),QuyCheLuong!$C$18,QuyCheLuong!$C$19)))</f>
        <v>0</v>
      </c>
    </row>
    <row r="182" spans="8:8" x14ac:dyDescent="0.25">
      <c r="H182" s="22">
        <f>IF(E182&lt;700,QuyCheLuong!$C$16,IF(AND(E182&gt;=700,E182&lt;1000),QuyCheLuong!$C$17,IF(AND(E182&gt;=1000,E182&lt;1200),QuyCheLuong!$C$18,QuyCheLuong!$C$19)))</f>
        <v>0</v>
      </c>
    </row>
    <row r="183" spans="8:8" x14ac:dyDescent="0.25">
      <c r="H183" s="22">
        <f>IF(E183&lt;700,QuyCheLuong!$C$16,IF(AND(E183&gt;=700,E183&lt;1000),QuyCheLuong!$C$17,IF(AND(E183&gt;=1000,E183&lt;1200),QuyCheLuong!$C$18,QuyCheLuong!$C$19)))</f>
        <v>0</v>
      </c>
    </row>
    <row r="184" spans="8:8" x14ac:dyDescent="0.25">
      <c r="H184" s="22">
        <f>IF(E184&lt;700,QuyCheLuong!$C$16,IF(AND(E184&gt;=700,E184&lt;1000),QuyCheLuong!$C$17,IF(AND(E184&gt;=1000,E184&lt;1200),QuyCheLuong!$C$18,QuyCheLuong!$C$19)))</f>
        <v>0</v>
      </c>
    </row>
    <row r="185" spans="8:8" x14ac:dyDescent="0.25">
      <c r="H185" s="22">
        <f>IF(E185&lt;700,QuyCheLuong!$C$16,IF(AND(E185&gt;=700,E185&lt;1000),QuyCheLuong!$C$17,IF(AND(E185&gt;=1000,E185&lt;1200),QuyCheLuong!$C$18,QuyCheLuong!$C$19)))</f>
        <v>0</v>
      </c>
    </row>
    <row r="186" spans="8:8" x14ac:dyDescent="0.25">
      <c r="H186" s="22">
        <f>IF(E186&lt;700,QuyCheLuong!$C$16,IF(AND(E186&gt;=700,E186&lt;1000),QuyCheLuong!$C$17,IF(AND(E186&gt;=1000,E186&lt;1200),QuyCheLuong!$C$18,QuyCheLuong!$C$19)))</f>
        <v>0</v>
      </c>
    </row>
    <row r="187" spans="8:8" x14ac:dyDescent="0.25">
      <c r="H187" s="22">
        <f>IF(E187&lt;700,QuyCheLuong!$C$16,IF(AND(E187&gt;=700,E187&lt;1000),QuyCheLuong!$C$17,IF(AND(E187&gt;=1000,E187&lt;1200),QuyCheLuong!$C$18,QuyCheLuong!$C$19)))</f>
        <v>0</v>
      </c>
    </row>
    <row r="188" spans="8:8" x14ac:dyDescent="0.25">
      <c r="H188" s="22">
        <f>IF(E188&lt;700,QuyCheLuong!$C$16,IF(AND(E188&gt;=700,E188&lt;1000),QuyCheLuong!$C$17,IF(AND(E188&gt;=1000,E188&lt;1200),QuyCheLuong!$C$18,QuyCheLuong!$C$19)))</f>
        <v>0</v>
      </c>
    </row>
    <row r="189" spans="8:8" x14ac:dyDescent="0.25">
      <c r="H189" s="22">
        <f>IF(E189&lt;700,QuyCheLuong!$C$16,IF(AND(E189&gt;=700,E189&lt;1000),QuyCheLuong!$C$17,IF(AND(E189&gt;=1000,E189&lt;1200),QuyCheLuong!$C$18,QuyCheLuong!$C$19)))</f>
        <v>0</v>
      </c>
    </row>
    <row r="190" spans="8:8" x14ac:dyDescent="0.25">
      <c r="H190" s="22">
        <f>IF(E190&lt;700,QuyCheLuong!$C$16,IF(AND(E190&gt;=700,E190&lt;1000),QuyCheLuong!$C$17,IF(AND(E190&gt;=1000,E190&lt;1200),QuyCheLuong!$C$18,QuyCheLuong!$C$19)))</f>
        <v>0</v>
      </c>
    </row>
    <row r="191" spans="8:8" x14ac:dyDescent="0.25">
      <c r="H191" s="22">
        <f>IF(E191&lt;700,QuyCheLuong!$C$16,IF(AND(E191&gt;=700,E191&lt;1000),QuyCheLuong!$C$17,IF(AND(E191&gt;=1000,E191&lt;1200),QuyCheLuong!$C$18,QuyCheLuong!$C$19)))</f>
        <v>0</v>
      </c>
    </row>
    <row r="192" spans="8:8" x14ac:dyDescent="0.25">
      <c r="H192" s="22">
        <f>IF(E192&lt;700,QuyCheLuong!$C$16,IF(AND(E192&gt;=700,E192&lt;1000),QuyCheLuong!$C$17,IF(AND(E192&gt;=1000,E192&lt;1200),QuyCheLuong!$C$18,QuyCheLuong!$C$19)))</f>
        <v>0</v>
      </c>
    </row>
    <row r="193" spans="8:8" x14ac:dyDescent="0.25">
      <c r="H193" s="22">
        <f>IF(E193&lt;700,QuyCheLuong!$C$16,IF(AND(E193&gt;=700,E193&lt;1000),QuyCheLuong!$C$17,IF(AND(E193&gt;=1000,E193&lt;1200),QuyCheLuong!$C$18,QuyCheLuong!$C$19)))</f>
        <v>0</v>
      </c>
    </row>
    <row r="194" spans="8:8" x14ac:dyDescent="0.25">
      <c r="H194" s="22">
        <f>IF(E194&lt;700,QuyCheLuong!$C$16,IF(AND(E194&gt;=700,E194&lt;1000),QuyCheLuong!$C$17,IF(AND(E194&gt;=1000,E194&lt;1200),QuyCheLuong!$C$18,QuyCheLuong!$C$19)))</f>
        <v>0</v>
      </c>
    </row>
    <row r="195" spans="8:8" x14ac:dyDescent="0.25">
      <c r="H195" s="22">
        <f>IF(E195&lt;700,QuyCheLuong!$C$16,IF(AND(E195&gt;=700,E195&lt;1000),QuyCheLuong!$C$17,IF(AND(E195&gt;=1000,E195&lt;1200),QuyCheLuong!$C$18,QuyCheLuong!$C$19)))</f>
        <v>0</v>
      </c>
    </row>
    <row r="196" spans="8:8" x14ac:dyDescent="0.25">
      <c r="H196" s="22">
        <f>IF(E196&lt;700,QuyCheLuong!$C$16,IF(AND(E196&gt;=700,E196&lt;1000),QuyCheLuong!$C$17,IF(AND(E196&gt;=1000,E196&lt;1200),QuyCheLuong!$C$18,QuyCheLuong!$C$19)))</f>
        <v>0</v>
      </c>
    </row>
    <row r="197" spans="8:8" x14ac:dyDescent="0.25">
      <c r="H197" s="22">
        <f>IF(E197&lt;700,QuyCheLuong!$C$16,IF(AND(E197&gt;=700,E197&lt;1000),QuyCheLuong!$C$17,IF(AND(E197&gt;=1000,E197&lt;1200),QuyCheLuong!$C$18,QuyCheLuong!$C$19)))</f>
        <v>0</v>
      </c>
    </row>
    <row r="198" spans="8:8" x14ac:dyDescent="0.25">
      <c r="H198" s="22">
        <f>IF(E198&lt;700,QuyCheLuong!$C$16,IF(AND(E198&gt;=700,E198&lt;1000),QuyCheLuong!$C$17,IF(AND(E198&gt;=1000,E198&lt;1200),QuyCheLuong!$C$18,QuyCheLuong!$C$19)))</f>
        <v>0</v>
      </c>
    </row>
    <row r="199" spans="8:8" x14ac:dyDescent="0.25">
      <c r="H199" s="22">
        <f>IF(E199&lt;700,QuyCheLuong!$C$16,IF(AND(E199&gt;=700,E199&lt;1000),QuyCheLuong!$C$17,IF(AND(E199&gt;=1000,E199&lt;1200),QuyCheLuong!$C$18,QuyCheLuong!$C$19)))</f>
        <v>0</v>
      </c>
    </row>
    <row r="200" spans="8:8" x14ac:dyDescent="0.25">
      <c r="H200" s="22">
        <f>IF(E200&lt;700,QuyCheLuong!$C$16,IF(AND(E200&gt;=700,E200&lt;1000),QuyCheLuong!$C$17,IF(AND(E200&gt;=1000,E200&lt;1200),QuyCheLuong!$C$18,QuyCheLuong!$C$19)))</f>
        <v>0</v>
      </c>
    </row>
    <row r="201" spans="8:8" x14ac:dyDescent="0.25">
      <c r="H201" s="22">
        <f>IF(E201&lt;700,QuyCheLuong!$C$16,IF(AND(E201&gt;=700,E201&lt;1000),QuyCheLuong!$C$17,IF(AND(E201&gt;=1000,E201&lt;1200),QuyCheLuong!$C$18,QuyCheLuong!$C$19)))</f>
        <v>0</v>
      </c>
    </row>
    <row r="202" spans="8:8" x14ac:dyDescent="0.25">
      <c r="H202" s="22">
        <f>IF(E202&lt;700,QuyCheLuong!$C$16,IF(AND(E202&gt;=700,E202&lt;1000),QuyCheLuong!$C$17,IF(AND(E202&gt;=1000,E202&lt;1200),QuyCheLuong!$C$18,QuyCheLuong!$C$19)))</f>
        <v>0</v>
      </c>
    </row>
    <row r="203" spans="8:8" x14ac:dyDescent="0.25">
      <c r="H203" s="22">
        <f>IF(E203&lt;700,QuyCheLuong!$C$16,IF(AND(E203&gt;=700,E203&lt;1000),QuyCheLuong!$C$17,IF(AND(E203&gt;=1000,E203&lt;1200),QuyCheLuong!$C$18,QuyCheLuong!$C$19)))</f>
        <v>0</v>
      </c>
    </row>
    <row r="204" spans="8:8" x14ac:dyDescent="0.25">
      <c r="H204" s="22">
        <f>IF(E204&lt;700,QuyCheLuong!$C$16,IF(AND(E204&gt;=700,E204&lt;1000),QuyCheLuong!$C$17,IF(AND(E204&gt;=1000,E204&lt;1200),QuyCheLuong!$C$18,QuyCheLuong!$C$19)))</f>
        <v>0</v>
      </c>
    </row>
    <row r="205" spans="8:8" x14ac:dyDescent="0.25">
      <c r="H205" s="22">
        <f>IF(E205&lt;700,QuyCheLuong!$C$16,IF(AND(E205&gt;=700,E205&lt;1000),QuyCheLuong!$C$17,IF(AND(E205&gt;=1000,E205&lt;1200),QuyCheLuong!$C$18,QuyCheLuong!$C$19)))</f>
        <v>0</v>
      </c>
    </row>
    <row r="206" spans="8:8" x14ac:dyDescent="0.25">
      <c r="H206" s="22">
        <f>IF(E206&lt;700,QuyCheLuong!$C$16,IF(AND(E206&gt;=700,E206&lt;1000),QuyCheLuong!$C$17,IF(AND(E206&gt;=1000,E206&lt;1200),QuyCheLuong!$C$18,QuyCheLuong!$C$19)))</f>
        <v>0</v>
      </c>
    </row>
    <row r="207" spans="8:8" x14ac:dyDescent="0.25">
      <c r="H207" s="22">
        <f>IF(E207&lt;700,QuyCheLuong!$C$16,IF(AND(E207&gt;=700,E207&lt;1000),QuyCheLuong!$C$17,IF(AND(E207&gt;=1000,E207&lt;1200),QuyCheLuong!$C$18,QuyCheLuong!$C$19)))</f>
        <v>0</v>
      </c>
    </row>
    <row r="208" spans="8:8" x14ac:dyDescent="0.25">
      <c r="H208" s="22">
        <f>IF(E208&lt;700,QuyCheLuong!$C$16,IF(AND(E208&gt;=700,E208&lt;1000),QuyCheLuong!$C$17,IF(AND(E208&gt;=1000,E208&lt;1200),QuyCheLuong!$C$18,QuyCheLuong!$C$19)))</f>
        <v>0</v>
      </c>
    </row>
    <row r="209" spans="8:8" x14ac:dyDescent="0.25">
      <c r="H209" s="22">
        <f>IF(E209&lt;700,QuyCheLuong!$C$16,IF(AND(E209&gt;=700,E209&lt;1000),QuyCheLuong!$C$17,IF(AND(E209&gt;=1000,E209&lt;1200),QuyCheLuong!$C$18,QuyCheLuong!$C$19)))</f>
        <v>0</v>
      </c>
    </row>
    <row r="210" spans="8:8" x14ac:dyDescent="0.25">
      <c r="H210" s="22">
        <f>IF(E210&lt;700,QuyCheLuong!$C$16,IF(AND(E210&gt;=700,E210&lt;1000),QuyCheLuong!$C$17,IF(AND(E210&gt;=1000,E210&lt;1200),QuyCheLuong!$C$18,QuyCheLuong!$C$19)))</f>
        <v>0</v>
      </c>
    </row>
    <row r="211" spans="8:8" x14ac:dyDescent="0.25">
      <c r="H211" s="22">
        <f>IF(E211&lt;700,QuyCheLuong!$C$16,IF(AND(E211&gt;=700,E211&lt;1000),QuyCheLuong!$C$17,IF(AND(E211&gt;=1000,E211&lt;1200),QuyCheLuong!$C$18,QuyCheLuong!$C$19)))</f>
        <v>0</v>
      </c>
    </row>
    <row r="212" spans="8:8" x14ac:dyDescent="0.25">
      <c r="H212" s="22">
        <f>IF(E212&lt;700,QuyCheLuong!$C$16,IF(AND(E212&gt;=700,E212&lt;1000),QuyCheLuong!$C$17,IF(AND(E212&gt;=1000,E212&lt;1200),QuyCheLuong!$C$18,QuyCheLuong!$C$19)))</f>
        <v>0</v>
      </c>
    </row>
    <row r="213" spans="8:8" x14ac:dyDescent="0.25">
      <c r="H213" s="22">
        <f>IF(E213&lt;700,QuyCheLuong!$C$16,IF(AND(E213&gt;=700,E213&lt;1000),QuyCheLuong!$C$17,IF(AND(E213&gt;=1000,E213&lt;1200),QuyCheLuong!$C$18,QuyCheLuong!$C$19)))</f>
        <v>0</v>
      </c>
    </row>
    <row r="214" spans="8:8" x14ac:dyDescent="0.25">
      <c r="H214" s="22">
        <f>IF(E214&lt;700,QuyCheLuong!$C$16,IF(AND(E214&gt;=700,E214&lt;1000),QuyCheLuong!$C$17,IF(AND(E214&gt;=1000,E214&lt;1200),QuyCheLuong!$C$18,QuyCheLuong!$C$19)))</f>
        <v>0</v>
      </c>
    </row>
    <row r="215" spans="8:8" x14ac:dyDescent="0.25">
      <c r="H215" s="22">
        <f>IF(E215&lt;700,QuyCheLuong!$C$16,IF(AND(E215&gt;=700,E215&lt;1000),QuyCheLuong!$C$17,IF(AND(E215&gt;=1000,E215&lt;1200),QuyCheLuong!$C$18,QuyCheLuong!$C$19)))</f>
        <v>0</v>
      </c>
    </row>
    <row r="216" spans="8:8" x14ac:dyDescent="0.25">
      <c r="H216" s="22">
        <f>IF(E216&lt;700,QuyCheLuong!$C$16,IF(AND(E216&gt;=700,E216&lt;1000),QuyCheLuong!$C$17,IF(AND(E216&gt;=1000,E216&lt;1200),QuyCheLuong!$C$18,QuyCheLuong!$C$19)))</f>
        <v>0</v>
      </c>
    </row>
    <row r="217" spans="8:8" x14ac:dyDescent="0.25">
      <c r="H217" s="22">
        <f>IF(E217&lt;700,QuyCheLuong!$C$16,IF(AND(E217&gt;=700,E217&lt;1000),QuyCheLuong!$C$17,IF(AND(E217&gt;=1000,E217&lt;1200),QuyCheLuong!$C$18,QuyCheLuong!$C$19)))</f>
        <v>0</v>
      </c>
    </row>
    <row r="218" spans="8:8" x14ac:dyDescent="0.25">
      <c r="H218" s="22">
        <f>IF(E218&lt;700,QuyCheLuong!$C$16,IF(AND(E218&gt;=700,E218&lt;1000),QuyCheLuong!$C$17,IF(AND(E218&gt;=1000,E218&lt;1200),QuyCheLuong!$C$18,QuyCheLuong!$C$19)))</f>
        <v>0</v>
      </c>
    </row>
    <row r="219" spans="8:8" x14ac:dyDescent="0.25">
      <c r="H219" s="22">
        <f>IF(E219&lt;700,QuyCheLuong!$C$16,IF(AND(E219&gt;=700,E219&lt;1000),QuyCheLuong!$C$17,IF(AND(E219&gt;=1000,E219&lt;1200),QuyCheLuong!$C$18,QuyCheLuong!$C$19)))</f>
        <v>0</v>
      </c>
    </row>
    <row r="220" spans="8:8" x14ac:dyDescent="0.25">
      <c r="H220" s="22">
        <f>IF(E220&lt;700,QuyCheLuong!$C$16,IF(AND(E220&gt;=700,E220&lt;1000),QuyCheLuong!$C$17,IF(AND(E220&gt;=1000,E220&lt;1200),QuyCheLuong!$C$18,QuyCheLuong!$C$19)))</f>
        <v>0</v>
      </c>
    </row>
    <row r="221" spans="8:8" x14ac:dyDescent="0.25">
      <c r="H221" s="22">
        <f>IF(E221&lt;700,QuyCheLuong!$C$16,IF(AND(E221&gt;=700,E221&lt;1000),QuyCheLuong!$C$17,IF(AND(E221&gt;=1000,E221&lt;1200),QuyCheLuong!$C$18,QuyCheLuong!$C$19)))</f>
        <v>0</v>
      </c>
    </row>
    <row r="222" spans="8:8" x14ac:dyDescent="0.25">
      <c r="H222" s="22">
        <f>IF(E222&lt;700,QuyCheLuong!$C$16,IF(AND(E222&gt;=700,E222&lt;1000),QuyCheLuong!$C$17,IF(AND(E222&gt;=1000,E222&lt;1200),QuyCheLuong!$C$18,QuyCheLuong!$C$19)))</f>
        <v>0</v>
      </c>
    </row>
    <row r="223" spans="8:8" x14ac:dyDescent="0.25">
      <c r="H223" s="22">
        <f>IF(E223&lt;700,QuyCheLuong!$C$16,IF(AND(E223&gt;=700,E223&lt;1000),QuyCheLuong!$C$17,IF(AND(E223&gt;=1000,E223&lt;1200),QuyCheLuong!$C$18,QuyCheLuong!$C$19)))</f>
        <v>0</v>
      </c>
    </row>
    <row r="224" spans="8:8" x14ac:dyDescent="0.25">
      <c r="H224" s="22">
        <f>IF(E224&lt;700,QuyCheLuong!$C$16,IF(AND(E224&gt;=700,E224&lt;1000),QuyCheLuong!$C$17,IF(AND(E224&gt;=1000,E224&lt;1200),QuyCheLuong!$C$18,QuyCheLuong!$C$19)))</f>
        <v>0</v>
      </c>
    </row>
    <row r="225" spans="8:8" x14ac:dyDescent="0.25">
      <c r="H225" s="22">
        <f>IF(E225&lt;700,QuyCheLuong!$C$16,IF(AND(E225&gt;=700,E225&lt;1000),QuyCheLuong!$C$17,IF(AND(E225&gt;=1000,E225&lt;1200),QuyCheLuong!$C$18,QuyCheLuong!$C$19)))</f>
        <v>0</v>
      </c>
    </row>
    <row r="226" spans="8:8" x14ac:dyDescent="0.25">
      <c r="H226" s="22">
        <f>IF(E226&lt;700,QuyCheLuong!$C$16,IF(AND(E226&gt;=700,E226&lt;1000),QuyCheLuong!$C$17,IF(AND(E226&gt;=1000,E226&lt;1200),QuyCheLuong!$C$18,QuyCheLuong!$C$19)))</f>
        <v>0</v>
      </c>
    </row>
    <row r="227" spans="8:8" x14ac:dyDescent="0.25">
      <c r="H227" s="22">
        <f>IF(E227&lt;700,QuyCheLuong!$C$16,IF(AND(E227&gt;=700,E227&lt;1000),QuyCheLuong!$C$17,IF(AND(E227&gt;=1000,E227&lt;1200),QuyCheLuong!$C$18,QuyCheLuong!$C$19)))</f>
        <v>0</v>
      </c>
    </row>
    <row r="228" spans="8:8" x14ac:dyDescent="0.25">
      <c r="H228" s="22">
        <f>IF(E228&lt;700,QuyCheLuong!$C$16,IF(AND(E228&gt;=700,E228&lt;1000),QuyCheLuong!$C$17,IF(AND(E228&gt;=1000,E228&lt;1200),QuyCheLuong!$C$18,QuyCheLuong!$C$19)))</f>
        <v>0</v>
      </c>
    </row>
    <row r="229" spans="8:8" x14ac:dyDescent="0.25">
      <c r="H229" s="22">
        <f>IF(E229&lt;700,QuyCheLuong!$C$16,IF(AND(E229&gt;=700,E229&lt;1000),QuyCheLuong!$C$17,IF(AND(E229&gt;=1000,E229&lt;1200),QuyCheLuong!$C$18,QuyCheLuong!$C$19)))</f>
        <v>0</v>
      </c>
    </row>
    <row r="230" spans="8:8" x14ac:dyDescent="0.25">
      <c r="H230" s="22">
        <f>IF(E230&lt;700,QuyCheLuong!$C$16,IF(AND(E230&gt;=700,E230&lt;1000),QuyCheLuong!$C$17,IF(AND(E230&gt;=1000,E230&lt;1200),QuyCheLuong!$C$18,QuyCheLuong!$C$19)))</f>
        <v>0</v>
      </c>
    </row>
    <row r="231" spans="8:8" x14ac:dyDescent="0.25">
      <c r="H231" s="22">
        <f>IF(E231&lt;700,QuyCheLuong!$C$16,IF(AND(E231&gt;=700,E231&lt;1000),QuyCheLuong!$C$17,IF(AND(E231&gt;=1000,E231&lt;1200),QuyCheLuong!$C$18,QuyCheLuong!$C$19)))</f>
        <v>0</v>
      </c>
    </row>
    <row r="232" spans="8:8" x14ac:dyDescent="0.25">
      <c r="H232" s="22">
        <f>IF(E232&lt;700,QuyCheLuong!$C$16,IF(AND(E232&gt;=700,E232&lt;1000),QuyCheLuong!$C$17,IF(AND(E232&gt;=1000,E232&lt;1200),QuyCheLuong!$C$18,QuyCheLuong!$C$19)))</f>
        <v>0</v>
      </c>
    </row>
    <row r="233" spans="8:8" x14ac:dyDescent="0.25">
      <c r="H233" s="22">
        <f>IF(E233&lt;700,QuyCheLuong!$C$16,IF(AND(E233&gt;=700,E233&lt;1000),QuyCheLuong!$C$17,IF(AND(E233&gt;=1000,E233&lt;1200),QuyCheLuong!$C$18,QuyCheLuong!$C$19)))</f>
        <v>0</v>
      </c>
    </row>
    <row r="234" spans="8:8" x14ac:dyDescent="0.25">
      <c r="H234" s="22">
        <f>IF(E234&lt;700,QuyCheLuong!$C$16,IF(AND(E234&gt;=700,E234&lt;1000),QuyCheLuong!$C$17,IF(AND(E234&gt;=1000,E234&lt;1200),QuyCheLuong!$C$18,QuyCheLuong!$C$19)))</f>
        <v>0</v>
      </c>
    </row>
    <row r="235" spans="8:8" x14ac:dyDescent="0.25">
      <c r="H235" s="22">
        <f>IF(E235&lt;700,QuyCheLuong!$C$16,IF(AND(E235&gt;=700,E235&lt;1000),QuyCheLuong!$C$17,IF(AND(E235&gt;=1000,E235&lt;1200),QuyCheLuong!$C$18,QuyCheLuong!$C$19)))</f>
        <v>0</v>
      </c>
    </row>
    <row r="236" spans="8:8" x14ac:dyDescent="0.25">
      <c r="H236" s="22">
        <f>IF(E236&lt;700,QuyCheLuong!$C$16,IF(AND(E236&gt;=700,E236&lt;1000),QuyCheLuong!$C$17,IF(AND(E236&gt;=1000,E236&lt;1200),QuyCheLuong!$C$18,QuyCheLuong!$C$19)))</f>
        <v>0</v>
      </c>
    </row>
    <row r="237" spans="8:8" x14ac:dyDescent="0.25">
      <c r="H237" s="22">
        <f>IF(E237&lt;700,QuyCheLuong!$C$16,IF(AND(E237&gt;=700,E237&lt;1000),QuyCheLuong!$C$17,IF(AND(E237&gt;=1000,E237&lt;1200),QuyCheLuong!$C$18,QuyCheLuong!$C$19)))</f>
        <v>0</v>
      </c>
    </row>
    <row r="238" spans="8:8" x14ac:dyDescent="0.25">
      <c r="H238" s="22">
        <f>IF(E238&lt;700,QuyCheLuong!$C$16,IF(AND(E238&gt;=700,E238&lt;1000),QuyCheLuong!$C$17,IF(AND(E238&gt;=1000,E238&lt;1200),QuyCheLuong!$C$18,QuyCheLuong!$C$19)))</f>
        <v>0</v>
      </c>
    </row>
    <row r="239" spans="8:8" x14ac:dyDescent="0.25">
      <c r="H239" s="22">
        <f>IF(E239&lt;700,QuyCheLuong!$C$16,IF(AND(E239&gt;=700,E239&lt;1000),QuyCheLuong!$C$17,IF(AND(E239&gt;=1000,E239&lt;1200),QuyCheLuong!$C$18,QuyCheLuong!$C$19)))</f>
        <v>0</v>
      </c>
    </row>
    <row r="240" spans="8:8" x14ac:dyDescent="0.25">
      <c r="H240" s="22">
        <f>IF(E240&lt;700,QuyCheLuong!$C$16,IF(AND(E240&gt;=700,E240&lt;1000),QuyCheLuong!$C$17,IF(AND(E240&gt;=1000,E240&lt;1200),QuyCheLuong!$C$18,QuyCheLuong!$C$19)))</f>
        <v>0</v>
      </c>
    </row>
    <row r="241" spans="8:8" x14ac:dyDescent="0.25">
      <c r="H241" s="22">
        <f>IF(E241&lt;700,QuyCheLuong!$C$16,IF(AND(E241&gt;=700,E241&lt;1000),QuyCheLuong!$C$17,IF(AND(E241&gt;=1000,E241&lt;1200),QuyCheLuong!$C$18,QuyCheLuong!$C$19)))</f>
        <v>0</v>
      </c>
    </row>
    <row r="242" spans="8:8" x14ac:dyDescent="0.25">
      <c r="H242" s="22">
        <f>IF(E242&lt;700,QuyCheLuong!$C$16,IF(AND(E242&gt;=700,E242&lt;1000),QuyCheLuong!$C$17,IF(AND(E242&gt;=1000,E242&lt;1200),QuyCheLuong!$C$18,QuyCheLuong!$C$19)))</f>
        <v>0</v>
      </c>
    </row>
    <row r="243" spans="8:8" x14ac:dyDescent="0.25">
      <c r="H243" s="22">
        <f>IF(E243&lt;700,QuyCheLuong!$C$16,IF(AND(E243&gt;=700,E243&lt;1000),QuyCheLuong!$C$17,IF(AND(E243&gt;=1000,E243&lt;1200),QuyCheLuong!$C$18,QuyCheLuong!$C$19)))</f>
        <v>0</v>
      </c>
    </row>
    <row r="244" spans="8:8" x14ac:dyDescent="0.25">
      <c r="H244" s="22">
        <f>IF(E244&lt;700,QuyCheLuong!$C$16,IF(AND(E244&gt;=700,E244&lt;1000),QuyCheLuong!$C$17,IF(AND(E244&gt;=1000,E244&lt;1200),QuyCheLuong!$C$18,QuyCheLuong!$C$19)))</f>
        <v>0</v>
      </c>
    </row>
    <row r="245" spans="8:8" x14ac:dyDescent="0.25">
      <c r="H245" s="22">
        <f>IF(E245&lt;700,QuyCheLuong!$C$16,IF(AND(E245&gt;=700,E245&lt;1000),QuyCheLuong!$C$17,IF(AND(E245&gt;=1000,E245&lt;1200),QuyCheLuong!$C$18,QuyCheLuong!$C$19)))</f>
        <v>0</v>
      </c>
    </row>
    <row r="246" spans="8:8" x14ac:dyDescent="0.25">
      <c r="H246" s="22">
        <f>IF(E246&lt;700,QuyCheLuong!$C$16,IF(AND(E246&gt;=700,E246&lt;1000),QuyCheLuong!$C$17,IF(AND(E246&gt;=1000,E246&lt;1200),QuyCheLuong!$C$18,QuyCheLuong!$C$19)))</f>
        <v>0</v>
      </c>
    </row>
    <row r="247" spans="8:8" x14ac:dyDescent="0.25">
      <c r="H247" s="22">
        <f>IF(E247&lt;700,QuyCheLuong!$C$16,IF(AND(E247&gt;=700,E247&lt;1000),QuyCheLuong!$C$17,IF(AND(E247&gt;=1000,E247&lt;1200),QuyCheLuong!$C$18,QuyCheLuong!$C$19)))</f>
        <v>0</v>
      </c>
    </row>
    <row r="248" spans="8:8" x14ac:dyDescent="0.25">
      <c r="H248" s="22">
        <f>IF(E248&lt;700,QuyCheLuong!$C$16,IF(AND(E248&gt;=700,E248&lt;1000),QuyCheLuong!$C$17,IF(AND(E248&gt;=1000,E248&lt;1200),QuyCheLuong!$C$18,QuyCheLuong!$C$19)))</f>
        <v>0</v>
      </c>
    </row>
    <row r="249" spans="8:8" x14ac:dyDescent="0.25">
      <c r="H249" s="22">
        <f>IF(E249&lt;700,QuyCheLuong!$C$16,IF(AND(E249&gt;=700,E249&lt;1000),QuyCheLuong!$C$17,IF(AND(E249&gt;=1000,E249&lt;1200),QuyCheLuong!$C$18,QuyCheLuong!$C$19)))</f>
        <v>0</v>
      </c>
    </row>
    <row r="250" spans="8:8" x14ac:dyDescent="0.25">
      <c r="H250" s="22">
        <f>IF(E250&lt;700,QuyCheLuong!$C$16,IF(AND(E250&gt;=700,E250&lt;1000),QuyCheLuong!$C$17,IF(AND(E250&gt;=1000,E250&lt;1200),QuyCheLuong!$C$18,QuyCheLuong!$C$19)))</f>
        <v>0</v>
      </c>
    </row>
    <row r="251" spans="8:8" x14ac:dyDescent="0.25">
      <c r="H251" s="22">
        <f>IF(E251&lt;700,QuyCheLuong!$C$16,IF(AND(E251&gt;=700,E251&lt;1000),QuyCheLuong!$C$17,IF(AND(E251&gt;=1000,E251&lt;1200),QuyCheLuong!$C$18,QuyCheLuong!$C$19)))</f>
        <v>0</v>
      </c>
    </row>
    <row r="252" spans="8:8" x14ac:dyDescent="0.25">
      <c r="H252" s="22">
        <f>IF(E252&lt;700,QuyCheLuong!$C$16,IF(AND(E252&gt;=700,E252&lt;1000),QuyCheLuong!$C$17,IF(AND(E252&gt;=1000,E252&lt;1200),QuyCheLuong!$C$18,QuyCheLuong!$C$19)))</f>
        <v>0</v>
      </c>
    </row>
    <row r="253" spans="8:8" x14ac:dyDescent="0.25">
      <c r="H253" s="22">
        <f>IF(E253&lt;700,QuyCheLuong!$C$16,IF(AND(E253&gt;=700,E253&lt;1000),QuyCheLuong!$C$17,IF(AND(E253&gt;=1000,E253&lt;1200),QuyCheLuong!$C$18,QuyCheLuong!$C$19)))</f>
        <v>0</v>
      </c>
    </row>
    <row r="254" spans="8:8" x14ac:dyDescent="0.25">
      <c r="H254" s="22">
        <f>IF(E254&lt;700,QuyCheLuong!$C$16,IF(AND(E254&gt;=700,E254&lt;1000),QuyCheLuong!$C$17,IF(AND(E254&gt;=1000,E254&lt;1200),QuyCheLuong!$C$18,QuyCheLuong!$C$19)))</f>
        <v>0</v>
      </c>
    </row>
    <row r="255" spans="8:8" x14ac:dyDescent="0.25">
      <c r="H255" s="22">
        <f>IF(E255&lt;700,QuyCheLuong!$C$16,IF(AND(E255&gt;=700,E255&lt;1000),QuyCheLuong!$C$17,IF(AND(E255&gt;=1000,E255&lt;1200),QuyCheLuong!$C$18,QuyCheLuong!$C$19)))</f>
        <v>0</v>
      </c>
    </row>
    <row r="256" spans="8:8" x14ac:dyDescent="0.25">
      <c r="H256" s="22">
        <f>IF(E256&lt;700,QuyCheLuong!$C$16,IF(AND(E256&gt;=700,E256&lt;1000),QuyCheLuong!$C$17,IF(AND(E256&gt;=1000,E256&lt;1200),QuyCheLuong!$C$18,QuyCheLuong!$C$19)))</f>
        <v>0</v>
      </c>
    </row>
    <row r="257" spans="8:8" x14ac:dyDescent="0.25">
      <c r="H257" s="22">
        <f>IF(E257&lt;700,QuyCheLuong!$C$16,IF(AND(E257&gt;=700,E257&lt;1000),QuyCheLuong!$C$17,IF(AND(E257&gt;=1000,E257&lt;1200),QuyCheLuong!$C$18,QuyCheLuong!$C$19)))</f>
        <v>0</v>
      </c>
    </row>
    <row r="258" spans="8:8" x14ac:dyDescent="0.25">
      <c r="H258" s="22">
        <f>IF(E258&lt;700,QuyCheLuong!$C$16,IF(AND(E258&gt;=700,E258&lt;1000),QuyCheLuong!$C$17,IF(AND(E258&gt;=1000,E258&lt;1200),QuyCheLuong!$C$18,QuyCheLuong!$C$19)))</f>
        <v>0</v>
      </c>
    </row>
    <row r="259" spans="8:8" x14ac:dyDescent="0.25">
      <c r="H259" s="22">
        <f>IF(E259&lt;700,QuyCheLuong!$C$16,IF(AND(E259&gt;=700,E259&lt;1000),QuyCheLuong!$C$17,IF(AND(E259&gt;=1000,E259&lt;1200),QuyCheLuong!$C$18,QuyCheLuong!$C$19)))</f>
        <v>0</v>
      </c>
    </row>
    <row r="260" spans="8:8" x14ac:dyDescent="0.25">
      <c r="H260" s="22">
        <f>IF(E260&lt;700,QuyCheLuong!$C$16,IF(AND(E260&gt;=700,E260&lt;1000),QuyCheLuong!$C$17,IF(AND(E260&gt;=1000,E260&lt;1200),QuyCheLuong!$C$18,QuyCheLuong!$C$19)))</f>
        <v>0</v>
      </c>
    </row>
    <row r="261" spans="8:8" x14ac:dyDescent="0.25">
      <c r="H261" s="22">
        <f>IF(E261&lt;700,QuyCheLuong!$C$16,IF(AND(E261&gt;=700,E261&lt;1000),QuyCheLuong!$C$17,IF(AND(E261&gt;=1000,E261&lt;1200),QuyCheLuong!$C$18,QuyCheLuong!$C$19)))</f>
        <v>0</v>
      </c>
    </row>
    <row r="262" spans="8:8" x14ac:dyDescent="0.25">
      <c r="H262" s="22">
        <f>IF(E262&lt;700,QuyCheLuong!$C$16,IF(AND(E262&gt;=700,E262&lt;1000),QuyCheLuong!$C$17,IF(AND(E262&gt;=1000,E262&lt;1200),QuyCheLuong!$C$18,QuyCheLuong!$C$19)))</f>
        <v>0</v>
      </c>
    </row>
    <row r="263" spans="8:8" x14ac:dyDescent="0.25">
      <c r="H263" s="22">
        <f>IF(E263&lt;700,QuyCheLuong!$C$16,IF(AND(E263&gt;=700,E263&lt;1000),QuyCheLuong!$C$17,IF(AND(E263&gt;=1000,E263&lt;1200),QuyCheLuong!$C$18,QuyCheLuong!$C$19)))</f>
        <v>0</v>
      </c>
    </row>
    <row r="264" spans="8:8" x14ac:dyDescent="0.25">
      <c r="H264" s="22">
        <f>IF(E264&lt;700,QuyCheLuong!$C$16,IF(AND(E264&gt;=700,E264&lt;1000),QuyCheLuong!$C$17,IF(AND(E264&gt;=1000,E264&lt;1200),QuyCheLuong!$C$18,QuyCheLuong!$C$19)))</f>
        <v>0</v>
      </c>
    </row>
    <row r="265" spans="8:8" x14ac:dyDescent="0.25">
      <c r="H265" s="22">
        <f>IF(E265&lt;700,QuyCheLuong!$C$16,IF(AND(E265&gt;=700,E265&lt;1000),QuyCheLuong!$C$17,IF(AND(E265&gt;=1000,E265&lt;1200),QuyCheLuong!$C$18,QuyCheLuong!$C$19)))</f>
        <v>0</v>
      </c>
    </row>
    <row r="266" spans="8:8" x14ac:dyDescent="0.25">
      <c r="H266" s="22">
        <f>IF(E266&lt;700,QuyCheLuong!$C$16,IF(AND(E266&gt;=700,E266&lt;1000),QuyCheLuong!$C$17,IF(AND(E266&gt;=1000,E266&lt;1200),QuyCheLuong!$C$18,QuyCheLuong!$C$19)))</f>
        <v>0</v>
      </c>
    </row>
    <row r="267" spans="8:8" x14ac:dyDescent="0.25">
      <c r="H267" s="22">
        <f>IF(E267&lt;700,QuyCheLuong!$C$16,IF(AND(E267&gt;=700,E267&lt;1000),QuyCheLuong!$C$17,IF(AND(E267&gt;=1000,E267&lt;1200),QuyCheLuong!$C$18,QuyCheLuong!$C$19)))</f>
        <v>0</v>
      </c>
    </row>
    <row r="268" spans="8:8" x14ac:dyDescent="0.25">
      <c r="H268" s="22">
        <f>IF(E268&lt;700,QuyCheLuong!$C$16,IF(AND(E268&gt;=700,E268&lt;1000),QuyCheLuong!$C$17,IF(AND(E268&gt;=1000,E268&lt;1200),QuyCheLuong!$C$18,QuyCheLuong!$C$19)))</f>
        <v>0</v>
      </c>
    </row>
    <row r="269" spans="8:8" x14ac:dyDescent="0.25">
      <c r="H269" s="22">
        <f>IF(E269&lt;700,QuyCheLuong!$C$16,IF(AND(E269&gt;=700,E269&lt;1000),QuyCheLuong!$C$17,IF(AND(E269&gt;=1000,E269&lt;1200),QuyCheLuong!$C$18,QuyCheLuong!$C$19)))</f>
        <v>0</v>
      </c>
    </row>
    <row r="270" spans="8:8" x14ac:dyDescent="0.25">
      <c r="H270" s="22">
        <f>IF(E270&lt;700,QuyCheLuong!$C$16,IF(AND(E270&gt;=700,E270&lt;1000),QuyCheLuong!$C$17,IF(AND(E270&gt;=1000,E270&lt;1200),QuyCheLuong!$C$18,QuyCheLuong!$C$19)))</f>
        <v>0</v>
      </c>
    </row>
    <row r="271" spans="8:8" x14ac:dyDescent="0.25">
      <c r="H271" s="22">
        <f>IF(E271&lt;700,QuyCheLuong!$C$16,IF(AND(E271&gt;=700,E271&lt;1000),QuyCheLuong!$C$17,IF(AND(E271&gt;=1000,E271&lt;1200),QuyCheLuong!$C$18,QuyCheLuong!$C$19)))</f>
        <v>0</v>
      </c>
    </row>
    <row r="272" spans="8:8" x14ac:dyDescent="0.25">
      <c r="H272" s="22">
        <f>IF(E272&lt;700,QuyCheLuong!$C$16,IF(AND(E272&gt;=700,E272&lt;1000),QuyCheLuong!$C$17,IF(AND(E272&gt;=1000,E272&lt;1200),QuyCheLuong!$C$18,QuyCheLuong!$C$19)))</f>
        <v>0</v>
      </c>
    </row>
    <row r="273" spans="8:8" x14ac:dyDescent="0.25">
      <c r="H273" s="22">
        <f>IF(E273&lt;700,QuyCheLuong!$C$16,IF(AND(E273&gt;=700,E273&lt;1000),QuyCheLuong!$C$17,IF(AND(E273&gt;=1000,E273&lt;1200),QuyCheLuong!$C$18,QuyCheLuong!$C$19)))</f>
        <v>0</v>
      </c>
    </row>
    <row r="274" spans="8:8" x14ac:dyDescent="0.25">
      <c r="H274" s="22">
        <f>IF(E274&lt;700,QuyCheLuong!$C$16,IF(AND(E274&gt;=700,E274&lt;1000),QuyCheLuong!$C$17,IF(AND(E274&gt;=1000,E274&lt;1200),QuyCheLuong!$C$18,QuyCheLuong!$C$19)))</f>
        <v>0</v>
      </c>
    </row>
    <row r="275" spans="8:8" x14ac:dyDescent="0.25">
      <c r="H275" s="22">
        <f>IF(E275&lt;700,QuyCheLuong!$C$16,IF(AND(E275&gt;=700,E275&lt;1000),QuyCheLuong!$C$17,IF(AND(E275&gt;=1000,E275&lt;1200),QuyCheLuong!$C$18,QuyCheLuong!$C$19)))</f>
        <v>0</v>
      </c>
    </row>
    <row r="276" spans="8:8" x14ac:dyDescent="0.25">
      <c r="H276" s="22">
        <f>IF(E276&lt;700,QuyCheLuong!$C$16,IF(AND(E276&gt;=700,E276&lt;1000),QuyCheLuong!$C$17,IF(AND(E276&gt;=1000,E276&lt;1200),QuyCheLuong!$C$18,QuyCheLuong!$C$19)))</f>
        <v>0</v>
      </c>
    </row>
    <row r="277" spans="8:8" x14ac:dyDescent="0.25">
      <c r="H277" s="22">
        <f>IF(E277&lt;700,QuyCheLuong!$C$16,IF(AND(E277&gt;=700,E277&lt;1000),QuyCheLuong!$C$17,IF(AND(E277&gt;=1000,E277&lt;1200),QuyCheLuong!$C$18,QuyCheLuong!$C$19)))</f>
        <v>0</v>
      </c>
    </row>
    <row r="278" spans="8:8" x14ac:dyDescent="0.25">
      <c r="H278" s="22">
        <f>IF(E278&lt;700,QuyCheLuong!$C$16,IF(AND(E278&gt;=700,E278&lt;1000),QuyCheLuong!$C$17,IF(AND(E278&gt;=1000,E278&lt;1200),QuyCheLuong!$C$18,QuyCheLuong!$C$19)))</f>
        <v>0</v>
      </c>
    </row>
    <row r="279" spans="8:8" x14ac:dyDescent="0.25">
      <c r="H279" s="22">
        <f>IF(E279&lt;700,QuyCheLuong!$C$16,IF(AND(E279&gt;=700,E279&lt;1000),QuyCheLuong!$C$17,IF(AND(E279&gt;=1000,E279&lt;1200),QuyCheLuong!$C$18,QuyCheLuong!$C$19)))</f>
        <v>0</v>
      </c>
    </row>
  </sheetData>
  <autoFilter ref="A2:I30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pane xSplit="2" ySplit="2" topLeftCell="C3" activePane="bottomRight" state="frozen"/>
      <selection activeCell="F16" sqref="F16"/>
      <selection pane="topRight" activeCell="F16" sqref="F16"/>
      <selection pane="bottomLeft" activeCell="F16" sqref="F16"/>
      <selection pane="bottomRight" activeCell="F16" sqref="F16"/>
    </sheetView>
  </sheetViews>
  <sheetFormatPr defaultRowHeight="15.75" x14ac:dyDescent="0.25"/>
  <cols>
    <col min="1" max="1" width="4.125" style="20" customWidth="1"/>
    <col min="2" max="3" width="29.75" style="20" customWidth="1"/>
    <col min="4" max="4" width="7.625" style="22" customWidth="1"/>
    <col min="5" max="5" width="10.375" style="22" customWidth="1"/>
    <col min="6" max="6" width="14.375" style="22" customWidth="1"/>
    <col min="7" max="7" width="12.25" style="22" customWidth="1"/>
    <col min="8" max="8" width="25.125" style="20" bestFit="1" customWidth="1"/>
    <col min="9" max="16384" width="9" style="20"/>
  </cols>
  <sheetData>
    <row r="1" spans="1:8" x14ac:dyDescent="0.25">
      <c r="A1" s="19" t="s">
        <v>55</v>
      </c>
      <c r="D1" s="21"/>
      <c r="E1" s="21"/>
      <c r="F1" s="21">
        <f t="shared" ref="F1:G1" si="0">SUBTOTAL(9,F3:F1000)</f>
        <v>0</v>
      </c>
      <c r="G1" s="21">
        <f t="shared" si="0"/>
        <v>0</v>
      </c>
      <c r="H1" s="22"/>
    </row>
    <row r="2" spans="1:8" s="19" customFormat="1" x14ac:dyDescent="0.25">
      <c r="A2" s="65" t="s">
        <v>10</v>
      </c>
      <c r="B2" s="63" t="s">
        <v>49</v>
      </c>
      <c r="C2" s="63" t="s">
        <v>50</v>
      </c>
      <c r="D2" s="65" t="s">
        <v>51</v>
      </c>
      <c r="E2" s="65" t="s">
        <v>53</v>
      </c>
      <c r="F2" s="65" t="s">
        <v>54</v>
      </c>
      <c r="G2" s="65" t="s">
        <v>52</v>
      </c>
      <c r="H2" s="37" t="s">
        <v>61</v>
      </c>
    </row>
  </sheetData>
  <autoFilter ref="A2:H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tabSelected="1" zoomScale="70" zoomScaleNormal="70" workbookViewId="0">
      <pane xSplit="2" ySplit="3" topLeftCell="C4" activePane="bottomRight" state="frozen"/>
      <selection activeCell="S10" sqref="S10"/>
      <selection pane="topRight" activeCell="S10" sqref="S10"/>
      <selection pane="bottomLeft" activeCell="S10" sqref="S10"/>
      <selection pane="bottomRight" activeCell="G13" sqref="G13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69" customWidth="1"/>
    <col min="18" max="18" width="21.25" style="61" customWidth="1"/>
    <col min="19" max="20" width="26.25" style="27" customWidth="1"/>
    <col min="21" max="16384" width="9" style="1"/>
  </cols>
  <sheetData>
    <row r="1" spans="1:22" x14ac:dyDescent="0.25">
      <c r="A1" s="23" t="s">
        <v>8</v>
      </c>
      <c r="D1" s="48">
        <v>1</v>
      </c>
      <c r="E1" s="49"/>
      <c r="G1" s="54"/>
      <c r="H1" s="5"/>
      <c r="I1" s="5"/>
      <c r="J1" s="5"/>
      <c r="K1" s="5"/>
      <c r="L1" s="5"/>
      <c r="M1" s="5"/>
      <c r="N1" s="5"/>
      <c r="O1" s="5"/>
      <c r="P1" s="5"/>
      <c r="Q1" s="67"/>
      <c r="R1" s="58"/>
      <c r="S1" s="5"/>
      <c r="T1" s="5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68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47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G4*QuyCheLuong!$C$6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69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G5*QuyCheLuong!$C$6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69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G6*QuyCheLuong!$C$6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69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G7*QuyCheLuong!$C$6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69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G8*QuyCheLuong!$C$6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69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G9*QuyCheLuong!$C$6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69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G10*QuyCheLuong!$C$6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69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G11*QuyCheLuong!$C$6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69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G12*QuyCheLuong!$C$6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69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G13*QuyCheLuong!$C$6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69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G14*QuyCheLuong!$C$6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69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G15*QuyCheLuong!$C$6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69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G16*QuyCheLuong!$C$6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69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G17*QuyCheLuong!$C$6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69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G18*QuyCheLuong!$C$6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69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G19*QuyCheLuong!$C$6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69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G20*QuyCheLuong!$C$6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69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G21*QuyCheLuong!$C$6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69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G22*QuyCheLuong!$C$6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69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G23*QuyCheLuong!$C$6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69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G24*QuyCheLuong!$C$6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69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G25*QuyCheLuong!$C$6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69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G26*QuyCheLuong!$C$6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69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G27*QuyCheLuong!$C$6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69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G28*QuyCheLuong!$C$6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69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G29*QuyCheLuong!$C$6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69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G30*QuyCheLuong!$C$6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69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G31*QuyCheLuong!$C$6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69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G32*QuyCheLuong!$C$6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69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G33*QuyCheLuong!$C$6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69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G34*QuyCheLuong!$C$6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69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G35*QuyCheLuong!$C$6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69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G36*QuyCheLuong!$C$6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69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G37*QuyCheLuong!$C$6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69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G38*QuyCheLuong!$C$6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69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G39*QuyCheLuong!$C$6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69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G40*QuyCheLuong!$C$6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69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G41*QuyCheLuong!$C$6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69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G42*QuyCheLuong!$C$6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69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G43*QuyCheLuong!$C$6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69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G44*QuyCheLuong!$C$6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69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G45*QuyCheLuong!$C$6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69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G46*QuyCheLuong!$C$6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69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G47*QuyCheLuong!$C$6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69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G48*QuyCheLuong!$C$6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69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G49*QuyCheLuong!$C$6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69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G50*QuyCheLuong!$C$6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69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G51*QuyCheLuong!$C$6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69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G52*QuyCheLuong!$C$6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69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G53*QuyCheLuong!$C$6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69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G54*QuyCheLuong!$C$6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69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G55*QuyCheLuong!$C$6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69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G56*QuyCheLuong!$C$6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69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G57*QuyCheLuong!$C$6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69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G58*QuyCheLuong!$C$6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69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G59*QuyCheLuong!$C$6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69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G60*QuyCheLuong!$C$6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69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G61*QuyCheLuong!$C$6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69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G62*QuyCheLuong!$C$6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69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G63*QuyCheLuong!$C$6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69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G64*QuyCheLuong!$C$6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69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G65*QuyCheLuong!$C$6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69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G66*QuyCheLuong!$C$6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69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G67*QuyCheLuong!$C$6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69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G68*QuyCheLuong!$C$6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69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G69*QuyCheLuong!$C$6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69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G70*QuyCheLuong!$C$6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69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G71*QuyCheLuong!$C$6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69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G72*QuyCheLuong!$C$6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69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G73*QuyCheLuong!$C$6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69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G74*QuyCheLuong!$C$6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69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G75*QuyCheLuong!$C$6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69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G76*QuyCheLuong!$C$6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69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G77*QuyCheLuong!$C$6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69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G78*QuyCheLuong!$C$6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69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G79*QuyCheLuong!$C$6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69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G80*QuyCheLuong!$C$6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69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G81*QuyCheLuong!$C$6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69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G82*QuyCheLuong!$C$6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69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G83*QuyCheLuong!$C$6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69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G84*QuyCheLuong!$C$6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69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G85*QuyCheLuong!$C$6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69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G86*QuyCheLuong!$C$6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69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G87*QuyCheLuong!$C$6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69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G88*QuyCheLuong!$C$6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69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G89*QuyCheLuong!$C$6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69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G90*QuyCheLuong!$C$6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69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G91*QuyCheLuong!$C$6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69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G92*QuyCheLuong!$C$6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69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G93*QuyCheLuong!$C$6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69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G94*QuyCheLuong!$C$6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69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G95*QuyCheLuong!$C$6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69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G96*QuyCheLuong!$C$6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69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G97*QuyCheLuong!$C$6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69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G98*QuyCheLuong!$C$6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69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G99*QuyCheLuong!$C$6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69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G100*QuyCheLuong!$C$6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69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G101*QuyCheLuong!$C$6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69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G102*QuyCheLuong!$C$6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69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G103*QuyCheLuong!$C$6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69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G104*QuyCheLuong!$C$6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69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G105*QuyCheLuong!$C$6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69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G106*QuyCheLuong!$C$6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69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G107*QuyCheLuong!$C$6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69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G108*QuyCheLuong!$C$6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69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G109*QuyCheLuong!$C$6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69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G110*QuyCheLuong!$C$6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69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G111*QuyCheLuong!$C$6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69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G112*QuyCheLuong!$C$6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69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G113*QuyCheLuong!$C$6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69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G114*QuyCheLuong!$C$6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69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G115*QuyCheLuong!$C$6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69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G116*QuyCheLuong!$C$6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69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G117*QuyCheLuong!$C$6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69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G118*QuyCheLuong!$C$6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69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G119*QuyCheLuong!$C$6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69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G120*QuyCheLuong!$C$6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69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G121*QuyCheLuong!$C$6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69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G122*QuyCheLuong!$C$6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69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G123*QuyCheLuong!$C$6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69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G124*QuyCheLuong!$C$6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69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G125*QuyCheLuong!$C$6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69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G126*QuyCheLuong!$C$6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69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G127*QuyCheLuong!$C$6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69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G128*QuyCheLuong!$C$6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69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G129*QuyCheLuong!$C$6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69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G130*QuyCheLuong!$C$6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69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G131*QuyCheLuong!$C$6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69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G132*QuyCheLuong!$C$6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69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G133*QuyCheLuong!$C$6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69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G134*QuyCheLuong!$C$6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69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G135*QuyCheLuong!$C$6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69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G136*QuyCheLuong!$C$6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69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G137*QuyCheLuong!$C$6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69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G138*QuyCheLuong!$C$6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69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G139*QuyCheLuong!$C$6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69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G140*QuyCheLuong!$C$6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69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G141*QuyCheLuong!$C$6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69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G142*QuyCheLuong!$C$6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69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G143*QuyCheLuong!$C$6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69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G144*QuyCheLuong!$C$6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69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G145*QuyCheLuong!$C$6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69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G146*QuyCheLuong!$C$6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69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G147*QuyCheLuong!$C$6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69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G148*QuyCheLuong!$C$6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69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G149*QuyCheLuong!$C$6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69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G150*QuyCheLuong!$C$6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69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G151*QuyCheLuong!$C$6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69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G152*QuyCheLuong!$C$6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69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G153*QuyCheLuong!$C$6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69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G154*QuyCheLuong!$C$6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69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G155*QuyCheLuong!$C$6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69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G156*QuyCheLuong!$C$6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69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G157*QuyCheLuong!$C$6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69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G158*QuyCheLuong!$C$6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69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G159*QuyCheLuong!$C$6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69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G160*QuyCheLuong!$C$6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69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G161*QuyCheLuong!$C$6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69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G162*QuyCheLuong!$C$6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69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G163*QuyCheLuong!$C$6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69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G164*QuyCheLuong!$C$6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69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G165*QuyCheLuong!$C$6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69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G166*QuyCheLuong!$C$6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69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G167*QuyCheLuong!$C$6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69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G168*QuyCheLuong!$C$6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69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G169*QuyCheLuong!$C$6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69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G170*QuyCheLuong!$C$6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69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G171*QuyCheLuong!$C$6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69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G172*QuyCheLuong!$C$6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69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G173*QuyCheLuong!$C$6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69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G174*QuyCheLuong!$C$6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69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G175*QuyCheLuong!$C$6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69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G176*QuyCheLuong!$C$6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69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G177*QuyCheLuong!$C$6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69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G178*QuyCheLuong!$C$6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69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G179*QuyCheLuong!$C$6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69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G180*QuyCheLuong!$C$6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69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G181*QuyCheLuong!$C$6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69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G182*QuyCheLuong!$C$6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69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G183*QuyCheLuong!$C$6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69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G184*QuyCheLuong!$C$6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69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G185*QuyCheLuong!$C$6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69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G186*QuyCheLuong!$C$6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69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G187*QuyCheLuong!$C$6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69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G188*QuyCheLuong!$C$6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69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G189*QuyCheLuong!$C$6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69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G190*QuyCheLuong!$C$6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69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G191*QuyCheLuong!$C$6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69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G192*QuyCheLuong!$C$6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69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G193*QuyCheLuong!$C$6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69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G194*QuyCheLuong!$C$6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69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G195*QuyCheLuong!$C$6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69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G196*QuyCheLuong!$C$6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69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G197*QuyCheLuong!$C$6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69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G198*QuyCheLuong!$C$6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69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G199*QuyCheLuong!$C$6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69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G200*QuyCheLuong!$C$6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69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G201*QuyCheLuong!$C$6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69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G202*QuyCheLuong!$C$6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69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G203*QuyCheLuong!$C$6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69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G204*QuyCheLuong!$C$6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69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G205*QuyCheLuong!$C$6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69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G206*QuyCheLuong!$C$6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69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G207*QuyCheLuong!$C$6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69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G208*QuyCheLuong!$C$6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69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G209*QuyCheLuong!$C$6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69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G210*QuyCheLuong!$C$6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69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G211*QuyCheLuong!$C$6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69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G212*QuyCheLuong!$C$6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69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G213*QuyCheLuong!$C$6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69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G214*QuyCheLuong!$C$6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69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G215*QuyCheLuong!$C$6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69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G216*QuyCheLuong!$C$6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69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G217*QuyCheLuong!$C$6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69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G218*QuyCheLuong!$C$6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69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G219*QuyCheLuong!$C$6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69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G220*QuyCheLuong!$C$6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69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G221*QuyCheLuong!$C$6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69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G222*QuyCheLuong!$C$6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69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G223*QuyCheLuong!$C$6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69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G224*QuyCheLuong!$C$6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69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G225*QuyCheLuong!$C$6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69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G226*QuyCheLuong!$C$6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69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G227*QuyCheLuong!$C$6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69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G228*QuyCheLuong!$C$6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69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G229*QuyCheLuong!$C$6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69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G230*QuyCheLuong!$C$6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69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G231*QuyCheLuong!$C$6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69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G232*QuyCheLuong!$C$6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69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G233*QuyCheLuong!$C$6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69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G234*QuyCheLuong!$C$6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69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G235*QuyCheLuong!$C$6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69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G236*QuyCheLuong!$C$6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69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G237*QuyCheLuong!$C$6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69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G238*QuyCheLuong!$C$6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69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G239*QuyCheLuong!$C$6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69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G240*QuyCheLuong!$C$6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69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G241*QuyCheLuong!$C$6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69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G242*QuyCheLuong!$C$6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69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G243*QuyCheLuong!$C$6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69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G244*QuyCheLuong!$C$6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69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G245*QuyCheLuong!$C$6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69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G246*QuyCheLuong!$C$6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69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G247*QuyCheLuong!$C$6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69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G248*QuyCheLuong!$C$6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69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G249*QuyCheLuong!$C$6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69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G250*QuyCheLuong!$C$6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69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G251*QuyCheLuong!$C$6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69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G252*QuyCheLuong!$C$6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69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G253*QuyCheLuong!$C$6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69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G254*QuyCheLuong!$C$6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69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G255*QuyCheLuong!$C$6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69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G256*QuyCheLuong!$C$6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69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G257*QuyCheLuong!$C$6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69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G258*QuyCheLuong!$C$6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69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G259*QuyCheLuong!$C$6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69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G260*QuyCheLuong!$C$6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69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G261*QuyCheLuong!$C$6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69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G262*QuyCheLuong!$C$6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69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G263*QuyCheLuong!$C$6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69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G264*QuyCheLuong!$C$6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69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G265*QuyCheLuong!$C$6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69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G266*QuyCheLuong!$C$6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69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G267*QuyCheLuong!$C$6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69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G268*QuyCheLuong!$C$6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69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G269*QuyCheLuong!$C$6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69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G270*QuyCheLuong!$C$6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69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G271*QuyCheLuong!$C$6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69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G272*QuyCheLuong!$C$6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69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G273*QuyCheLuong!$C$6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69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G274*QuyCheLuong!$C$6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69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G275*QuyCheLuong!$C$6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69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G276*QuyCheLuong!$C$6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69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G277*QuyCheLuong!$C$6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69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G278*QuyCheLuong!$C$6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69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G279*QuyCheLuong!$C$6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69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G280*QuyCheLuong!$C$6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69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G281*QuyCheLuong!$C$6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69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G282*QuyCheLuong!$C$6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69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G283*QuyCheLuong!$C$6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69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G284*QuyCheLuong!$C$6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69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G285*QuyCheLuong!$C$6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69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G286*QuyCheLuong!$C$6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69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G287*QuyCheLuong!$C$6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69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G288*QuyCheLuong!$C$6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69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G289*QuyCheLuong!$C$6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69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G290*QuyCheLuong!$C$6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69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G291*QuyCheLuong!$C$6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69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G292*QuyCheLuong!$C$6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69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G293*QuyCheLuong!$C$6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69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G294*QuyCheLuong!$C$6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69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G295*QuyCheLuong!$C$6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69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G296*QuyCheLuong!$C$6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69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G297*QuyCheLuong!$C$6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69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G298*QuyCheLuong!$C$6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69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G299*QuyCheLuong!$C$6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69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G300*QuyCheLuong!$C$6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69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G301*QuyCheLuong!$C$6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69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G302*QuyCheLuong!$C$6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69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G303*QuyCheLuong!$C$6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69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G304*QuyCheLuong!$C$6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69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G305*QuyCheLuong!$C$6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69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G306*QuyCheLuong!$C$6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69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G307*QuyCheLuong!$C$6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69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G308*QuyCheLuong!$C$6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69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G309*QuyCheLuong!$C$6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69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G310*QuyCheLuong!$C$6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69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G311*QuyCheLuong!$C$6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69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G312*QuyCheLuong!$C$6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69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G313*QuyCheLuong!$C$6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69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G314*QuyCheLuong!$C$6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69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G315*QuyCheLuong!$C$6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69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G316*QuyCheLuong!$C$6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69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G317*QuyCheLuong!$C$6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69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G318*QuyCheLuong!$C$6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69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G319*QuyCheLuong!$C$6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69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G320*QuyCheLuong!$C$6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69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G321*QuyCheLuong!$C$6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69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G322*QuyCheLuong!$C$6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69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G323*QuyCheLuong!$C$6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69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G324*QuyCheLuong!$C$6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69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G325*QuyCheLuong!$C$6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69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G326*QuyCheLuong!$C$6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69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G327*QuyCheLuong!$C$6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69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G328*QuyCheLuong!$C$6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69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G329*QuyCheLuong!$C$6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69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G330*QuyCheLuong!$C$6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69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G331*QuyCheLuong!$C$6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69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G332*QuyCheLuong!$C$6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69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G333*QuyCheLuong!$C$6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69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G334*QuyCheLuong!$C$6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69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G335*QuyCheLuong!$C$6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69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G336*QuyCheLuong!$C$6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69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G337*QuyCheLuong!$C$6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69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G338*QuyCheLuong!$C$6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69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G339*QuyCheLuong!$C$6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69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G340*QuyCheLuong!$C$6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69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G341*QuyCheLuong!$C$6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69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G342*QuyCheLuong!$C$6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69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G343*QuyCheLuong!$C$6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69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G344*QuyCheLuong!$C$6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69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G345*QuyCheLuong!$C$6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69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G346*QuyCheLuong!$C$6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69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G347*QuyCheLuong!$C$6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69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G348*QuyCheLuong!$C$6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69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G349*QuyCheLuong!$C$6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69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G350*QuyCheLuong!$C$6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69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G351*QuyCheLuong!$C$6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69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G352*QuyCheLuong!$C$6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69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G353*QuyCheLuong!$C$6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69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G354*QuyCheLuong!$C$6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69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G355*QuyCheLuong!$C$6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69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G356*QuyCheLuong!$C$6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69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G357*QuyCheLuong!$C$6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69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G358*QuyCheLuong!$C$6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69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G359*QuyCheLuong!$C$6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69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G360*QuyCheLuong!$C$6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69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G361*QuyCheLuong!$C$6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69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G362*QuyCheLuong!$C$6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69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G363*QuyCheLuong!$C$6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69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G364*QuyCheLuong!$C$6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69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78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L17" sqref="L17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35</v>
      </c>
      <c r="D1" s="48">
        <v>2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G4*QuyCheLuong!$C$6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G5*QuyCheLuong!$C$6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G6*QuyCheLuong!$C$6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G7*QuyCheLuong!$C$6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G8*QuyCheLuong!$C$6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G9*QuyCheLuong!$C$6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G10*QuyCheLuong!$C$6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G11*QuyCheLuong!$C$6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G12*QuyCheLuong!$C$6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G13*QuyCheLuong!$C$6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G14*QuyCheLuong!$C$6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G15*QuyCheLuong!$C$6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G16*QuyCheLuong!$C$6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G17*QuyCheLuong!$C$6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G18*QuyCheLuong!$C$6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G19*QuyCheLuong!$C$6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G20*QuyCheLuong!$C$6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G21*QuyCheLuong!$C$6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G22*QuyCheLuong!$C$6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G23*QuyCheLuong!$C$6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G24*QuyCheLuong!$C$6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G25*QuyCheLuong!$C$6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G26*QuyCheLuong!$C$6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G27*QuyCheLuong!$C$6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G28*QuyCheLuong!$C$6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G29*QuyCheLuong!$C$6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G30*QuyCheLuong!$C$6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G31*QuyCheLuong!$C$6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G32*QuyCheLuong!$C$6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G33*QuyCheLuong!$C$6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G34*QuyCheLuong!$C$6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G35*QuyCheLuong!$C$6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G36*QuyCheLuong!$C$6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G37*QuyCheLuong!$C$6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G38*QuyCheLuong!$C$6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G39*QuyCheLuong!$C$6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G40*QuyCheLuong!$C$6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G41*QuyCheLuong!$C$6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G42*QuyCheLuong!$C$6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G43*QuyCheLuong!$C$6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G44*QuyCheLuong!$C$6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G45*QuyCheLuong!$C$6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G46*QuyCheLuong!$C$6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G47*QuyCheLuong!$C$6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G48*QuyCheLuong!$C$6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G49*QuyCheLuong!$C$6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G50*QuyCheLuong!$C$6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G51*QuyCheLuong!$C$6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G52*QuyCheLuong!$C$6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G53*QuyCheLuong!$C$6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G54*QuyCheLuong!$C$6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G55*QuyCheLuong!$C$6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G56*QuyCheLuong!$C$6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G57*QuyCheLuong!$C$6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G58*QuyCheLuong!$C$6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G59*QuyCheLuong!$C$6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G60*QuyCheLuong!$C$6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G61*QuyCheLuong!$C$6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G62*QuyCheLuong!$C$6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G63*QuyCheLuong!$C$6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G64*QuyCheLuong!$C$6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G65*QuyCheLuong!$C$6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G66*QuyCheLuong!$C$6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G67*QuyCheLuong!$C$6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G68*QuyCheLuong!$C$6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G69*QuyCheLuong!$C$6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G70*QuyCheLuong!$C$6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G71*QuyCheLuong!$C$6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G72*QuyCheLuong!$C$6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G73*QuyCheLuong!$C$6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G74*QuyCheLuong!$C$6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G75*QuyCheLuong!$C$6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G76*QuyCheLuong!$C$6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G77*QuyCheLuong!$C$6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G78*QuyCheLuong!$C$6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G79*QuyCheLuong!$C$6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G80*QuyCheLuong!$C$6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G81*QuyCheLuong!$C$6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G82*QuyCheLuong!$C$6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G83*QuyCheLuong!$C$6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G84*QuyCheLuong!$C$6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G85*QuyCheLuong!$C$6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G86*QuyCheLuong!$C$6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G87*QuyCheLuong!$C$6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G88*QuyCheLuong!$C$6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G89*QuyCheLuong!$C$6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G90*QuyCheLuong!$C$6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G91*QuyCheLuong!$C$6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G92*QuyCheLuong!$C$6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G93*QuyCheLuong!$C$6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G94*QuyCheLuong!$C$6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G95*QuyCheLuong!$C$6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G96*QuyCheLuong!$C$6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G97*QuyCheLuong!$C$6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G98*QuyCheLuong!$C$6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G99*QuyCheLuong!$C$6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G100*QuyCheLuong!$C$6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G101*QuyCheLuong!$C$6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G102*QuyCheLuong!$C$6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G103*QuyCheLuong!$C$6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G104*QuyCheLuong!$C$6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G105*QuyCheLuong!$C$6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G106*QuyCheLuong!$C$6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G107*QuyCheLuong!$C$6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G108*QuyCheLuong!$C$6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G109*QuyCheLuong!$C$6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G110*QuyCheLuong!$C$6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G111*QuyCheLuong!$C$6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G112*QuyCheLuong!$C$6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G113*QuyCheLuong!$C$6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G114*QuyCheLuong!$C$6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G115*QuyCheLuong!$C$6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G116*QuyCheLuong!$C$6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G117*QuyCheLuong!$C$6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G118*QuyCheLuong!$C$6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G119*QuyCheLuong!$C$6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G120*QuyCheLuong!$C$6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G121*QuyCheLuong!$C$6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G122*QuyCheLuong!$C$6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G123*QuyCheLuong!$C$6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G124*QuyCheLuong!$C$6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G125*QuyCheLuong!$C$6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G126*QuyCheLuong!$C$6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G127*QuyCheLuong!$C$6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G128*QuyCheLuong!$C$6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G129*QuyCheLuong!$C$6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G130*QuyCheLuong!$C$6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G131*QuyCheLuong!$C$6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G132*QuyCheLuong!$C$6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G133*QuyCheLuong!$C$6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G134*QuyCheLuong!$C$6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G135*QuyCheLuong!$C$6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G136*QuyCheLuong!$C$6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G137*QuyCheLuong!$C$6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G138*QuyCheLuong!$C$6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G139*QuyCheLuong!$C$6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G140*QuyCheLuong!$C$6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G141*QuyCheLuong!$C$6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G142*QuyCheLuong!$C$6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G143*QuyCheLuong!$C$6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G144*QuyCheLuong!$C$6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G145*QuyCheLuong!$C$6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G146*QuyCheLuong!$C$6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G147*QuyCheLuong!$C$6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G148*QuyCheLuong!$C$6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G149*QuyCheLuong!$C$6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G150*QuyCheLuong!$C$6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G151*QuyCheLuong!$C$6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G152*QuyCheLuong!$C$6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G153*QuyCheLuong!$C$6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G154*QuyCheLuong!$C$6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G155*QuyCheLuong!$C$6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G156*QuyCheLuong!$C$6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G157*QuyCheLuong!$C$6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G158*QuyCheLuong!$C$6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G159*QuyCheLuong!$C$6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G160*QuyCheLuong!$C$6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G161*QuyCheLuong!$C$6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G162*QuyCheLuong!$C$6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G163*QuyCheLuong!$C$6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G164*QuyCheLuong!$C$6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G165*QuyCheLuong!$C$6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G166*QuyCheLuong!$C$6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G167*QuyCheLuong!$C$6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G168*QuyCheLuong!$C$6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G169*QuyCheLuong!$C$6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G170*QuyCheLuong!$C$6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G171*QuyCheLuong!$C$6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G172*QuyCheLuong!$C$6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G173*QuyCheLuong!$C$6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G174*QuyCheLuong!$C$6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G175*QuyCheLuong!$C$6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G176*QuyCheLuong!$C$6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G177*QuyCheLuong!$C$6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G178*QuyCheLuong!$C$6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G179*QuyCheLuong!$C$6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G180*QuyCheLuong!$C$6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G181*QuyCheLuong!$C$6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G182*QuyCheLuong!$C$6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G183*QuyCheLuong!$C$6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G184*QuyCheLuong!$C$6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G185*QuyCheLuong!$C$6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G186*QuyCheLuong!$C$6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G187*QuyCheLuong!$C$6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G188*QuyCheLuong!$C$6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G189*QuyCheLuong!$C$6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G190*QuyCheLuong!$C$6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G191*QuyCheLuong!$C$6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G192*QuyCheLuong!$C$6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G193*QuyCheLuong!$C$6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G194*QuyCheLuong!$C$6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G195*QuyCheLuong!$C$6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G196*QuyCheLuong!$C$6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G197*QuyCheLuong!$C$6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G198*QuyCheLuong!$C$6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G199*QuyCheLuong!$C$6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G200*QuyCheLuong!$C$6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G201*QuyCheLuong!$C$6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G202*QuyCheLuong!$C$6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G203*QuyCheLuong!$C$6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G204*QuyCheLuong!$C$6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G205*QuyCheLuong!$C$6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G206*QuyCheLuong!$C$6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G207*QuyCheLuong!$C$6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G208*QuyCheLuong!$C$6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G209*QuyCheLuong!$C$6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G210*QuyCheLuong!$C$6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G211*QuyCheLuong!$C$6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G212*QuyCheLuong!$C$6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G213*QuyCheLuong!$C$6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G214*QuyCheLuong!$C$6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G215*QuyCheLuong!$C$6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G216*QuyCheLuong!$C$6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G217*QuyCheLuong!$C$6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G218*QuyCheLuong!$C$6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G219*QuyCheLuong!$C$6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G220*QuyCheLuong!$C$6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G221*QuyCheLuong!$C$6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G222*QuyCheLuong!$C$6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G223*QuyCheLuong!$C$6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G224*QuyCheLuong!$C$6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G225*QuyCheLuong!$C$6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G226*QuyCheLuong!$C$6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G227*QuyCheLuong!$C$6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G228*QuyCheLuong!$C$6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G229*QuyCheLuong!$C$6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G230*QuyCheLuong!$C$6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G231*QuyCheLuong!$C$6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G232*QuyCheLuong!$C$6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G233*QuyCheLuong!$C$6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G234*QuyCheLuong!$C$6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G235*QuyCheLuong!$C$6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G236*QuyCheLuong!$C$6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G237*QuyCheLuong!$C$6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G238*QuyCheLuong!$C$6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G239*QuyCheLuong!$C$6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G240*QuyCheLuong!$C$6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G241*QuyCheLuong!$C$6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G242*QuyCheLuong!$C$6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G243*QuyCheLuong!$C$6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G244*QuyCheLuong!$C$6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G245*QuyCheLuong!$C$6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G246*QuyCheLuong!$C$6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G247*QuyCheLuong!$C$6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G248*QuyCheLuong!$C$6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G249*QuyCheLuong!$C$6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G250*QuyCheLuong!$C$6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G251*QuyCheLuong!$C$6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G252*QuyCheLuong!$C$6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G253*QuyCheLuong!$C$6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G254*QuyCheLuong!$C$6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G255*QuyCheLuong!$C$6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G256*QuyCheLuong!$C$6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G257*QuyCheLuong!$C$6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G258*QuyCheLuong!$C$6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G259*QuyCheLuong!$C$6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G260*QuyCheLuong!$C$6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G261*QuyCheLuong!$C$6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G262*QuyCheLuong!$C$6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G263*QuyCheLuong!$C$6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G264*QuyCheLuong!$C$6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G265*QuyCheLuong!$C$6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G266*QuyCheLuong!$C$6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G267*QuyCheLuong!$C$6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G268*QuyCheLuong!$C$6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G269*QuyCheLuong!$C$6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G270*QuyCheLuong!$C$6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G271*QuyCheLuong!$C$6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G272*QuyCheLuong!$C$6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G273*QuyCheLuong!$C$6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G274*QuyCheLuong!$C$6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G275*QuyCheLuong!$C$6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G276*QuyCheLuong!$C$6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G277*QuyCheLuong!$C$6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G278*QuyCheLuong!$C$6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G279*QuyCheLuong!$C$6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G280*QuyCheLuong!$C$6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G281*QuyCheLuong!$C$6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G282*QuyCheLuong!$C$6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G283*QuyCheLuong!$C$6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G284*QuyCheLuong!$C$6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G285*QuyCheLuong!$C$6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G286*QuyCheLuong!$C$6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G287*QuyCheLuong!$C$6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G288*QuyCheLuong!$C$6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G289*QuyCheLuong!$C$6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G290*QuyCheLuong!$C$6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G291*QuyCheLuong!$C$6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G292*QuyCheLuong!$C$6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G293*QuyCheLuong!$C$6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G294*QuyCheLuong!$C$6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G295*QuyCheLuong!$C$6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G296*QuyCheLuong!$C$6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G297*QuyCheLuong!$C$6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G298*QuyCheLuong!$C$6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G299*QuyCheLuong!$C$6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G300*QuyCheLuong!$C$6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G301*QuyCheLuong!$C$6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G302*QuyCheLuong!$C$6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G303*QuyCheLuong!$C$6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G304*QuyCheLuong!$C$6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G305*QuyCheLuong!$C$6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G306*QuyCheLuong!$C$6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G307*QuyCheLuong!$C$6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G308*QuyCheLuong!$C$6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G309*QuyCheLuong!$C$6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G310*QuyCheLuong!$C$6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G311*QuyCheLuong!$C$6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G312*QuyCheLuong!$C$6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G313*QuyCheLuong!$C$6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G314*QuyCheLuong!$C$6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G315*QuyCheLuong!$C$6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G316*QuyCheLuong!$C$6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G317*QuyCheLuong!$C$6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G318*QuyCheLuong!$C$6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G319*QuyCheLuong!$C$6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G320*QuyCheLuong!$C$6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G321*QuyCheLuong!$C$6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G322*QuyCheLuong!$C$6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G323*QuyCheLuong!$C$6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G324*QuyCheLuong!$C$6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G325*QuyCheLuong!$C$6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G326*QuyCheLuong!$C$6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G327*QuyCheLuong!$C$6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G328*QuyCheLuong!$C$6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G329*QuyCheLuong!$C$6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G330*QuyCheLuong!$C$6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G331*QuyCheLuong!$C$6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G332*QuyCheLuong!$C$6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G333*QuyCheLuong!$C$6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G334*QuyCheLuong!$C$6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G335*QuyCheLuong!$C$6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G336*QuyCheLuong!$C$6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G337*QuyCheLuong!$C$6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G338*QuyCheLuong!$C$6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G339*QuyCheLuong!$C$6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G340*QuyCheLuong!$C$6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G341*QuyCheLuong!$C$6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G342*QuyCheLuong!$C$6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G343*QuyCheLuong!$C$6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G344*QuyCheLuong!$C$6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G345*QuyCheLuong!$C$6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G346*QuyCheLuong!$C$6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G347*QuyCheLuong!$C$6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G348*QuyCheLuong!$C$6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G349*QuyCheLuong!$C$6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G350*QuyCheLuong!$C$6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G351*QuyCheLuong!$C$6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G352*QuyCheLuong!$C$6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G353*QuyCheLuong!$C$6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G354*QuyCheLuong!$C$6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G355*QuyCheLuong!$C$6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G356*QuyCheLuong!$C$6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G357*QuyCheLuong!$C$6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G358*QuyCheLuong!$C$6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G359*QuyCheLuong!$C$6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G360*QuyCheLuong!$C$6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G361*QuyCheLuong!$C$6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G362*QuyCheLuong!$C$6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G363*QuyCheLuong!$C$6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G364*QuyCheLuong!$C$6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C16" sqref="C16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36</v>
      </c>
      <c r="D1" s="48">
        <v>3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M4" sqref="M4:M364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37</v>
      </c>
      <c r="D1" s="48">
        <v>4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5"/>
  <sheetViews>
    <sheetView zoomScale="85" zoomScaleNormal="85" workbookViewId="0">
      <pane xSplit="2" ySplit="3" topLeftCell="C4" activePane="bottomRight" state="frozen"/>
      <selection activeCell="M4" sqref="M4:M364"/>
      <selection pane="topRight" activeCell="M4" sqref="M4:M364"/>
      <selection pane="bottomLeft" activeCell="M4" sqref="M4:M364"/>
      <selection pane="bottomRight" activeCell="M4" sqref="M4:M364"/>
    </sheetView>
  </sheetViews>
  <sheetFormatPr defaultColWidth="9" defaultRowHeight="15.75" x14ac:dyDescent="0.25"/>
  <cols>
    <col min="1" max="1" width="5.75" style="26" customWidth="1"/>
    <col min="2" max="2" width="30.375" style="5" customWidth="1"/>
    <col min="3" max="3" width="25.625" style="5" customWidth="1"/>
    <col min="4" max="6" width="8.625" style="50" customWidth="1"/>
    <col min="7" max="7" width="11" style="57" customWidth="1"/>
    <col min="8" max="9" width="10.625" style="31" customWidth="1"/>
    <col min="10" max="10" width="12.5" style="31" customWidth="1"/>
    <col min="11" max="16" width="10.625" style="31" customWidth="1"/>
    <col min="17" max="17" width="14.25" style="70" customWidth="1"/>
    <col min="18" max="18" width="21.25" style="61" customWidth="1"/>
    <col min="19" max="20" width="26.25" style="27" hidden="1" customWidth="1"/>
    <col min="21" max="16384" width="9" style="1"/>
  </cols>
  <sheetData>
    <row r="1" spans="1:22" x14ac:dyDescent="0.25">
      <c r="A1" s="23" t="s">
        <v>38</v>
      </c>
      <c r="D1" s="48">
        <v>5</v>
      </c>
      <c r="E1" s="49"/>
    </row>
    <row r="2" spans="1:22" s="45" customFormat="1" ht="12.75" x14ac:dyDescent="0.25">
      <c r="A2" s="42"/>
      <c r="B2" s="43"/>
      <c r="C2" s="43"/>
      <c r="D2" s="51">
        <f t="shared" ref="D2:Q2" si="0">SUBTOTAL(9,D4:D9958)</f>
        <v>0</v>
      </c>
      <c r="E2" s="51">
        <f t="shared" si="0"/>
        <v>0</v>
      </c>
      <c r="F2" s="51">
        <f t="shared" si="0"/>
        <v>0</v>
      </c>
      <c r="G2" s="55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  <c r="M2" s="44">
        <f t="shared" si="0"/>
        <v>0</v>
      </c>
      <c r="N2" s="44">
        <f t="shared" si="0"/>
        <v>0</v>
      </c>
      <c r="O2" s="44">
        <f t="shared" si="0"/>
        <v>0</v>
      </c>
      <c r="P2" s="44">
        <f t="shared" si="0"/>
        <v>0</v>
      </c>
      <c r="Q2" s="71">
        <f t="shared" si="0"/>
        <v>0</v>
      </c>
      <c r="R2" s="59"/>
    </row>
    <row r="3" spans="1:22" s="2" customFormat="1" ht="47.25" x14ac:dyDescent="0.25">
      <c r="A3" s="25" t="s">
        <v>10</v>
      </c>
      <c r="B3" s="6" t="s">
        <v>31</v>
      </c>
      <c r="C3" s="6" t="s">
        <v>32</v>
      </c>
      <c r="D3" s="52" t="s">
        <v>2</v>
      </c>
      <c r="E3" s="52" t="s">
        <v>3</v>
      </c>
      <c r="F3" s="52" t="s">
        <v>4</v>
      </c>
      <c r="G3" s="56" t="s">
        <v>64</v>
      </c>
      <c r="H3" s="39" t="s">
        <v>12</v>
      </c>
      <c r="I3" s="39" t="s">
        <v>13</v>
      </c>
      <c r="J3" s="39" t="s">
        <v>14</v>
      </c>
      <c r="K3" s="39" t="s">
        <v>63</v>
      </c>
      <c r="L3" s="40" t="s">
        <v>5</v>
      </c>
      <c r="M3" s="41" t="s">
        <v>16</v>
      </c>
      <c r="N3" s="41" t="s">
        <v>7</v>
      </c>
      <c r="O3" s="41" t="s">
        <v>33</v>
      </c>
      <c r="P3" s="46" t="s">
        <v>34</v>
      </c>
      <c r="Q3" s="72" t="s">
        <v>0</v>
      </c>
      <c r="R3" s="60" t="s">
        <v>1</v>
      </c>
      <c r="S3" s="28"/>
      <c r="T3" s="28"/>
      <c r="U3" s="83" t="s">
        <v>69</v>
      </c>
      <c r="V3" s="83" t="s">
        <v>70</v>
      </c>
    </row>
    <row r="4" spans="1:22" x14ac:dyDescent="0.25">
      <c r="H4" s="66">
        <f>IF(V4=1,D4*QuyCheLuong!$C$3,D4*QuyCheLuong!$D$3)</f>
        <v>0</v>
      </c>
      <c r="I4" s="66">
        <f>IF(V4=1,E4*QuyCheLuong!$C$4,E4*QuyCheLuong!$D$4)</f>
        <v>0</v>
      </c>
      <c r="J4" s="66">
        <f>IF(AND(U4=0,V4=1),F4*QuyCheLuong!$C$5,IF(AND(U4=0,V4=2),F4*QuyCheLuong!$D$5,IF(V4=1,F4*QuyCheLuong!$C$22,F4*QuyCheLuong!$D$22)))</f>
        <v>0</v>
      </c>
      <c r="K4" s="31">
        <f>G4*QuyCheLuong!$C$5</f>
        <v>0</v>
      </c>
      <c r="L4" s="31">
        <f>IF(F4&lt;50,QuyCheLuong!$C$9,IF(AND(F4&gt;=50,F4&lt;100),QuyCheLuong!$C$10,IF(AND(F4&gt;=100,F4&lt;150),QuyCheLuong!$C$11,IF(AND(F4&gt;=150,F4&lt;200),QuyCheLuong!$C$12,IF(AND(F4&gt;=200,F4&lt;250),QuyCheLuong!$C$13,QuyCheLuong!$C$14)))))</f>
        <v>0</v>
      </c>
      <c r="M4" s="57"/>
      <c r="N4" s="31">
        <f>SUMIFS(DoanhSo!H:H,DoanhSo!D:D,$D$1,DoanhSo!G:G,S4)</f>
        <v>0</v>
      </c>
      <c r="O4" s="31">
        <f>IF(SUMIF(NhanVien!F:F,'T1'!S4,NhanVien!D:D)&gt;=1,QuyCheLuong!$C$21,0)</f>
        <v>0</v>
      </c>
      <c r="P4" s="31">
        <f>SUMIFS(ThuongPhat!G:G,ThuongPhat!H:H,S4,ThuongPhat!D:D,$D$1)</f>
        <v>0</v>
      </c>
      <c r="Q4" s="70">
        <f>H4+I4+J4+K4+L4+M4+N4+O4-P4</f>
        <v>0</v>
      </c>
      <c r="U4" s="1">
        <f>SUMIFS(NhanVien!D:D,NhanVien!D:D,1,NhanVien!F:F,S4)</f>
        <v>0</v>
      </c>
      <c r="V4" s="1">
        <f>SUMIF(NhanVien!F:F,S4,NhanVien!E:E)</f>
        <v>0</v>
      </c>
    </row>
    <row r="5" spans="1:22" x14ac:dyDescent="0.25">
      <c r="H5" s="66">
        <f>IF(V5=1,D5*QuyCheLuong!$C$3,D5*QuyCheLuong!$D$3)</f>
        <v>0</v>
      </c>
      <c r="I5" s="66">
        <f>IF(V5=1,E5*QuyCheLuong!$C$4,E5*QuyCheLuong!$D$4)</f>
        <v>0</v>
      </c>
      <c r="J5" s="66">
        <f>IF(AND(U5=0,V5=1),F5*QuyCheLuong!$C$5,IF(AND(U5=0,V5=2),F5*QuyCheLuong!$D$5,IF(V5=1,F5*QuyCheLuong!$C$22,F5*QuyCheLuong!$D$22)))</f>
        <v>0</v>
      </c>
      <c r="K5" s="31">
        <f>G5*QuyCheLuong!$C$5</f>
        <v>0</v>
      </c>
      <c r="L5" s="31">
        <f>IF(F5&lt;50,QuyCheLuong!$C$9,IF(AND(F5&gt;=50,F5&lt;100),QuyCheLuong!$C$10,IF(AND(F5&gt;=100,F5&lt;150),QuyCheLuong!$C$11,IF(AND(F5&gt;=150,F5&lt;200),QuyCheLuong!$C$12,IF(AND(F5&gt;=200,F5&lt;250),QuyCheLuong!$C$13,QuyCheLuong!$C$14)))))</f>
        <v>0</v>
      </c>
      <c r="M5" s="57"/>
      <c r="N5" s="31">
        <f>SUMIFS(DoanhSo!H:H,DoanhSo!D:D,$D$1,DoanhSo!G:G,S5)</f>
        <v>0</v>
      </c>
      <c r="O5" s="31">
        <f>IF(SUMIF(NhanVien!F:F,'T1'!S5,NhanVien!D:D)&gt;=1,QuyCheLuong!$C$21,0)</f>
        <v>0</v>
      </c>
      <c r="P5" s="31">
        <f>SUMIFS(ThuongPhat!G:G,ThuongPhat!H:H,S5,ThuongPhat!D:D,$D$1)</f>
        <v>0</v>
      </c>
      <c r="Q5" s="70">
        <f t="shared" ref="Q5:Q68" si="1">H5+I5+J5+K5+L5+M5+N5+O5-P5</f>
        <v>0</v>
      </c>
      <c r="U5" s="1">
        <f>SUMIFS(NhanVien!D:D,NhanVien!D:D,1,NhanVien!F:F,S5)</f>
        <v>0</v>
      </c>
      <c r="V5" s="1">
        <f>SUMIF(NhanVien!F:F,S5,NhanVien!E:E)</f>
        <v>0</v>
      </c>
    </row>
    <row r="6" spans="1:22" x14ac:dyDescent="0.25">
      <c r="H6" s="66">
        <f>IF(V6=1,D6*QuyCheLuong!$C$3,D6*QuyCheLuong!$D$3)</f>
        <v>0</v>
      </c>
      <c r="I6" s="66">
        <f>IF(V6=1,E6*QuyCheLuong!$C$4,E6*QuyCheLuong!$D$4)</f>
        <v>0</v>
      </c>
      <c r="J6" s="66">
        <f>IF(AND(U6=0,V6=1),F6*QuyCheLuong!$C$5,IF(AND(U6=0,V6=2),F6*QuyCheLuong!$D$5,IF(V6=1,F6*QuyCheLuong!$C$22,F6*QuyCheLuong!$D$22)))</f>
        <v>0</v>
      </c>
      <c r="K6" s="31">
        <f>G6*QuyCheLuong!$C$5</f>
        <v>0</v>
      </c>
      <c r="L6" s="31">
        <f>IF(F6&lt;50,QuyCheLuong!$C$9,IF(AND(F6&gt;=50,F6&lt;100),QuyCheLuong!$C$10,IF(AND(F6&gt;=100,F6&lt;150),QuyCheLuong!$C$11,IF(AND(F6&gt;=150,F6&lt;200),QuyCheLuong!$C$12,IF(AND(F6&gt;=200,F6&lt;250),QuyCheLuong!$C$13,QuyCheLuong!$C$14)))))</f>
        <v>0</v>
      </c>
      <c r="M6" s="57"/>
      <c r="N6" s="31">
        <f>SUMIFS(DoanhSo!H:H,DoanhSo!D:D,$D$1,DoanhSo!G:G,S6)</f>
        <v>0</v>
      </c>
      <c r="O6" s="31">
        <f>IF(SUMIF(NhanVien!F:F,'T1'!S6,NhanVien!D:D)&gt;=1,QuyCheLuong!$C$21,0)</f>
        <v>0</v>
      </c>
      <c r="P6" s="31">
        <f>SUMIFS(ThuongPhat!G:G,ThuongPhat!H:H,S6,ThuongPhat!D:D,$D$1)</f>
        <v>0</v>
      </c>
      <c r="Q6" s="70">
        <f t="shared" si="1"/>
        <v>0</v>
      </c>
      <c r="U6" s="1">
        <f>SUMIFS(NhanVien!D:D,NhanVien!D:D,1,NhanVien!F:F,S6)</f>
        <v>0</v>
      </c>
      <c r="V6" s="1">
        <f>SUMIF(NhanVien!F:F,S6,NhanVien!E:E)</f>
        <v>0</v>
      </c>
    </row>
    <row r="7" spans="1:22" x14ac:dyDescent="0.25">
      <c r="H7" s="66">
        <f>IF(V7=1,D7*QuyCheLuong!$C$3,D7*QuyCheLuong!$D$3)</f>
        <v>0</v>
      </c>
      <c r="I7" s="66">
        <f>IF(V7=1,E7*QuyCheLuong!$C$4,E7*QuyCheLuong!$D$4)</f>
        <v>0</v>
      </c>
      <c r="J7" s="66">
        <f>IF(AND(U7=0,V7=1),F7*QuyCheLuong!$C$5,IF(AND(U7=0,V7=2),F7*QuyCheLuong!$D$5,IF(V7=1,F7*QuyCheLuong!$C$22,F7*QuyCheLuong!$D$22)))</f>
        <v>0</v>
      </c>
      <c r="K7" s="31">
        <f>G7*QuyCheLuong!$C$5</f>
        <v>0</v>
      </c>
      <c r="L7" s="31">
        <f>IF(F7&lt;50,QuyCheLuong!$C$9,IF(AND(F7&gt;=50,F7&lt;100),QuyCheLuong!$C$10,IF(AND(F7&gt;=100,F7&lt;150),QuyCheLuong!$C$11,IF(AND(F7&gt;=150,F7&lt;200),QuyCheLuong!$C$12,IF(AND(F7&gt;=200,F7&lt;250),QuyCheLuong!$C$13,QuyCheLuong!$C$14)))))</f>
        <v>0</v>
      </c>
      <c r="M7" s="57"/>
      <c r="N7" s="31">
        <f>SUMIFS(DoanhSo!H:H,DoanhSo!D:D,$D$1,DoanhSo!G:G,S7)</f>
        <v>0</v>
      </c>
      <c r="O7" s="31">
        <f>IF(SUMIF(NhanVien!F:F,'T1'!S7,NhanVien!D:D)&gt;=1,QuyCheLuong!$C$21,0)</f>
        <v>0</v>
      </c>
      <c r="P7" s="31">
        <f>SUMIFS(ThuongPhat!G:G,ThuongPhat!H:H,S7,ThuongPhat!D:D,$D$1)</f>
        <v>0</v>
      </c>
      <c r="Q7" s="70">
        <f t="shared" si="1"/>
        <v>0</v>
      </c>
      <c r="U7" s="1">
        <f>SUMIFS(NhanVien!D:D,NhanVien!D:D,1,NhanVien!F:F,S7)</f>
        <v>0</v>
      </c>
      <c r="V7" s="1">
        <f>SUMIF(NhanVien!F:F,S7,NhanVien!E:E)</f>
        <v>0</v>
      </c>
    </row>
    <row r="8" spans="1:22" x14ac:dyDescent="0.25">
      <c r="H8" s="66">
        <f>IF(V8=1,D8*QuyCheLuong!$C$3,D8*QuyCheLuong!$D$3)</f>
        <v>0</v>
      </c>
      <c r="I8" s="66">
        <f>IF(V8=1,E8*QuyCheLuong!$C$4,E8*QuyCheLuong!$D$4)</f>
        <v>0</v>
      </c>
      <c r="J8" s="66">
        <f>IF(AND(U8=0,V8=1),F8*QuyCheLuong!$C$5,IF(AND(U8=0,V8=2),F8*QuyCheLuong!$D$5,IF(V8=1,F8*QuyCheLuong!$C$22,F8*QuyCheLuong!$D$22)))</f>
        <v>0</v>
      </c>
      <c r="K8" s="31">
        <f>G8*QuyCheLuong!$C$5</f>
        <v>0</v>
      </c>
      <c r="L8" s="31">
        <f>IF(F8&lt;50,QuyCheLuong!$C$9,IF(AND(F8&gt;=50,F8&lt;100),QuyCheLuong!$C$10,IF(AND(F8&gt;=100,F8&lt;150),QuyCheLuong!$C$11,IF(AND(F8&gt;=150,F8&lt;200),QuyCheLuong!$C$12,IF(AND(F8&gt;=200,F8&lt;250),QuyCheLuong!$C$13,QuyCheLuong!$C$14)))))</f>
        <v>0</v>
      </c>
      <c r="M8" s="57"/>
      <c r="N8" s="31">
        <f>SUMIFS(DoanhSo!H:H,DoanhSo!D:D,$D$1,DoanhSo!G:G,S8)</f>
        <v>0</v>
      </c>
      <c r="O8" s="31">
        <f>IF(SUMIF(NhanVien!F:F,'T1'!S8,NhanVien!D:D)&gt;=1,QuyCheLuong!$C$21,0)</f>
        <v>0</v>
      </c>
      <c r="P8" s="31">
        <f>SUMIFS(ThuongPhat!G:G,ThuongPhat!H:H,S8,ThuongPhat!D:D,$D$1)</f>
        <v>0</v>
      </c>
      <c r="Q8" s="70">
        <f t="shared" si="1"/>
        <v>0</v>
      </c>
      <c r="U8" s="1">
        <f>SUMIFS(NhanVien!D:D,NhanVien!D:D,1,NhanVien!F:F,S8)</f>
        <v>0</v>
      </c>
      <c r="V8" s="1">
        <f>SUMIF(NhanVien!F:F,S8,NhanVien!E:E)</f>
        <v>0</v>
      </c>
    </row>
    <row r="9" spans="1:22" x14ac:dyDescent="0.25">
      <c r="H9" s="66">
        <f>IF(V9=1,D9*QuyCheLuong!$C$3,D9*QuyCheLuong!$D$3)</f>
        <v>0</v>
      </c>
      <c r="I9" s="66">
        <f>IF(V9=1,E9*QuyCheLuong!$C$4,E9*QuyCheLuong!$D$4)</f>
        <v>0</v>
      </c>
      <c r="J9" s="66">
        <f>IF(AND(U9=0,V9=1),F9*QuyCheLuong!$C$5,IF(AND(U9=0,V9=2),F9*QuyCheLuong!$D$5,IF(V9=1,F9*QuyCheLuong!$C$22,F9*QuyCheLuong!$D$22)))</f>
        <v>0</v>
      </c>
      <c r="K9" s="31">
        <f>G9*QuyCheLuong!$C$5</f>
        <v>0</v>
      </c>
      <c r="L9" s="31">
        <f>IF(F9&lt;50,QuyCheLuong!$C$9,IF(AND(F9&gt;=50,F9&lt;100),QuyCheLuong!$C$10,IF(AND(F9&gt;=100,F9&lt;150),QuyCheLuong!$C$11,IF(AND(F9&gt;=150,F9&lt;200),QuyCheLuong!$C$12,IF(AND(F9&gt;=200,F9&lt;250),QuyCheLuong!$C$13,QuyCheLuong!$C$14)))))</f>
        <v>0</v>
      </c>
      <c r="M9" s="57"/>
      <c r="N9" s="31">
        <f>SUMIFS(DoanhSo!H:H,DoanhSo!D:D,$D$1,DoanhSo!G:G,S9)</f>
        <v>0</v>
      </c>
      <c r="O9" s="31">
        <f>IF(SUMIF(NhanVien!F:F,'T1'!S9,NhanVien!D:D)&gt;=1,QuyCheLuong!$C$21,0)</f>
        <v>0</v>
      </c>
      <c r="P9" s="31">
        <f>SUMIFS(ThuongPhat!G:G,ThuongPhat!H:H,S9,ThuongPhat!D:D,$D$1)</f>
        <v>0</v>
      </c>
      <c r="Q9" s="70">
        <f t="shared" si="1"/>
        <v>0</v>
      </c>
      <c r="U9" s="1">
        <f>SUMIFS(NhanVien!D:D,NhanVien!D:D,1,NhanVien!F:F,S9)</f>
        <v>0</v>
      </c>
      <c r="V9" s="1">
        <f>SUMIF(NhanVien!F:F,S9,NhanVien!E:E)</f>
        <v>0</v>
      </c>
    </row>
    <row r="10" spans="1:22" x14ac:dyDescent="0.25">
      <c r="H10" s="66">
        <f>IF(V10=1,D10*QuyCheLuong!$C$3,D10*QuyCheLuong!$D$3)</f>
        <v>0</v>
      </c>
      <c r="I10" s="66">
        <f>IF(V10=1,E10*QuyCheLuong!$C$4,E10*QuyCheLuong!$D$4)</f>
        <v>0</v>
      </c>
      <c r="J10" s="66">
        <f>IF(AND(U10=0,V10=1),F10*QuyCheLuong!$C$5,IF(AND(U10=0,V10=2),F10*QuyCheLuong!$D$5,IF(V10=1,F10*QuyCheLuong!$C$22,F10*QuyCheLuong!$D$22)))</f>
        <v>0</v>
      </c>
      <c r="K10" s="31">
        <f>G10*QuyCheLuong!$C$5</f>
        <v>0</v>
      </c>
      <c r="L10" s="31">
        <f>IF(F10&lt;50,QuyCheLuong!$C$9,IF(AND(F10&gt;=50,F10&lt;100),QuyCheLuong!$C$10,IF(AND(F10&gt;=100,F10&lt;150),QuyCheLuong!$C$11,IF(AND(F10&gt;=150,F10&lt;200),QuyCheLuong!$C$12,IF(AND(F10&gt;=200,F10&lt;250),QuyCheLuong!$C$13,QuyCheLuong!$C$14)))))</f>
        <v>0</v>
      </c>
      <c r="M10" s="57"/>
      <c r="N10" s="31">
        <f>SUMIFS(DoanhSo!H:H,DoanhSo!D:D,$D$1,DoanhSo!G:G,S10)</f>
        <v>0</v>
      </c>
      <c r="O10" s="31">
        <f>IF(SUMIF(NhanVien!F:F,'T1'!S10,NhanVien!D:D)&gt;=1,QuyCheLuong!$C$21,0)</f>
        <v>0</v>
      </c>
      <c r="P10" s="31">
        <f>SUMIFS(ThuongPhat!G:G,ThuongPhat!H:H,S10,ThuongPhat!D:D,$D$1)</f>
        <v>0</v>
      </c>
      <c r="Q10" s="70">
        <f t="shared" si="1"/>
        <v>0</v>
      </c>
      <c r="U10" s="1">
        <f>SUMIFS(NhanVien!D:D,NhanVien!D:D,1,NhanVien!F:F,S10)</f>
        <v>0</v>
      </c>
      <c r="V10" s="1">
        <f>SUMIF(NhanVien!F:F,S10,NhanVien!E:E)</f>
        <v>0</v>
      </c>
    </row>
    <row r="11" spans="1:22" x14ac:dyDescent="0.25">
      <c r="H11" s="66">
        <f>IF(V11=1,D11*QuyCheLuong!$C$3,D11*QuyCheLuong!$D$3)</f>
        <v>0</v>
      </c>
      <c r="I11" s="66">
        <f>IF(V11=1,E11*QuyCheLuong!$C$4,E11*QuyCheLuong!$D$4)</f>
        <v>0</v>
      </c>
      <c r="J11" s="66">
        <f>IF(AND(U11=0,V11=1),F11*QuyCheLuong!$C$5,IF(AND(U11=0,V11=2),F11*QuyCheLuong!$D$5,IF(V11=1,F11*QuyCheLuong!$C$22,F11*QuyCheLuong!$D$22)))</f>
        <v>0</v>
      </c>
      <c r="K11" s="31">
        <f>G11*QuyCheLuong!$C$5</f>
        <v>0</v>
      </c>
      <c r="L11" s="31">
        <f>IF(F11&lt;50,QuyCheLuong!$C$9,IF(AND(F11&gt;=50,F11&lt;100),QuyCheLuong!$C$10,IF(AND(F11&gt;=100,F11&lt;150),QuyCheLuong!$C$11,IF(AND(F11&gt;=150,F11&lt;200),QuyCheLuong!$C$12,IF(AND(F11&gt;=200,F11&lt;250),QuyCheLuong!$C$13,QuyCheLuong!$C$14)))))</f>
        <v>0</v>
      </c>
      <c r="M11" s="57"/>
      <c r="N11" s="31">
        <f>SUMIFS(DoanhSo!H:H,DoanhSo!D:D,$D$1,DoanhSo!G:G,S11)</f>
        <v>0</v>
      </c>
      <c r="O11" s="31">
        <f>IF(SUMIF(NhanVien!F:F,'T1'!S11,NhanVien!D:D)&gt;=1,QuyCheLuong!$C$21,0)</f>
        <v>0</v>
      </c>
      <c r="P11" s="31">
        <f>SUMIFS(ThuongPhat!G:G,ThuongPhat!H:H,S11,ThuongPhat!D:D,$D$1)</f>
        <v>0</v>
      </c>
      <c r="Q11" s="70">
        <f t="shared" si="1"/>
        <v>0</v>
      </c>
      <c r="U11" s="1">
        <f>SUMIFS(NhanVien!D:D,NhanVien!D:D,1,NhanVien!F:F,S11)</f>
        <v>0</v>
      </c>
      <c r="V11" s="1">
        <f>SUMIF(NhanVien!F:F,S11,NhanVien!E:E)</f>
        <v>0</v>
      </c>
    </row>
    <row r="12" spans="1:22" x14ac:dyDescent="0.25">
      <c r="H12" s="66">
        <f>IF(V12=1,D12*QuyCheLuong!$C$3,D12*QuyCheLuong!$D$3)</f>
        <v>0</v>
      </c>
      <c r="I12" s="66">
        <f>IF(V12=1,E12*QuyCheLuong!$C$4,E12*QuyCheLuong!$D$4)</f>
        <v>0</v>
      </c>
      <c r="J12" s="66">
        <f>IF(AND(U12=0,V12=1),F12*QuyCheLuong!$C$5,IF(AND(U12=0,V12=2),F12*QuyCheLuong!$D$5,IF(V12=1,F12*QuyCheLuong!$C$22,F12*QuyCheLuong!$D$22)))</f>
        <v>0</v>
      </c>
      <c r="K12" s="31">
        <f>G12*QuyCheLuong!$C$5</f>
        <v>0</v>
      </c>
      <c r="L12" s="31">
        <f>IF(F12&lt;50,QuyCheLuong!$C$9,IF(AND(F12&gt;=50,F12&lt;100),QuyCheLuong!$C$10,IF(AND(F12&gt;=100,F12&lt;150),QuyCheLuong!$C$11,IF(AND(F12&gt;=150,F12&lt;200),QuyCheLuong!$C$12,IF(AND(F12&gt;=200,F12&lt;250),QuyCheLuong!$C$13,QuyCheLuong!$C$14)))))</f>
        <v>0</v>
      </c>
      <c r="M12" s="57"/>
      <c r="N12" s="31">
        <f>SUMIFS(DoanhSo!H:H,DoanhSo!D:D,$D$1,DoanhSo!G:G,S12)</f>
        <v>0</v>
      </c>
      <c r="O12" s="31">
        <f>IF(SUMIF(NhanVien!F:F,'T1'!S12,NhanVien!D:D)&gt;=1,QuyCheLuong!$C$21,0)</f>
        <v>0</v>
      </c>
      <c r="P12" s="31">
        <f>SUMIFS(ThuongPhat!G:G,ThuongPhat!H:H,S12,ThuongPhat!D:D,$D$1)</f>
        <v>0</v>
      </c>
      <c r="Q12" s="70">
        <f t="shared" si="1"/>
        <v>0</v>
      </c>
      <c r="U12" s="1">
        <f>SUMIFS(NhanVien!D:D,NhanVien!D:D,1,NhanVien!F:F,S12)</f>
        <v>0</v>
      </c>
      <c r="V12" s="1">
        <f>SUMIF(NhanVien!F:F,S12,NhanVien!E:E)</f>
        <v>0</v>
      </c>
    </row>
    <row r="13" spans="1:22" x14ac:dyDescent="0.25">
      <c r="H13" s="66">
        <f>IF(V13=1,D13*QuyCheLuong!$C$3,D13*QuyCheLuong!$D$3)</f>
        <v>0</v>
      </c>
      <c r="I13" s="66">
        <f>IF(V13=1,E13*QuyCheLuong!$C$4,E13*QuyCheLuong!$D$4)</f>
        <v>0</v>
      </c>
      <c r="J13" s="66">
        <f>IF(AND(U13=0,V13=1),F13*QuyCheLuong!$C$5,IF(AND(U13=0,V13=2),F13*QuyCheLuong!$D$5,IF(V13=1,F13*QuyCheLuong!$C$22,F13*QuyCheLuong!$D$22)))</f>
        <v>0</v>
      </c>
      <c r="K13" s="31">
        <f>G13*QuyCheLuong!$C$5</f>
        <v>0</v>
      </c>
      <c r="L13" s="31">
        <f>IF(F13&lt;50,QuyCheLuong!$C$9,IF(AND(F13&gt;=50,F13&lt;100),QuyCheLuong!$C$10,IF(AND(F13&gt;=100,F13&lt;150),QuyCheLuong!$C$11,IF(AND(F13&gt;=150,F13&lt;200),QuyCheLuong!$C$12,IF(AND(F13&gt;=200,F13&lt;250),QuyCheLuong!$C$13,QuyCheLuong!$C$14)))))</f>
        <v>0</v>
      </c>
      <c r="M13" s="57"/>
      <c r="N13" s="31">
        <f>SUMIFS(DoanhSo!H:H,DoanhSo!D:D,$D$1,DoanhSo!G:G,S13)</f>
        <v>0</v>
      </c>
      <c r="O13" s="31">
        <f>IF(SUMIF(NhanVien!F:F,'T1'!S13,NhanVien!D:D)&gt;=1,QuyCheLuong!$C$21,0)</f>
        <v>0</v>
      </c>
      <c r="P13" s="31">
        <f>SUMIFS(ThuongPhat!G:G,ThuongPhat!H:H,S13,ThuongPhat!D:D,$D$1)</f>
        <v>0</v>
      </c>
      <c r="Q13" s="70">
        <f t="shared" si="1"/>
        <v>0</v>
      </c>
      <c r="U13" s="1">
        <f>SUMIFS(NhanVien!D:D,NhanVien!D:D,1,NhanVien!F:F,S13)</f>
        <v>0</v>
      </c>
      <c r="V13" s="1">
        <f>SUMIF(NhanVien!F:F,S13,NhanVien!E:E)</f>
        <v>0</v>
      </c>
    </row>
    <row r="14" spans="1:22" x14ac:dyDescent="0.25">
      <c r="H14" s="66">
        <f>IF(V14=1,D14*QuyCheLuong!$C$3,D14*QuyCheLuong!$D$3)</f>
        <v>0</v>
      </c>
      <c r="I14" s="66">
        <f>IF(V14=1,E14*QuyCheLuong!$C$4,E14*QuyCheLuong!$D$4)</f>
        <v>0</v>
      </c>
      <c r="J14" s="66">
        <f>IF(AND(U14=0,V14=1),F14*QuyCheLuong!$C$5,IF(AND(U14=0,V14=2),F14*QuyCheLuong!$D$5,IF(V14=1,F14*QuyCheLuong!$C$22,F14*QuyCheLuong!$D$22)))</f>
        <v>0</v>
      </c>
      <c r="K14" s="31">
        <f>G14*QuyCheLuong!$C$5</f>
        <v>0</v>
      </c>
      <c r="L14" s="31">
        <f>IF(F14&lt;50,QuyCheLuong!$C$9,IF(AND(F14&gt;=50,F14&lt;100),QuyCheLuong!$C$10,IF(AND(F14&gt;=100,F14&lt;150),QuyCheLuong!$C$11,IF(AND(F14&gt;=150,F14&lt;200),QuyCheLuong!$C$12,IF(AND(F14&gt;=200,F14&lt;250),QuyCheLuong!$C$13,QuyCheLuong!$C$14)))))</f>
        <v>0</v>
      </c>
      <c r="M14" s="57"/>
      <c r="N14" s="31">
        <f>SUMIFS(DoanhSo!H:H,DoanhSo!D:D,$D$1,DoanhSo!G:G,S14)</f>
        <v>0</v>
      </c>
      <c r="O14" s="31">
        <f>IF(SUMIF(NhanVien!F:F,'T1'!S14,NhanVien!D:D)&gt;=1,QuyCheLuong!$C$21,0)</f>
        <v>0</v>
      </c>
      <c r="P14" s="31">
        <f>SUMIFS(ThuongPhat!G:G,ThuongPhat!H:H,S14,ThuongPhat!D:D,$D$1)</f>
        <v>0</v>
      </c>
      <c r="Q14" s="70">
        <f t="shared" si="1"/>
        <v>0</v>
      </c>
      <c r="U14" s="1">
        <f>SUMIFS(NhanVien!D:D,NhanVien!D:D,1,NhanVien!F:F,S14)</f>
        <v>0</v>
      </c>
      <c r="V14" s="1">
        <f>SUMIF(NhanVien!F:F,S14,NhanVien!E:E)</f>
        <v>0</v>
      </c>
    </row>
    <row r="15" spans="1:22" x14ac:dyDescent="0.25">
      <c r="H15" s="66">
        <f>IF(V15=1,D15*QuyCheLuong!$C$3,D15*QuyCheLuong!$D$3)</f>
        <v>0</v>
      </c>
      <c r="I15" s="66">
        <f>IF(V15=1,E15*QuyCheLuong!$C$4,E15*QuyCheLuong!$D$4)</f>
        <v>0</v>
      </c>
      <c r="J15" s="66">
        <f>IF(AND(U15=0,V15=1),F15*QuyCheLuong!$C$5,IF(AND(U15=0,V15=2),F15*QuyCheLuong!$D$5,IF(V15=1,F15*QuyCheLuong!$C$22,F15*QuyCheLuong!$D$22)))</f>
        <v>0</v>
      </c>
      <c r="K15" s="31">
        <f>G15*QuyCheLuong!$C$5</f>
        <v>0</v>
      </c>
      <c r="L15" s="31">
        <f>IF(F15&lt;50,QuyCheLuong!$C$9,IF(AND(F15&gt;=50,F15&lt;100),QuyCheLuong!$C$10,IF(AND(F15&gt;=100,F15&lt;150),QuyCheLuong!$C$11,IF(AND(F15&gt;=150,F15&lt;200),QuyCheLuong!$C$12,IF(AND(F15&gt;=200,F15&lt;250),QuyCheLuong!$C$13,QuyCheLuong!$C$14)))))</f>
        <v>0</v>
      </c>
      <c r="M15" s="57"/>
      <c r="N15" s="31">
        <f>SUMIFS(DoanhSo!H:H,DoanhSo!D:D,$D$1,DoanhSo!G:G,S15)</f>
        <v>0</v>
      </c>
      <c r="O15" s="31">
        <f>IF(SUMIF(NhanVien!F:F,'T1'!S15,NhanVien!D:D)&gt;=1,QuyCheLuong!$C$21,0)</f>
        <v>0</v>
      </c>
      <c r="P15" s="31">
        <f>SUMIFS(ThuongPhat!G:G,ThuongPhat!H:H,S15,ThuongPhat!D:D,$D$1)</f>
        <v>0</v>
      </c>
      <c r="Q15" s="70">
        <f t="shared" si="1"/>
        <v>0</v>
      </c>
      <c r="U15" s="1">
        <f>SUMIFS(NhanVien!D:D,NhanVien!D:D,1,NhanVien!F:F,S15)</f>
        <v>0</v>
      </c>
      <c r="V15" s="1">
        <f>SUMIF(NhanVien!F:F,S15,NhanVien!E:E)</f>
        <v>0</v>
      </c>
    </row>
    <row r="16" spans="1:22" x14ac:dyDescent="0.25">
      <c r="H16" s="66">
        <f>IF(V16=1,D16*QuyCheLuong!$C$3,D16*QuyCheLuong!$D$3)</f>
        <v>0</v>
      </c>
      <c r="I16" s="66">
        <f>IF(V16=1,E16*QuyCheLuong!$C$4,E16*QuyCheLuong!$D$4)</f>
        <v>0</v>
      </c>
      <c r="J16" s="66">
        <f>IF(AND(U16=0,V16=1),F16*QuyCheLuong!$C$5,IF(AND(U16=0,V16=2),F16*QuyCheLuong!$D$5,IF(V16=1,F16*QuyCheLuong!$C$22,F16*QuyCheLuong!$D$22)))</f>
        <v>0</v>
      </c>
      <c r="K16" s="31">
        <f>G16*QuyCheLuong!$C$5</f>
        <v>0</v>
      </c>
      <c r="L16" s="31">
        <f>IF(F16&lt;50,QuyCheLuong!$C$9,IF(AND(F16&gt;=50,F16&lt;100),QuyCheLuong!$C$10,IF(AND(F16&gt;=100,F16&lt;150),QuyCheLuong!$C$11,IF(AND(F16&gt;=150,F16&lt;200),QuyCheLuong!$C$12,IF(AND(F16&gt;=200,F16&lt;250),QuyCheLuong!$C$13,QuyCheLuong!$C$14)))))</f>
        <v>0</v>
      </c>
      <c r="M16" s="57"/>
      <c r="N16" s="31">
        <f>SUMIFS(DoanhSo!H:H,DoanhSo!D:D,$D$1,DoanhSo!G:G,S16)</f>
        <v>0</v>
      </c>
      <c r="O16" s="31">
        <f>IF(SUMIF(NhanVien!F:F,'T1'!S16,NhanVien!D:D)&gt;=1,QuyCheLuong!$C$21,0)</f>
        <v>0</v>
      </c>
      <c r="P16" s="31">
        <f>SUMIFS(ThuongPhat!G:G,ThuongPhat!H:H,S16,ThuongPhat!D:D,$D$1)</f>
        <v>0</v>
      </c>
      <c r="Q16" s="70">
        <f t="shared" si="1"/>
        <v>0</v>
      </c>
      <c r="U16" s="1">
        <f>SUMIFS(NhanVien!D:D,NhanVien!D:D,1,NhanVien!F:F,S16)</f>
        <v>0</v>
      </c>
      <c r="V16" s="1">
        <f>SUMIF(NhanVien!F:F,S16,NhanVien!E:E)</f>
        <v>0</v>
      </c>
    </row>
    <row r="17" spans="8:22" x14ac:dyDescent="0.25">
      <c r="H17" s="66">
        <f>IF(V17=1,D17*QuyCheLuong!$C$3,D17*QuyCheLuong!$D$3)</f>
        <v>0</v>
      </c>
      <c r="I17" s="66">
        <f>IF(V17=1,E17*QuyCheLuong!$C$4,E17*QuyCheLuong!$D$4)</f>
        <v>0</v>
      </c>
      <c r="J17" s="66">
        <f>IF(AND(U17=0,V17=1),F17*QuyCheLuong!$C$5,IF(AND(U17=0,V17=2),F17*QuyCheLuong!$D$5,IF(V17=1,F17*QuyCheLuong!$C$22,F17*QuyCheLuong!$D$22)))</f>
        <v>0</v>
      </c>
      <c r="K17" s="31">
        <f>G17*QuyCheLuong!$C$5</f>
        <v>0</v>
      </c>
      <c r="L17" s="31">
        <f>IF(F17&lt;50,QuyCheLuong!$C$9,IF(AND(F17&gt;=50,F17&lt;100),QuyCheLuong!$C$10,IF(AND(F17&gt;=100,F17&lt;150),QuyCheLuong!$C$11,IF(AND(F17&gt;=150,F17&lt;200),QuyCheLuong!$C$12,IF(AND(F17&gt;=200,F17&lt;250),QuyCheLuong!$C$13,QuyCheLuong!$C$14)))))</f>
        <v>0</v>
      </c>
      <c r="M17" s="57"/>
      <c r="N17" s="31">
        <f>SUMIFS(DoanhSo!H:H,DoanhSo!D:D,$D$1,DoanhSo!G:G,S17)</f>
        <v>0</v>
      </c>
      <c r="O17" s="31">
        <f>IF(SUMIF(NhanVien!F:F,'T1'!S17,NhanVien!D:D)&gt;=1,QuyCheLuong!$C$21,0)</f>
        <v>0</v>
      </c>
      <c r="P17" s="31">
        <f>SUMIFS(ThuongPhat!G:G,ThuongPhat!H:H,S17,ThuongPhat!D:D,$D$1)</f>
        <v>0</v>
      </c>
      <c r="Q17" s="70">
        <f t="shared" si="1"/>
        <v>0</v>
      </c>
      <c r="U17" s="1">
        <f>SUMIFS(NhanVien!D:D,NhanVien!D:D,1,NhanVien!F:F,S17)</f>
        <v>0</v>
      </c>
      <c r="V17" s="1">
        <f>SUMIF(NhanVien!F:F,S17,NhanVien!E:E)</f>
        <v>0</v>
      </c>
    </row>
    <row r="18" spans="8:22" x14ac:dyDescent="0.25">
      <c r="H18" s="66">
        <f>IF(V18=1,D18*QuyCheLuong!$C$3,D18*QuyCheLuong!$D$3)</f>
        <v>0</v>
      </c>
      <c r="I18" s="66">
        <f>IF(V18=1,E18*QuyCheLuong!$C$4,E18*QuyCheLuong!$D$4)</f>
        <v>0</v>
      </c>
      <c r="J18" s="66">
        <f>IF(AND(U18=0,V18=1),F18*QuyCheLuong!$C$5,IF(AND(U18=0,V18=2),F18*QuyCheLuong!$D$5,IF(V18=1,F18*QuyCheLuong!$C$22,F18*QuyCheLuong!$D$22)))</f>
        <v>0</v>
      </c>
      <c r="K18" s="31">
        <f>G18*QuyCheLuong!$C$5</f>
        <v>0</v>
      </c>
      <c r="L18" s="31">
        <f>IF(F18&lt;50,QuyCheLuong!$C$9,IF(AND(F18&gt;=50,F18&lt;100),QuyCheLuong!$C$10,IF(AND(F18&gt;=100,F18&lt;150),QuyCheLuong!$C$11,IF(AND(F18&gt;=150,F18&lt;200),QuyCheLuong!$C$12,IF(AND(F18&gt;=200,F18&lt;250),QuyCheLuong!$C$13,QuyCheLuong!$C$14)))))</f>
        <v>0</v>
      </c>
      <c r="M18" s="57"/>
      <c r="N18" s="31">
        <f>SUMIFS(DoanhSo!H:H,DoanhSo!D:D,$D$1,DoanhSo!G:G,S18)</f>
        <v>0</v>
      </c>
      <c r="O18" s="31">
        <f>IF(SUMIF(NhanVien!F:F,'T1'!S18,NhanVien!D:D)&gt;=1,QuyCheLuong!$C$21,0)</f>
        <v>0</v>
      </c>
      <c r="P18" s="31">
        <f>SUMIFS(ThuongPhat!G:G,ThuongPhat!H:H,S18,ThuongPhat!D:D,$D$1)</f>
        <v>0</v>
      </c>
      <c r="Q18" s="70">
        <f t="shared" si="1"/>
        <v>0</v>
      </c>
      <c r="U18" s="1">
        <f>SUMIFS(NhanVien!D:D,NhanVien!D:D,1,NhanVien!F:F,S18)</f>
        <v>0</v>
      </c>
      <c r="V18" s="1">
        <f>SUMIF(NhanVien!F:F,S18,NhanVien!E:E)</f>
        <v>0</v>
      </c>
    </row>
    <row r="19" spans="8:22" x14ac:dyDescent="0.25">
      <c r="H19" s="66">
        <f>IF(V19=1,D19*QuyCheLuong!$C$3,D19*QuyCheLuong!$D$3)</f>
        <v>0</v>
      </c>
      <c r="I19" s="66">
        <f>IF(V19=1,E19*QuyCheLuong!$C$4,E19*QuyCheLuong!$D$4)</f>
        <v>0</v>
      </c>
      <c r="J19" s="66">
        <f>IF(AND(U19=0,V19=1),F19*QuyCheLuong!$C$5,IF(AND(U19=0,V19=2),F19*QuyCheLuong!$D$5,IF(V19=1,F19*QuyCheLuong!$C$22,F19*QuyCheLuong!$D$22)))</f>
        <v>0</v>
      </c>
      <c r="K19" s="31">
        <f>G19*QuyCheLuong!$C$5</f>
        <v>0</v>
      </c>
      <c r="L19" s="31">
        <f>IF(F19&lt;50,QuyCheLuong!$C$9,IF(AND(F19&gt;=50,F19&lt;100),QuyCheLuong!$C$10,IF(AND(F19&gt;=100,F19&lt;150),QuyCheLuong!$C$11,IF(AND(F19&gt;=150,F19&lt;200),QuyCheLuong!$C$12,IF(AND(F19&gt;=200,F19&lt;250),QuyCheLuong!$C$13,QuyCheLuong!$C$14)))))</f>
        <v>0</v>
      </c>
      <c r="M19" s="57"/>
      <c r="N19" s="31">
        <f>SUMIFS(DoanhSo!H:H,DoanhSo!D:D,$D$1,DoanhSo!G:G,S19)</f>
        <v>0</v>
      </c>
      <c r="O19" s="31">
        <f>IF(SUMIF(NhanVien!F:F,'T1'!S19,NhanVien!D:D)&gt;=1,QuyCheLuong!$C$21,0)</f>
        <v>0</v>
      </c>
      <c r="P19" s="31">
        <f>SUMIFS(ThuongPhat!G:G,ThuongPhat!H:H,S19,ThuongPhat!D:D,$D$1)</f>
        <v>0</v>
      </c>
      <c r="Q19" s="70">
        <f t="shared" si="1"/>
        <v>0</v>
      </c>
      <c r="U19" s="1">
        <f>SUMIFS(NhanVien!D:D,NhanVien!D:D,1,NhanVien!F:F,S19)</f>
        <v>0</v>
      </c>
      <c r="V19" s="1">
        <f>SUMIF(NhanVien!F:F,S19,NhanVien!E:E)</f>
        <v>0</v>
      </c>
    </row>
    <row r="20" spans="8:22" x14ac:dyDescent="0.25">
      <c r="H20" s="66">
        <f>IF(V20=1,D20*QuyCheLuong!$C$3,D20*QuyCheLuong!$D$3)</f>
        <v>0</v>
      </c>
      <c r="I20" s="66">
        <f>IF(V20=1,E20*QuyCheLuong!$C$4,E20*QuyCheLuong!$D$4)</f>
        <v>0</v>
      </c>
      <c r="J20" s="66">
        <f>IF(AND(U20=0,V20=1),F20*QuyCheLuong!$C$5,IF(AND(U20=0,V20=2),F20*QuyCheLuong!$D$5,IF(V20=1,F20*QuyCheLuong!$C$22,F20*QuyCheLuong!$D$22)))</f>
        <v>0</v>
      </c>
      <c r="K20" s="31">
        <f>G20*QuyCheLuong!$C$5</f>
        <v>0</v>
      </c>
      <c r="L20" s="31">
        <f>IF(F20&lt;50,QuyCheLuong!$C$9,IF(AND(F20&gt;=50,F20&lt;100),QuyCheLuong!$C$10,IF(AND(F20&gt;=100,F20&lt;150),QuyCheLuong!$C$11,IF(AND(F20&gt;=150,F20&lt;200),QuyCheLuong!$C$12,IF(AND(F20&gt;=200,F20&lt;250),QuyCheLuong!$C$13,QuyCheLuong!$C$14)))))</f>
        <v>0</v>
      </c>
      <c r="M20" s="57"/>
      <c r="N20" s="31">
        <f>SUMIFS(DoanhSo!H:H,DoanhSo!D:D,$D$1,DoanhSo!G:G,S20)</f>
        <v>0</v>
      </c>
      <c r="O20" s="31">
        <f>IF(SUMIF(NhanVien!F:F,'T1'!S20,NhanVien!D:D)&gt;=1,QuyCheLuong!$C$21,0)</f>
        <v>0</v>
      </c>
      <c r="P20" s="31">
        <f>SUMIFS(ThuongPhat!G:G,ThuongPhat!H:H,S20,ThuongPhat!D:D,$D$1)</f>
        <v>0</v>
      </c>
      <c r="Q20" s="70">
        <f t="shared" si="1"/>
        <v>0</v>
      </c>
      <c r="U20" s="1">
        <f>SUMIFS(NhanVien!D:D,NhanVien!D:D,1,NhanVien!F:F,S20)</f>
        <v>0</v>
      </c>
      <c r="V20" s="1">
        <f>SUMIF(NhanVien!F:F,S20,NhanVien!E:E)</f>
        <v>0</v>
      </c>
    </row>
    <row r="21" spans="8:22" x14ac:dyDescent="0.25">
      <c r="H21" s="66">
        <f>IF(V21=1,D21*QuyCheLuong!$C$3,D21*QuyCheLuong!$D$3)</f>
        <v>0</v>
      </c>
      <c r="I21" s="66">
        <f>IF(V21=1,E21*QuyCheLuong!$C$4,E21*QuyCheLuong!$D$4)</f>
        <v>0</v>
      </c>
      <c r="J21" s="66">
        <f>IF(AND(U21=0,V21=1),F21*QuyCheLuong!$C$5,IF(AND(U21=0,V21=2),F21*QuyCheLuong!$D$5,IF(V21=1,F21*QuyCheLuong!$C$22,F21*QuyCheLuong!$D$22)))</f>
        <v>0</v>
      </c>
      <c r="K21" s="31">
        <f>G21*QuyCheLuong!$C$5</f>
        <v>0</v>
      </c>
      <c r="L21" s="31">
        <f>IF(F21&lt;50,QuyCheLuong!$C$9,IF(AND(F21&gt;=50,F21&lt;100),QuyCheLuong!$C$10,IF(AND(F21&gt;=100,F21&lt;150),QuyCheLuong!$C$11,IF(AND(F21&gt;=150,F21&lt;200),QuyCheLuong!$C$12,IF(AND(F21&gt;=200,F21&lt;250),QuyCheLuong!$C$13,QuyCheLuong!$C$14)))))</f>
        <v>0</v>
      </c>
      <c r="M21" s="57"/>
      <c r="N21" s="31">
        <f>SUMIFS(DoanhSo!H:H,DoanhSo!D:D,$D$1,DoanhSo!G:G,S21)</f>
        <v>0</v>
      </c>
      <c r="O21" s="31">
        <f>IF(SUMIF(NhanVien!F:F,'T1'!S21,NhanVien!D:D)&gt;=1,QuyCheLuong!$C$21,0)</f>
        <v>0</v>
      </c>
      <c r="P21" s="31">
        <f>SUMIFS(ThuongPhat!G:G,ThuongPhat!H:H,S21,ThuongPhat!D:D,$D$1)</f>
        <v>0</v>
      </c>
      <c r="Q21" s="70">
        <f t="shared" si="1"/>
        <v>0</v>
      </c>
      <c r="U21" s="1">
        <f>SUMIFS(NhanVien!D:D,NhanVien!D:D,1,NhanVien!F:F,S21)</f>
        <v>0</v>
      </c>
      <c r="V21" s="1">
        <f>SUMIF(NhanVien!F:F,S21,NhanVien!E:E)</f>
        <v>0</v>
      </c>
    </row>
    <row r="22" spans="8:22" x14ac:dyDescent="0.25">
      <c r="H22" s="66">
        <f>IF(V22=1,D22*QuyCheLuong!$C$3,D22*QuyCheLuong!$D$3)</f>
        <v>0</v>
      </c>
      <c r="I22" s="66">
        <f>IF(V22=1,E22*QuyCheLuong!$C$4,E22*QuyCheLuong!$D$4)</f>
        <v>0</v>
      </c>
      <c r="J22" s="66">
        <f>IF(AND(U22=0,V22=1),F22*QuyCheLuong!$C$5,IF(AND(U22=0,V22=2),F22*QuyCheLuong!$D$5,IF(V22=1,F22*QuyCheLuong!$C$22,F22*QuyCheLuong!$D$22)))</f>
        <v>0</v>
      </c>
      <c r="K22" s="31">
        <f>G22*QuyCheLuong!$C$5</f>
        <v>0</v>
      </c>
      <c r="L22" s="31">
        <f>IF(F22&lt;50,QuyCheLuong!$C$9,IF(AND(F22&gt;=50,F22&lt;100),QuyCheLuong!$C$10,IF(AND(F22&gt;=100,F22&lt;150),QuyCheLuong!$C$11,IF(AND(F22&gt;=150,F22&lt;200),QuyCheLuong!$C$12,IF(AND(F22&gt;=200,F22&lt;250),QuyCheLuong!$C$13,QuyCheLuong!$C$14)))))</f>
        <v>0</v>
      </c>
      <c r="M22" s="57"/>
      <c r="N22" s="31">
        <f>SUMIFS(DoanhSo!H:H,DoanhSo!D:D,$D$1,DoanhSo!G:G,S22)</f>
        <v>0</v>
      </c>
      <c r="O22" s="31">
        <f>IF(SUMIF(NhanVien!F:F,'T1'!S22,NhanVien!D:D)&gt;=1,QuyCheLuong!$C$21,0)</f>
        <v>0</v>
      </c>
      <c r="P22" s="31">
        <f>SUMIFS(ThuongPhat!G:G,ThuongPhat!H:H,S22,ThuongPhat!D:D,$D$1)</f>
        <v>0</v>
      </c>
      <c r="Q22" s="70">
        <f t="shared" si="1"/>
        <v>0</v>
      </c>
      <c r="U22" s="1">
        <f>SUMIFS(NhanVien!D:D,NhanVien!D:D,1,NhanVien!F:F,S22)</f>
        <v>0</v>
      </c>
      <c r="V22" s="1">
        <f>SUMIF(NhanVien!F:F,S22,NhanVien!E:E)</f>
        <v>0</v>
      </c>
    </row>
    <row r="23" spans="8:22" x14ac:dyDescent="0.25">
      <c r="H23" s="66">
        <f>IF(V23=1,D23*QuyCheLuong!$C$3,D23*QuyCheLuong!$D$3)</f>
        <v>0</v>
      </c>
      <c r="I23" s="66">
        <f>IF(V23=1,E23*QuyCheLuong!$C$4,E23*QuyCheLuong!$D$4)</f>
        <v>0</v>
      </c>
      <c r="J23" s="66">
        <f>IF(AND(U23=0,V23=1),F23*QuyCheLuong!$C$5,IF(AND(U23=0,V23=2),F23*QuyCheLuong!$D$5,IF(V23=1,F23*QuyCheLuong!$C$22,F23*QuyCheLuong!$D$22)))</f>
        <v>0</v>
      </c>
      <c r="K23" s="31">
        <f>G23*QuyCheLuong!$C$5</f>
        <v>0</v>
      </c>
      <c r="L23" s="31">
        <f>IF(F23&lt;50,QuyCheLuong!$C$9,IF(AND(F23&gt;=50,F23&lt;100),QuyCheLuong!$C$10,IF(AND(F23&gt;=100,F23&lt;150),QuyCheLuong!$C$11,IF(AND(F23&gt;=150,F23&lt;200),QuyCheLuong!$C$12,IF(AND(F23&gt;=200,F23&lt;250),QuyCheLuong!$C$13,QuyCheLuong!$C$14)))))</f>
        <v>0</v>
      </c>
      <c r="M23" s="57"/>
      <c r="N23" s="31">
        <f>SUMIFS(DoanhSo!H:H,DoanhSo!D:D,$D$1,DoanhSo!G:G,S23)</f>
        <v>0</v>
      </c>
      <c r="O23" s="31">
        <f>IF(SUMIF(NhanVien!F:F,'T1'!S23,NhanVien!D:D)&gt;=1,QuyCheLuong!$C$21,0)</f>
        <v>0</v>
      </c>
      <c r="P23" s="31">
        <f>SUMIFS(ThuongPhat!G:G,ThuongPhat!H:H,S23,ThuongPhat!D:D,$D$1)</f>
        <v>0</v>
      </c>
      <c r="Q23" s="70">
        <f t="shared" si="1"/>
        <v>0</v>
      </c>
      <c r="U23" s="1">
        <f>SUMIFS(NhanVien!D:D,NhanVien!D:D,1,NhanVien!F:F,S23)</f>
        <v>0</v>
      </c>
      <c r="V23" s="1">
        <f>SUMIF(NhanVien!F:F,S23,NhanVien!E:E)</f>
        <v>0</v>
      </c>
    </row>
    <row r="24" spans="8:22" x14ac:dyDescent="0.25">
      <c r="H24" s="66">
        <f>IF(V24=1,D24*QuyCheLuong!$C$3,D24*QuyCheLuong!$D$3)</f>
        <v>0</v>
      </c>
      <c r="I24" s="66">
        <f>IF(V24=1,E24*QuyCheLuong!$C$4,E24*QuyCheLuong!$D$4)</f>
        <v>0</v>
      </c>
      <c r="J24" s="66">
        <f>IF(AND(U24=0,V24=1),F24*QuyCheLuong!$C$5,IF(AND(U24=0,V24=2),F24*QuyCheLuong!$D$5,IF(V24=1,F24*QuyCheLuong!$C$22,F24*QuyCheLuong!$D$22)))</f>
        <v>0</v>
      </c>
      <c r="K24" s="31">
        <f>G24*QuyCheLuong!$C$5</f>
        <v>0</v>
      </c>
      <c r="L24" s="31">
        <f>IF(F24&lt;50,QuyCheLuong!$C$9,IF(AND(F24&gt;=50,F24&lt;100),QuyCheLuong!$C$10,IF(AND(F24&gt;=100,F24&lt;150),QuyCheLuong!$C$11,IF(AND(F24&gt;=150,F24&lt;200),QuyCheLuong!$C$12,IF(AND(F24&gt;=200,F24&lt;250),QuyCheLuong!$C$13,QuyCheLuong!$C$14)))))</f>
        <v>0</v>
      </c>
      <c r="M24" s="57"/>
      <c r="N24" s="31">
        <f>SUMIFS(DoanhSo!H:H,DoanhSo!D:D,$D$1,DoanhSo!G:G,S24)</f>
        <v>0</v>
      </c>
      <c r="O24" s="31">
        <f>IF(SUMIF(NhanVien!F:F,'T1'!S24,NhanVien!D:D)&gt;=1,QuyCheLuong!$C$21,0)</f>
        <v>0</v>
      </c>
      <c r="P24" s="31">
        <f>SUMIFS(ThuongPhat!G:G,ThuongPhat!H:H,S24,ThuongPhat!D:D,$D$1)</f>
        <v>0</v>
      </c>
      <c r="Q24" s="70">
        <f t="shared" si="1"/>
        <v>0</v>
      </c>
      <c r="U24" s="1">
        <f>SUMIFS(NhanVien!D:D,NhanVien!D:D,1,NhanVien!F:F,S24)</f>
        <v>0</v>
      </c>
      <c r="V24" s="1">
        <f>SUMIF(NhanVien!F:F,S24,NhanVien!E:E)</f>
        <v>0</v>
      </c>
    </row>
    <row r="25" spans="8:22" x14ac:dyDescent="0.25">
      <c r="H25" s="66">
        <f>IF(V25=1,D25*QuyCheLuong!$C$3,D25*QuyCheLuong!$D$3)</f>
        <v>0</v>
      </c>
      <c r="I25" s="66">
        <f>IF(V25=1,E25*QuyCheLuong!$C$4,E25*QuyCheLuong!$D$4)</f>
        <v>0</v>
      </c>
      <c r="J25" s="66">
        <f>IF(AND(U25=0,V25=1),F25*QuyCheLuong!$C$5,IF(AND(U25=0,V25=2),F25*QuyCheLuong!$D$5,IF(V25=1,F25*QuyCheLuong!$C$22,F25*QuyCheLuong!$D$22)))</f>
        <v>0</v>
      </c>
      <c r="K25" s="31">
        <f>G25*QuyCheLuong!$C$5</f>
        <v>0</v>
      </c>
      <c r="L25" s="31">
        <f>IF(F25&lt;50,QuyCheLuong!$C$9,IF(AND(F25&gt;=50,F25&lt;100),QuyCheLuong!$C$10,IF(AND(F25&gt;=100,F25&lt;150),QuyCheLuong!$C$11,IF(AND(F25&gt;=150,F25&lt;200),QuyCheLuong!$C$12,IF(AND(F25&gt;=200,F25&lt;250),QuyCheLuong!$C$13,QuyCheLuong!$C$14)))))</f>
        <v>0</v>
      </c>
      <c r="M25" s="57"/>
      <c r="N25" s="31">
        <f>SUMIFS(DoanhSo!H:H,DoanhSo!D:D,$D$1,DoanhSo!G:G,S25)</f>
        <v>0</v>
      </c>
      <c r="O25" s="31">
        <f>IF(SUMIF(NhanVien!F:F,'T1'!S25,NhanVien!D:D)&gt;=1,QuyCheLuong!$C$21,0)</f>
        <v>0</v>
      </c>
      <c r="P25" s="31">
        <f>SUMIFS(ThuongPhat!G:G,ThuongPhat!H:H,S25,ThuongPhat!D:D,$D$1)</f>
        <v>0</v>
      </c>
      <c r="Q25" s="70">
        <f t="shared" si="1"/>
        <v>0</v>
      </c>
      <c r="U25" s="1">
        <f>SUMIFS(NhanVien!D:D,NhanVien!D:D,1,NhanVien!F:F,S25)</f>
        <v>0</v>
      </c>
      <c r="V25" s="1">
        <f>SUMIF(NhanVien!F:F,S25,NhanVien!E:E)</f>
        <v>0</v>
      </c>
    </row>
    <row r="26" spans="8:22" x14ac:dyDescent="0.25">
      <c r="H26" s="66">
        <f>IF(V26=1,D26*QuyCheLuong!$C$3,D26*QuyCheLuong!$D$3)</f>
        <v>0</v>
      </c>
      <c r="I26" s="66">
        <f>IF(V26=1,E26*QuyCheLuong!$C$4,E26*QuyCheLuong!$D$4)</f>
        <v>0</v>
      </c>
      <c r="J26" s="66">
        <f>IF(AND(U26=0,V26=1),F26*QuyCheLuong!$C$5,IF(AND(U26=0,V26=2),F26*QuyCheLuong!$D$5,IF(V26=1,F26*QuyCheLuong!$C$22,F26*QuyCheLuong!$D$22)))</f>
        <v>0</v>
      </c>
      <c r="K26" s="31">
        <f>G26*QuyCheLuong!$C$5</f>
        <v>0</v>
      </c>
      <c r="L26" s="31">
        <f>IF(F26&lt;50,QuyCheLuong!$C$9,IF(AND(F26&gt;=50,F26&lt;100),QuyCheLuong!$C$10,IF(AND(F26&gt;=100,F26&lt;150),QuyCheLuong!$C$11,IF(AND(F26&gt;=150,F26&lt;200),QuyCheLuong!$C$12,IF(AND(F26&gt;=200,F26&lt;250),QuyCheLuong!$C$13,QuyCheLuong!$C$14)))))</f>
        <v>0</v>
      </c>
      <c r="M26" s="57"/>
      <c r="N26" s="31">
        <f>SUMIFS(DoanhSo!H:H,DoanhSo!D:D,$D$1,DoanhSo!G:G,S26)</f>
        <v>0</v>
      </c>
      <c r="O26" s="31">
        <f>IF(SUMIF(NhanVien!F:F,'T1'!S26,NhanVien!D:D)&gt;=1,QuyCheLuong!$C$21,0)</f>
        <v>0</v>
      </c>
      <c r="P26" s="31">
        <f>SUMIFS(ThuongPhat!G:G,ThuongPhat!H:H,S26,ThuongPhat!D:D,$D$1)</f>
        <v>0</v>
      </c>
      <c r="Q26" s="70">
        <f t="shared" si="1"/>
        <v>0</v>
      </c>
      <c r="U26" s="1">
        <f>SUMIFS(NhanVien!D:D,NhanVien!D:D,1,NhanVien!F:F,S26)</f>
        <v>0</v>
      </c>
      <c r="V26" s="1">
        <f>SUMIF(NhanVien!F:F,S26,NhanVien!E:E)</f>
        <v>0</v>
      </c>
    </row>
    <row r="27" spans="8:22" x14ac:dyDescent="0.25">
      <c r="H27" s="66">
        <f>IF(V27=1,D27*QuyCheLuong!$C$3,D27*QuyCheLuong!$D$3)</f>
        <v>0</v>
      </c>
      <c r="I27" s="66">
        <f>IF(V27=1,E27*QuyCheLuong!$C$4,E27*QuyCheLuong!$D$4)</f>
        <v>0</v>
      </c>
      <c r="J27" s="66">
        <f>IF(AND(U27=0,V27=1),F27*QuyCheLuong!$C$5,IF(AND(U27=0,V27=2),F27*QuyCheLuong!$D$5,IF(V27=1,F27*QuyCheLuong!$C$22,F27*QuyCheLuong!$D$22)))</f>
        <v>0</v>
      </c>
      <c r="K27" s="31">
        <f>G27*QuyCheLuong!$C$5</f>
        <v>0</v>
      </c>
      <c r="L27" s="31">
        <f>IF(F27&lt;50,QuyCheLuong!$C$9,IF(AND(F27&gt;=50,F27&lt;100),QuyCheLuong!$C$10,IF(AND(F27&gt;=100,F27&lt;150),QuyCheLuong!$C$11,IF(AND(F27&gt;=150,F27&lt;200),QuyCheLuong!$C$12,IF(AND(F27&gt;=200,F27&lt;250),QuyCheLuong!$C$13,QuyCheLuong!$C$14)))))</f>
        <v>0</v>
      </c>
      <c r="M27" s="57"/>
      <c r="N27" s="31">
        <f>SUMIFS(DoanhSo!H:H,DoanhSo!D:D,$D$1,DoanhSo!G:G,S27)</f>
        <v>0</v>
      </c>
      <c r="O27" s="31">
        <f>IF(SUMIF(NhanVien!F:F,'T1'!S27,NhanVien!D:D)&gt;=1,QuyCheLuong!$C$21,0)</f>
        <v>0</v>
      </c>
      <c r="P27" s="31">
        <f>SUMIFS(ThuongPhat!G:G,ThuongPhat!H:H,S27,ThuongPhat!D:D,$D$1)</f>
        <v>0</v>
      </c>
      <c r="Q27" s="70">
        <f t="shared" si="1"/>
        <v>0</v>
      </c>
      <c r="U27" s="1">
        <f>SUMIFS(NhanVien!D:D,NhanVien!D:D,1,NhanVien!F:F,S27)</f>
        <v>0</v>
      </c>
      <c r="V27" s="1">
        <f>SUMIF(NhanVien!F:F,S27,NhanVien!E:E)</f>
        <v>0</v>
      </c>
    </row>
    <row r="28" spans="8:22" x14ac:dyDescent="0.25">
      <c r="H28" s="66">
        <f>IF(V28=1,D28*QuyCheLuong!$C$3,D28*QuyCheLuong!$D$3)</f>
        <v>0</v>
      </c>
      <c r="I28" s="66">
        <f>IF(V28=1,E28*QuyCheLuong!$C$4,E28*QuyCheLuong!$D$4)</f>
        <v>0</v>
      </c>
      <c r="J28" s="66">
        <f>IF(AND(U28=0,V28=1),F28*QuyCheLuong!$C$5,IF(AND(U28=0,V28=2),F28*QuyCheLuong!$D$5,IF(V28=1,F28*QuyCheLuong!$C$22,F28*QuyCheLuong!$D$22)))</f>
        <v>0</v>
      </c>
      <c r="K28" s="31">
        <f>G28*QuyCheLuong!$C$5</f>
        <v>0</v>
      </c>
      <c r="L28" s="31">
        <f>IF(F28&lt;50,QuyCheLuong!$C$9,IF(AND(F28&gt;=50,F28&lt;100),QuyCheLuong!$C$10,IF(AND(F28&gt;=100,F28&lt;150),QuyCheLuong!$C$11,IF(AND(F28&gt;=150,F28&lt;200),QuyCheLuong!$C$12,IF(AND(F28&gt;=200,F28&lt;250),QuyCheLuong!$C$13,QuyCheLuong!$C$14)))))</f>
        <v>0</v>
      </c>
      <c r="M28" s="57"/>
      <c r="N28" s="31">
        <f>SUMIFS(DoanhSo!H:H,DoanhSo!D:D,$D$1,DoanhSo!G:G,S28)</f>
        <v>0</v>
      </c>
      <c r="O28" s="31">
        <f>IF(SUMIF(NhanVien!F:F,'T1'!S28,NhanVien!D:D)&gt;=1,QuyCheLuong!$C$21,0)</f>
        <v>0</v>
      </c>
      <c r="P28" s="31">
        <f>SUMIFS(ThuongPhat!G:G,ThuongPhat!H:H,S28,ThuongPhat!D:D,$D$1)</f>
        <v>0</v>
      </c>
      <c r="Q28" s="70">
        <f t="shared" si="1"/>
        <v>0</v>
      </c>
      <c r="U28" s="1">
        <f>SUMIFS(NhanVien!D:D,NhanVien!D:D,1,NhanVien!F:F,S28)</f>
        <v>0</v>
      </c>
      <c r="V28" s="1">
        <f>SUMIF(NhanVien!F:F,S28,NhanVien!E:E)</f>
        <v>0</v>
      </c>
    </row>
    <row r="29" spans="8:22" x14ac:dyDescent="0.25">
      <c r="H29" s="66">
        <f>IF(V29=1,D29*QuyCheLuong!$C$3,D29*QuyCheLuong!$D$3)</f>
        <v>0</v>
      </c>
      <c r="I29" s="66">
        <f>IF(V29=1,E29*QuyCheLuong!$C$4,E29*QuyCheLuong!$D$4)</f>
        <v>0</v>
      </c>
      <c r="J29" s="66">
        <f>IF(AND(U29=0,V29=1),F29*QuyCheLuong!$C$5,IF(AND(U29=0,V29=2),F29*QuyCheLuong!$D$5,IF(V29=1,F29*QuyCheLuong!$C$22,F29*QuyCheLuong!$D$22)))</f>
        <v>0</v>
      </c>
      <c r="K29" s="31">
        <f>G29*QuyCheLuong!$C$5</f>
        <v>0</v>
      </c>
      <c r="L29" s="31">
        <f>IF(F29&lt;50,QuyCheLuong!$C$9,IF(AND(F29&gt;=50,F29&lt;100),QuyCheLuong!$C$10,IF(AND(F29&gt;=100,F29&lt;150),QuyCheLuong!$C$11,IF(AND(F29&gt;=150,F29&lt;200),QuyCheLuong!$C$12,IF(AND(F29&gt;=200,F29&lt;250),QuyCheLuong!$C$13,QuyCheLuong!$C$14)))))</f>
        <v>0</v>
      </c>
      <c r="M29" s="57"/>
      <c r="N29" s="31">
        <f>SUMIFS(DoanhSo!H:H,DoanhSo!D:D,$D$1,DoanhSo!G:G,S29)</f>
        <v>0</v>
      </c>
      <c r="O29" s="31">
        <f>IF(SUMIF(NhanVien!F:F,'T1'!S29,NhanVien!D:D)&gt;=1,QuyCheLuong!$C$21,0)</f>
        <v>0</v>
      </c>
      <c r="P29" s="31">
        <f>SUMIFS(ThuongPhat!G:G,ThuongPhat!H:H,S29,ThuongPhat!D:D,$D$1)</f>
        <v>0</v>
      </c>
      <c r="Q29" s="70">
        <f t="shared" si="1"/>
        <v>0</v>
      </c>
      <c r="U29" s="1">
        <f>SUMIFS(NhanVien!D:D,NhanVien!D:D,1,NhanVien!F:F,S29)</f>
        <v>0</v>
      </c>
      <c r="V29" s="1">
        <f>SUMIF(NhanVien!F:F,S29,NhanVien!E:E)</f>
        <v>0</v>
      </c>
    </row>
    <row r="30" spans="8:22" x14ac:dyDescent="0.25">
      <c r="H30" s="66">
        <f>IF(V30=1,D30*QuyCheLuong!$C$3,D30*QuyCheLuong!$D$3)</f>
        <v>0</v>
      </c>
      <c r="I30" s="66">
        <f>IF(V30=1,E30*QuyCheLuong!$C$4,E30*QuyCheLuong!$D$4)</f>
        <v>0</v>
      </c>
      <c r="J30" s="66">
        <f>IF(AND(U30=0,V30=1),F30*QuyCheLuong!$C$5,IF(AND(U30=0,V30=2),F30*QuyCheLuong!$D$5,IF(V30=1,F30*QuyCheLuong!$C$22,F30*QuyCheLuong!$D$22)))</f>
        <v>0</v>
      </c>
      <c r="K30" s="31">
        <f>G30*QuyCheLuong!$C$5</f>
        <v>0</v>
      </c>
      <c r="L30" s="31">
        <f>IF(F30&lt;50,QuyCheLuong!$C$9,IF(AND(F30&gt;=50,F30&lt;100),QuyCheLuong!$C$10,IF(AND(F30&gt;=100,F30&lt;150),QuyCheLuong!$C$11,IF(AND(F30&gt;=150,F30&lt;200),QuyCheLuong!$C$12,IF(AND(F30&gt;=200,F30&lt;250),QuyCheLuong!$C$13,QuyCheLuong!$C$14)))))</f>
        <v>0</v>
      </c>
      <c r="M30" s="57"/>
      <c r="N30" s="31">
        <f>SUMIFS(DoanhSo!H:H,DoanhSo!D:D,$D$1,DoanhSo!G:G,S30)</f>
        <v>0</v>
      </c>
      <c r="O30" s="31">
        <f>IF(SUMIF(NhanVien!F:F,'T1'!S30,NhanVien!D:D)&gt;=1,QuyCheLuong!$C$21,0)</f>
        <v>0</v>
      </c>
      <c r="P30" s="31">
        <f>SUMIFS(ThuongPhat!G:G,ThuongPhat!H:H,S30,ThuongPhat!D:D,$D$1)</f>
        <v>0</v>
      </c>
      <c r="Q30" s="70">
        <f t="shared" si="1"/>
        <v>0</v>
      </c>
      <c r="U30" s="1">
        <f>SUMIFS(NhanVien!D:D,NhanVien!D:D,1,NhanVien!F:F,S30)</f>
        <v>0</v>
      </c>
      <c r="V30" s="1">
        <f>SUMIF(NhanVien!F:F,S30,NhanVien!E:E)</f>
        <v>0</v>
      </c>
    </row>
    <row r="31" spans="8:22" x14ac:dyDescent="0.25">
      <c r="H31" s="66">
        <f>IF(V31=1,D31*QuyCheLuong!$C$3,D31*QuyCheLuong!$D$3)</f>
        <v>0</v>
      </c>
      <c r="I31" s="66">
        <f>IF(V31=1,E31*QuyCheLuong!$C$4,E31*QuyCheLuong!$D$4)</f>
        <v>0</v>
      </c>
      <c r="J31" s="66">
        <f>IF(AND(U31=0,V31=1),F31*QuyCheLuong!$C$5,IF(AND(U31=0,V31=2),F31*QuyCheLuong!$D$5,IF(V31=1,F31*QuyCheLuong!$C$22,F31*QuyCheLuong!$D$22)))</f>
        <v>0</v>
      </c>
      <c r="K31" s="31">
        <f>G31*QuyCheLuong!$C$5</f>
        <v>0</v>
      </c>
      <c r="L31" s="31">
        <f>IF(F31&lt;50,QuyCheLuong!$C$9,IF(AND(F31&gt;=50,F31&lt;100),QuyCheLuong!$C$10,IF(AND(F31&gt;=100,F31&lt;150),QuyCheLuong!$C$11,IF(AND(F31&gt;=150,F31&lt;200),QuyCheLuong!$C$12,IF(AND(F31&gt;=200,F31&lt;250),QuyCheLuong!$C$13,QuyCheLuong!$C$14)))))</f>
        <v>0</v>
      </c>
      <c r="M31" s="57"/>
      <c r="N31" s="31">
        <f>SUMIFS(DoanhSo!H:H,DoanhSo!D:D,$D$1,DoanhSo!G:G,S31)</f>
        <v>0</v>
      </c>
      <c r="O31" s="31">
        <f>IF(SUMIF(NhanVien!F:F,'T1'!S31,NhanVien!D:D)&gt;=1,QuyCheLuong!$C$21,0)</f>
        <v>0</v>
      </c>
      <c r="P31" s="31">
        <f>SUMIFS(ThuongPhat!G:G,ThuongPhat!H:H,S31,ThuongPhat!D:D,$D$1)</f>
        <v>0</v>
      </c>
      <c r="Q31" s="70">
        <f t="shared" si="1"/>
        <v>0</v>
      </c>
      <c r="U31" s="1">
        <f>SUMIFS(NhanVien!D:D,NhanVien!D:D,1,NhanVien!F:F,S31)</f>
        <v>0</v>
      </c>
      <c r="V31" s="1">
        <f>SUMIF(NhanVien!F:F,S31,NhanVien!E:E)</f>
        <v>0</v>
      </c>
    </row>
    <row r="32" spans="8:22" x14ac:dyDescent="0.25">
      <c r="H32" s="66">
        <f>IF(V32=1,D32*QuyCheLuong!$C$3,D32*QuyCheLuong!$D$3)</f>
        <v>0</v>
      </c>
      <c r="I32" s="66">
        <f>IF(V32=1,E32*QuyCheLuong!$C$4,E32*QuyCheLuong!$D$4)</f>
        <v>0</v>
      </c>
      <c r="J32" s="66">
        <f>IF(AND(U32=0,V32=1),F32*QuyCheLuong!$C$5,IF(AND(U32=0,V32=2),F32*QuyCheLuong!$D$5,IF(V32=1,F32*QuyCheLuong!$C$22,F32*QuyCheLuong!$D$22)))</f>
        <v>0</v>
      </c>
      <c r="K32" s="31">
        <f>G32*QuyCheLuong!$C$5</f>
        <v>0</v>
      </c>
      <c r="L32" s="31">
        <f>IF(F32&lt;50,QuyCheLuong!$C$9,IF(AND(F32&gt;=50,F32&lt;100),QuyCheLuong!$C$10,IF(AND(F32&gt;=100,F32&lt;150),QuyCheLuong!$C$11,IF(AND(F32&gt;=150,F32&lt;200),QuyCheLuong!$C$12,IF(AND(F32&gt;=200,F32&lt;250),QuyCheLuong!$C$13,QuyCheLuong!$C$14)))))</f>
        <v>0</v>
      </c>
      <c r="M32" s="57"/>
      <c r="N32" s="31">
        <f>SUMIFS(DoanhSo!H:H,DoanhSo!D:D,$D$1,DoanhSo!G:G,S32)</f>
        <v>0</v>
      </c>
      <c r="O32" s="31">
        <f>IF(SUMIF(NhanVien!F:F,'T1'!S32,NhanVien!D:D)&gt;=1,QuyCheLuong!$C$21,0)</f>
        <v>0</v>
      </c>
      <c r="P32" s="31">
        <f>SUMIFS(ThuongPhat!G:G,ThuongPhat!H:H,S32,ThuongPhat!D:D,$D$1)</f>
        <v>0</v>
      </c>
      <c r="Q32" s="70">
        <f t="shared" si="1"/>
        <v>0</v>
      </c>
      <c r="U32" s="1">
        <f>SUMIFS(NhanVien!D:D,NhanVien!D:D,1,NhanVien!F:F,S32)</f>
        <v>0</v>
      </c>
      <c r="V32" s="1">
        <f>SUMIF(NhanVien!F:F,S32,NhanVien!E:E)</f>
        <v>0</v>
      </c>
    </row>
    <row r="33" spans="8:22" x14ac:dyDescent="0.25">
      <c r="H33" s="66">
        <f>IF(V33=1,D33*QuyCheLuong!$C$3,D33*QuyCheLuong!$D$3)</f>
        <v>0</v>
      </c>
      <c r="I33" s="66">
        <f>IF(V33=1,E33*QuyCheLuong!$C$4,E33*QuyCheLuong!$D$4)</f>
        <v>0</v>
      </c>
      <c r="J33" s="66">
        <f>IF(AND(U33=0,V33=1),F33*QuyCheLuong!$C$5,IF(AND(U33=0,V33=2),F33*QuyCheLuong!$D$5,IF(V33=1,F33*QuyCheLuong!$C$22,F33*QuyCheLuong!$D$22)))</f>
        <v>0</v>
      </c>
      <c r="K33" s="31">
        <f>G33*QuyCheLuong!$C$5</f>
        <v>0</v>
      </c>
      <c r="L33" s="31">
        <f>IF(F33&lt;50,QuyCheLuong!$C$9,IF(AND(F33&gt;=50,F33&lt;100),QuyCheLuong!$C$10,IF(AND(F33&gt;=100,F33&lt;150),QuyCheLuong!$C$11,IF(AND(F33&gt;=150,F33&lt;200),QuyCheLuong!$C$12,IF(AND(F33&gt;=200,F33&lt;250),QuyCheLuong!$C$13,QuyCheLuong!$C$14)))))</f>
        <v>0</v>
      </c>
      <c r="M33" s="57"/>
      <c r="N33" s="31">
        <f>SUMIFS(DoanhSo!H:H,DoanhSo!D:D,$D$1,DoanhSo!G:G,S33)</f>
        <v>0</v>
      </c>
      <c r="O33" s="31">
        <f>IF(SUMIF(NhanVien!F:F,'T1'!S33,NhanVien!D:D)&gt;=1,QuyCheLuong!$C$21,0)</f>
        <v>0</v>
      </c>
      <c r="P33" s="31">
        <f>SUMIFS(ThuongPhat!G:G,ThuongPhat!H:H,S33,ThuongPhat!D:D,$D$1)</f>
        <v>0</v>
      </c>
      <c r="Q33" s="70">
        <f t="shared" si="1"/>
        <v>0</v>
      </c>
      <c r="U33" s="1">
        <f>SUMIFS(NhanVien!D:D,NhanVien!D:D,1,NhanVien!F:F,S33)</f>
        <v>0</v>
      </c>
      <c r="V33" s="1">
        <f>SUMIF(NhanVien!F:F,S33,NhanVien!E:E)</f>
        <v>0</v>
      </c>
    </row>
    <row r="34" spans="8:22" x14ac:dyDescent="0.25">
      <c r="H34" s="66">
        <f>IF(V34=1,D34*QuyCheLuong!$C$3,D34*QuyCheLuong!$D$3)</f>
        <v>0</v>
      </c>
      <c r="I34" s="66">
        <f>IF(V34=1,E34*QuyCheLuong!$C$4,E34*QuyCheLuong!$D$4)</f>
        <v>0</v>
      </c>
      <c r="J34" s="66">
        <f>IF(AND(U34=0,V34=1),F34*QuyCheLuong!$C$5,IF(AND(U34=0,V34=2),F34*QuyCheLuong!$D$5,IF(V34=1,F34*QuyCheLuong!$C$22,F34*QuyCheLuong!$D$22)))</f>
        <v>0</v>
      </c>
      <c r="K34" s="31">
        <f>G34*QuyCheLuong!$C$5</f>
        <v>0</v>
      </c>
      <c r="L34" s="31">
        <f>IF(F34&lt;50,QuyCheLuong!$C$9,IF(AND(F34&gt;=50,F34&lt;100),QuyCheLuong!$C$10,IF(AND(F34&gt;=100,F34&lt;150),QuyCheLuong!$C$11,IF(AND(F34&gt;=150,F34&lt;200),QuyCheLuong!$C$12,IF(AND(F34&gt;=200,F34&lt;250),QuyCheLuong!$C$13,QuyCheLuong!$C$14)))))</f>
        <v>0</v>
      </c>
      <c r="M34" s="57"/>
      <c r="N34" s="31">
        <f>SUMIFS(DoanhSo!H:H,DoanhSo!D:D,$D$1,DoanhSo!G:G,S34)</f>
        <v>0</v>
      </c>
      <c r="O34" s="31">
        <f>IF(SUMIF(NhanVien!F:F,'T1'!S34,NhanVien!D:D)&gt;=1,QuyCheLuong!$C$21,0)</f>
        <v>0</v>
      </c>
      <c r="P34" s="31">
        <f>SUMIFS(ThuongPhat!G:G,ThuongPhat!H:H,S34,ThuongPhat!D:D,$D$1)</f>
        <v>0</v>
      </c>
      <c r="Q34" s="70">
        <f t="shared" si="1"/>
        <v>0</v>
      </c>
      <c r="U34" s="1">
        <f>SUMIFS(NhanVien!D:D,NhanVien!D:D,1,NhanVien!F:F,S34)</f>
        <v>0</v>
      </c>
      <c r="V34" s="1">
        <f>SUMIF(NhanVien!F:F,S34,NhanVien!E:E)</f>
        <v>0</v>
      </c>
    </row>
    <row r="35" spans="8:22" x14ac:dyDescent="0.25">
      <c r="H35" s="66">
        <f>IF(V35=1,D35*QuyCheLuong!$C$3,D35*QuyCheLuong!$D$3)</f>
        <v>0</v>
      </c>
      <c r="I35" s="66">
        <f>IF(V35=1,E35*QuyCheLuong!$C$4,E35*QuyCheLuong!$D$4)</f>
        <v>0</v>
      </c>
      <c r="J35" s="66">
        <f>IF(AND(U35=0,V35=1),F35*QuyCheLuong!$C$5,IF(AND(U35=0,V35=2),F35*QuyCheLuong!$D$5,IF(V35=1,F35*QuyCheLuong!$C$22,F35*QuyCheLuong!$D$22)))</f>
        <v>0</v>
      </c>
      <c r="K35" s="31">
        <f>G35*QuyCheLuong!$C$5</f>
        <v>0</v>
      </c>
      <c r="L35" s="31">
        <f>IF(F35&lt;50,QuyCheLuong!$C$9,IF(AND(F35&gt;=50,F35&lt;100),QuyCheLuong!$C$10,IF(AND(F35&gt;=100,F35&lt;150),QuyCheLuong!$C$11,IF(AND(F35&gt;=150,F35&lt;200),QuyCheLuong!$C$12,IF(AND(F35&gt;=200,F35&lt;250),QuyCheLuong!$C$13,QuyCheLuong!$C$14)))))</f>
        <v>0</v>
      </c>
      <c r="M35" s="57"/>
      <c r="N35" s="31">
        <f>SUMIFS(DoanhSo!H:H,DoanhSo!D:D,$D$1,DoanhSo!G:G,S35)</f>
        <v>0</v>
      </c>
      <c r="O35" s="31">
        <f>IF(SUMIF(NhanVien!F:F,'T1'!S35,NhanVien!D:D)&gt;=1,QuyCheLuong!$C$21,0)</f>
        <v>0</v>
      </c>
      <c r="P35" s="31">
        <f>SUMIFS(ThuongPhat!G:G,ThuongPhat!H:H,S35,ThuongPhat!D:D,$D$1)</f>
        <v>0</v>
      </c>
      <c r="Q35" s="70">
        <f t="shared" si="1"/>
        <v>0</v>
      </c>
      <c r="U35" s="1">
        <f>SUMIFS(NhanVien!D:D,NhanVien!D:D,1,NhanVien!F:F,S35)</f>
        <v>0</v>
      </c>
      <c r="V35" s="1">
        <f>SUMIF(NhanVien!F:F,S35,NhanVien!E:E)</f>
        <v>0</v>
      </c>
    </row>
    <row r="36" spans="8:22" x14ac:dyDescent="0.25">
      <c r="H36" s="66">
        <f>IF(V36=1,D36*QuyCheLuong!$C$3,D36*QuyCheLuong!$D$3)</f>
        <v>0</v>
      </c>
      <c r="I36" s="66">
        <f>IF(V36=1,E36*QuyCheLuong!$C$4,E36*QuyCheLuong!$D$4)</f>
        <v>0</v>
      </c>
      <c r="J36" s="66">
        <f>IF(AND(U36=0,V36=1),F36*QuyCheLuong!$C$5,IF(AND(U36=0,V36=2),F36*QuyCheLuong!$D$5,IF(V36=1,F36*QuyCheLuong!$C$22,F36*QuyCheLuong!$D$22)))</f>
        <v>0</v>
      </c>
      <c r="K36" s="31">
        <f>G36*QuyCheLuong!$C$5</f>
        <v>0</v>
      </c>
      <c r="L36" s="31">
        <f>IF(F36&lt;50,QuyCheLuong!$C$9,IF(AND(F36&gt;=50,F36&lt;100),QuyCheLuong!$C$10,IF(AND(F36&gt;=100,F36&lt;150),QuyCheLuong!$C$11,IF(AND(F36&gt;=150,F36&lt;200),QuyCheLuong!$C$12,IF(AND(F36&gt;=200,F36&lt;250),QuyCheLuong!$C$13,QuyCheLuong!$C$14)))))</f>
        <v>0</v>
      </c>
      <c r="M36" s="57"/>
      <c r="N36" s="31">
        <f>SUMIFS(DoanhSo!H:H,DoanhSo!D:D,$D$1,DoanhSo!G:G,S36)</f>
        <v>0</v>
      </c>
      <c r="O36" s="31">
        <f>IF(SUMIF(NhanVien!F:F,'T1'!S36,NhanVien!D:D)&gt;=1,QuyCheLuong!$C$21,0)</f>
        <v>0</v>
      </c>
      <c r="P36" s="31">
        <f>SUMIFS(ThuongPhat!G:G,ThuongPhat!H:H,S36,ThuongPhat!D:D,$D$1)</f>
        <v>0</v>
      </c>
      <c r="Q36" s="70">
        <f t="shared" si="1"/>
        <v>0</v>
      </c>
      <c r="U36" s="1">
        <f>SUMIFS(NhanVien!D:D,NhanVien!D:D,1,NhanVien!F:F,S36)</f>
        <v>0</v>
      </c>
      <c r="V36" s="1">
        <f>SUMIF(NhanVien!F:F,S36,NhanVien!E:E)</f>
        <v>0</v>
      </c>
    </row>
    <row r="37" spans="8:22" x14ac:dyDescent="0.25">
      <c r="H37" s="66">
        <f>IF(V37=1,D37*QuyCheLuong!$C$3,D37*QuyCheLuong!$D$3)</f>
        <v>0</v>
      </c>
      <c r="I37" s="66">
        <f>IF(V37=1,E37*QuyCheLuong!$C$4,E37*QuyCheLuong!$D$4)</f>
        <v>0</v>
      </c>
      <c r="J37" s="66">
        <f>IF(AND(U37=0,V37=1),F37*QuyCheLuong!$C$5,IF(AND(U37=0,V37=2),F37*QuyCheLuong!$D$5,IF(V37=1,F37*QuyCheLuong!$C$22,F37*QuyCheLuong!$D$22)))</f>
        <v>0</v>
      </c>
      <c r="K37" s="31">
        <f>G37*QuyCheLuong!$C$5</f>
        <v>0</v>
      </c>
      <c r="L37" s="31">
        <f>IF(F37&lt;50,QuyCheLuong!$C$9,IF(AND(F37&gt;=50,F37&lt;100),QuyCheLuong!$C$10,IF(AND(F37&gt;=100,F37&lt;150),QuyCheLuong!$C$11,IF(AND(F37&gt;=150,F37&lt;200),QuyCheLuong!$C$12,IF(AND(F37&gt;=200,F37&lt;250),QuyCheLuong!$C$13,QuyCheLuong!$C$14)))))</f>
        <v>0</v>
      </c>
      <c r="M37" s="57"/>
      <c r="N37" s="31">
        <f>SUMIFS(DoanhSo!H:H,DoanhSo!D:D,$D$1,DoanhSo!G:G,S37)</f>
        <v>0</v>
      </c>
      <c r="O37" s="31">
        <f>IF(SUMIF(NhanVien!F:F,'T1'!S37,NhanVien!D:D)&gt;=1,QuyCheLuong!$C$21,0)</f>
        <v>0</v>
      </c>
      <c r="P37" s="31">
        <f>SUMIFS(ThuongPhat!G:G,ThuongPhat!H:H,S37,ThuongPhat!D:D,$D$1)</f>
        <v>0</v>
      </c>
      <c r="Q37" s="70">
        <f t="shared" si="1"/>
        <v>0</v>
      </c>
      <c r="U37" s="1">
        <f>SUMIFS(NhanVien!D:D,NhanVien!D:D,1,NhanVien!F:F,S37)</f>
        <v>0</v>
      </c>
      <c r="V37" s="1">
        <f>SUMIF(NhanVien!F:F,S37,NhanVien!E:E)</f>
        <v>0</v>
      </c>
    </row>
    <row r="38" spans="8:22" x14ac:dyDescent="0.25">
      <c r="H38" s="66">
        <f>IF(V38=1,D38*QuyCheLuong!$C$3,D38*QuyCheLuong!$D$3)</f>
        <v>0</v>
      </c>
      <c r="I38" s="66">
        <f>IF(V38=1,E38*QuyCheLuong!$C$4,E38*QuyCheLuong!$D$4)</f>
        <v>0</v>
      </c>
      <c r="J38" s="66">
        <f>IF(AND(U38=0,V38=1),F38*QuyCheLuong!$C$5,IF(AND(U38=0,V38=2),F38*QuyCheLuong!$D$5,IF(V38=1,F38*QuyCheLuong!$C$22,F38*QuyCheLuong!$D$22)))</f>
        <v>0</v>
      </c>
      <c r="K38" s="31">
        <f>G38*QuyCheLuong!$C$5</f>
        <v>0</v>
      </c>
      <c r="L38" s="31">
        <f>IF(F38&lt;50,QuyCheLuong!$C$9,IF(AND(F38&gt;=50,F38&lt;100),QuyCheLuong!$C$10,IF(AND(F38&gt;=100,F38&lt;150),QuyCheLuong!$C$11,IF(AND(F38&gt;=150,F38&lt;200),QuyCheLuong!$C$12,IF(AND(F38&gt;=200,F38&lt;250),QuyCheLuong!$C$13,QuyCheLuong!$C$14)))))</f>
        <v>0</v>
      </c>
      <c r="M38" s="57"/>
      <c r="N38" s="31">
        <f>SUMIFS(DoanhSo!H:H,DoanhSo!D:D,$D$1,DoanhSo!G:G,S38)</f>
        <v>0</v>
      </c>
      <c r="O38" s="31">
        <f>IF(SUMIF(NhanVien!F:F,'T1'!S38,NhanVien!D:D)&gt;=1,QuyCheLuong!$C$21,0)</f>
        <v>0</v>
      </c>
      <c r="P38" s="31">
        <f>SUMIFS(ThuongPhat!G:G,ThuongPhat!H:H,S38,ThuongPhat!D:D,$D$1)</f>
        <v>0</v>
      </c>
      <c r="Q38" s="70">
        <f t="shared" si="1"/>
        <v>0</v>
      </c>
      <c r="U38" s="1">
        <f>SUMIFS(NhanVien!D:D,NhanVien!D:D,1,NhanVien!F:F,S38)</f>
        <v>0</v>
      </c>
      <c r="V38" s="1">
        <f>SUMIF(NhanVien!F:F,S38,NhanVien!E:E)</f>
        <v>0</v>
      </c>
    </row>
    <row r="39" spans="8:22" x14ac:dyDescent="0.25">
      <c r="H39" s="66">
        <f>IF(V39=1,D39*QuyCheLuong!$C$3,D39*QuyCheLuong!$D$3)</f>
        <v>0</v>
      </c>
      <c r="I39" s="66">
        <f>IF(V39=1,E39*QuyCheLuong!$C$4,E39*QuyCheLuong!$D$4)</f>
        <v>0</v>
      </c>
      <c r="J39" s="66">
        <f>IF(AND(U39=0,V39=1),F39*QuyCheLuong!$C$5,IF(AND(U39=0,V39=2),F39*QuyCheLuong!$D$5,IF(V39=1,F39*QuyCheLuong!$C$22,F39*QuyCheLuong!$D$22)))</f>
        <v>0</v>
      </c>
      <c r="K39" s="31">
        <f>G39*QuyCheLuong!$C$5</f>
        <v>0</v>
      </c>
      <c r="L39" s="31">
        <f>IF(F39&lt;50,QuyCheLuong!$C$9,IF(AND(F39&gt;=50,F39&lt;100),QuyCheLuong!$C$10,IF(AND(F39&gt;=100,F39&lt;150),QuyCheLuong!$C$11,IF(AND(F39&gt;=150,F39&lt;200),QuyCheLuong!$C$12,IF(AND(F39&gt;=200,F39&lt;250),QuyCheLuong!$C$13,QuyCheLuong!$C$14)))))</f>
        <v>0</v>
      </c>
      <c r="M39" s="57"/>
      <c r="N39" s="31">
        <f>SUMIFS(DoanhSo!H:H,DoanhSo!D:D,$D$1,DoanhSo!G:G,S39)</f>
        <v>0</v>
      </c>
      <c r="O39" s="31">
        <f>IF(SUMIF(NhanVien!F:F,'T1'!S39,NhanVien!D:D)&gt;=1,QuyCheLuong!$C$21,0)</f>
        <v>0</v>
      </c>
      <c r="P39" s="31">
        <f>SUMIFS(ThuongPhat!G:G,ThuongPhat!H:H,S39,ThuongPhat!D:D,$D$1)</f>
        <v>0</v>
      </c>
      <c r="Q39" s="70">
        <f t="shared" si="1"/>
        <v>0</v>
      </c>
      <c r="U39" s="1">
        <f>SUMIFS(NhanVien!D:D,NhanVien!D:D,1,NhanVien!F:F,S39)</f>
        <v>0</v>
      </c>
      <c r="V39" s="1">
        <f>SUMIF(NhanVien!F:F,S39,NhanVien!E:E)</f>
        <v>0</v>
      </c>
    </row>
    <row r="40" spans="8:22" x14ac:dyDescent="0.25">
      <c r="H40" s="66">
        <f>IF(V40=1,D40*QuyCheLuong!$C$3,D40*QuyCheLuong!$D$3)</f>
        <v>0</v>
      </c>
      <c r="I40" s="66">
        <f>IF(V40=1,E40*QuyCheLuong!$C$4,E40*QuyCheLuong!$D$4)</f>
        <v>0</v>
      </c>
      <c r="J40" s="66">
        <f>IF(AND(U40=0,V40=1),F40*QuyCheLuong!$C$5,IF(AND(U40=0,V40=2),F40*QuyCheLuong!$D$5,IF(V40=1,F40*QuyCheLuong!$C$22,F40*QuyCheLuong!$D$22)))</f>
        <v>0</v>
      </c>
      <c r="K40" s="31">
        <f>G40*QuyCheLuong!$C$5</f>
        <v>0</v>
      </c>
      <c r="L40" s="31">
        <f>IF(F40&lt;50,QuyCheLuong!$C$9,IF(AND(F40&gt;=50,F40&lt;100),QuyCheLuong!$C$10,IF(AND(F40&gt;=100,F40&lt;150),QuyCheLuong!$C$11,IF(AND(F40&gt;=150,F40&lt;200),QuyCheLuong!$C$12,IF(AND(F40&gt;=200,F40&lt;250),QuyCheLuong!$C$13,QuyCheLuong!$C$14)))))</f>
        <v>0</v>
      </c>
      <c r="M40" s="57"/>
      <c r="N40" s="31">
        <f>SUMIFS(DoanhSo!H:H,DoanhSo!D:D,$D$1,DoanhSo!G:G,S40)</f>
        <v>0</v>
      </c>
      <c r="O40" s="31">
        <f>IF(SUMIF(NhanVien!F:F,'T1'!S40,NhanVien!D:D)&gt;=1,QuyCheLuong!$C$21,0)</f>
        <v>0</v>
      </c>
      <c r="P40" s="31">
        <f>SUMIFS(ThuongPhat!G:G,ThuongPhat!H:H,S40,ThuongPhat!D:D,$D$1)</f>
        <v>0</v>
      </c>
      <c r="Q40" s="70">
        <f t="shared" si="1"/>
        <v>0</v>
      </c>
      <c r="U40" s="1">
        <f>SUMIFS(NhanVien!D:D,NhanVien!D:D,1,NhanVien!F:F,S40)</f>
        <v>0</v>
      </c>
      <c r="V40" s="1">
        <f>SUMIF(NhanVien!F:F,S40,NhanVien!E:E)</f>
        <v>0</v>
      </c>
    </row>
    <row r="41" spans="8:22" x14ac:dyDescent="0.25">
      <c r="H41" s="66">
        <f>IF(V41=1,D41*QuyCheLuong!$C$3,D41*QuyCheLuong!$D$3)</f>
        <v>0</v>
      </c>
      <c r="I41" s="66">
        <f>IF(V41=1,E41*QuyCheLuong!$C$4,E41*QuyCheLuong!$D$4)</f>
        <v>0</v>
      </c>
      <c r="J41" s="66">
        <f>IF(AND(U41=0,V41=1),F41*QuyCheLuong!$C$5,IF(AND(U41=0,V41=2),F41*QuyCheLuong!$D$5,IF(V41=1,F41*QuyCheLuong!$C$22,F41*QuyCheLuong!$D$22)))</f>
        <v>0</v>
      </c>
      <c r="K41" s="31">
        <f>G41*QuyCheLuong!$C$5</f>
        <v>0</v>
      </c>
      <c r="L41" s="31">
        <f>IF(F41&lt;50,QuyCheLuong!$C$9,IF(AND(F41&gt;=50,F41&lt;100),QuyCheLuong!$C$10,IF(AND(F41&gt;=100,F41&lt;150),QuyCheLuong!$C$11,IF(AND(F41&gt;=150,F41&lt;200),QuyCheLuong!$C$12,IF(AND(F41&gt;=200,F41&lt;250),QuyCheLuong!$C$13,QuyCheLuong!$C$14)))))</f>
        <v>0</v>
      </c>
      <c r="M41" s="57"/>
      <c r="N41" s="31">
        <f>SUMIFS(DoanhSo!H:H,DoanhSo!D:D,$D$1,DoanhSo!G:G,S41)</f>
        <v>0</v>
      </c>
      <c r="O41" s="31">
        <f>IF(SUMIF(NhanVien!F:F,'T1'!S41,NhanVien!D:D)&gt;=1,QuyCheLuong!$C$21,0)</f>
        <v>0</v>
      </c>
      <c r="P41" s="31">
        <f>SUMIFS(ThuongPhat!G:G,ThuongPhat!H:H,S41,ThuongPhat!D:D,$D$1)</f>
        <v>0</v>
      </c>
      <c r="Q41" s="70">
        <f t="shared" si="1"/>
        <v>0</v>
      </c>
      <c r="U41" s="1">
        <f>SUMIFS(NhanVien!D:D,NhanVien!D:D,1,NhanVien!F:F,S41)</f>
        <v>0</v>
      </c>
      <c r="V41" s="1">
        <f>SUMIF(NhanVien!F:F,S41,NhanVien!E:E)</f>
        <v>0</v>
      </c>
    </row>
    <row r="42" spans="8:22" x14ac:dyDescent="0.25">
      <c r="H42" s="66">
        <f>IF(V42=1,D42*QuyCheLuong!$C$3,D42*QuyCheLuong!$D$3)</f>
        <v>0</v>
      </c>
      <c r="I42" s="66">
        <f>IF(V42=1,E42*QuyCheLuong!$C$4,E42*QuyCheLuong!$D$4)</f>
        <v>0</v>
      </c>
      <c r="J42" s="66">
        <f>IF(AND(U42=0,V42=1),F42*QuyCheLuong!$C$5,IF(AND(U42=0,V42=2),F42*QuyCheLuong!$D$5,IF(V42=1,F42*QuyCheLuong!$C$22,F42*QuyCheLuong!$D$22)))</f>
        <v>0</v>
      </c>
      <c r="K42" s="31">
        <f>G42*QuyCheLuong!$C$5</f>
        <v>0</v>
      </c>
      <c r="L42" s="31">
        <f>IF(F42&lt;50,QuyCheLuong!$C$9,IF(AND(F42&gt;=50,F42&lt;100),QuyCheLuong!$C$10,IF(AND(F42&gt;=100,F42&lt;150),QuyCheLuong!$C$11,IF(AND(F42&gt;=150,F42&lt;200),QuyCheLuong!$C$12,IF(AND(F42&gt;=200,F42&lt;250),QuyCheLuong!$C$13,QuyCheLuong!$C$14)))))</f>
        <v>0</v>
      </c>
      <c r="M42" s="57"/>
      <c r="N42" s="31">
        <f>SUMIFS(DoanhSo!H:H,DoanhSo!D:D,$D$1,DoanhSo!G:G,S42)</f>
        <v>0</v>
      </c>
      <c r="O42" s="31">
        <f>IF(SUMIF(NhanVien!F:F,'T1'!S42,NhanVien!D:D)&gt;=1,QuyCheLuong!$C$21,0)</f>
        <v>0</v>
      </c>
      <c r="P42" s="31">
        <f>SUMIFS(ThuongPhat!G:G,ThuongPhat!H:H,S42,ThuongPhat!D:D,$D$1)</f>
        <v>0</v>
      </c>
      <c r="Q42" s="70">
        <f t="shared" si="1"/>
        <v>0</v>
      </c>
      <c r="U42" s="1">
        <f>SUMIFS(NhanVien!D:D,NhanVien!D:D,1,NhanVien!F:F,S42)</f>
        <v>0</v>
      </c>
      <c r="V42" s="1">
        <f>SUMIF(NhanVien!F:F,S42,NhanVien!E:E)</f>
        <v>0</v>
      </c>
    </row>
    <row r="43" spans="8:22" x14ac:dyDescent="0.25">
      <c r="H43" s="66">
        <f>IF(V43=1,D43*QuyCheLuong!$C$3,D43*QuyCheLuong!$D$3)</f>
        <v>0</v>
      </c>
      <c r="I43" s="66">
        <f>IF(V43=1,E43*QuyCheLuong!$C$4,E43*QuyCheLuong!$D$4)</f>
        <v>0</v>
      </c>
      <c r="J43" s="66">
        <f>IF(AND(U43=0,V43=1),F43*QuyCheLuong!$C$5,IF(AND(U43=0,V43=2),F43*QuyCheLuong!$D$5,IF(V43=1,F43*QuyCheLuong!$C$22,F43*QuyCheLuong!$D$22)))</f>
        <v>0</v>
      </c>
      <c r="K43" s="31">
        <f>G43*QuyCheLuong!$C$5</f>
        <v>0</v>
      </c>
      <c r="L43" s="31">
        <f>IF(F43&lt;50,QuyCheLuong!$C$9,IF(AND(F43&gt;=50,F43&lt;100),QuyCheLuong!$C$10,IF(AND(F43&gt;=100,F43&lt;150),QuyCheLuong!$C$11,IF(AND(F43&gt;=150,F43&lt;200),QuyCheLuong!$C$12,IF(AND(F43&gt;=200,F43&lt;250),QuyCheLuong!$C$13,QuyCheLuong!$C$14)))))</f>
        <v>0</v>
      </c>
      <c r="M43" s="57"/>
      <c r="N43" s="31">
        <f>SUMIFS(DoanhSo!H:H,DoanhSo!D:D,$D$1,DoanhSo!G:G,S43)</f>
        <v>0</v>
      </c>
      <c r="O43" s="31">
        <f>IF(SUMIF(NhanVien!F:F,'T1'!S43,NhanVien!D:D)&gt;=1,QuyCheLuong!$C$21,0)</f>
        <v>0</v>
      </c>
      <c r="P43" s="31">
        <f>SUMIFS(ThuongPhat!G:G,ThuongPhat!H:H,S43,ThuongPhat!D:D,$D$1)</f>
        <v>0</v>
      </c>
      <c r="Q43" s="70">
        <f t="shared" si="1"/>
        <v>0</v>
      </c>
      <c r="U43" s="1">
        <f>SUMIFS(NhanVien!D:D,NhanVien!D:D,1,NhanVien!F:F,S43)</f>
        <v>0</v>
      </c>
      <c r="V43" s="1">
        <f>SUMIF(NhanVien!F:F,S43,NhanVien!E:E)</f>
        <v>0</v>
      </c>
    </row>
    <row r="44" spans="8:22" x14ac:dyDescent="0.25">
      <c r="H44" s="66">
        <f>IF(V44=1,D44*QuyCheLuong!$C$3,D44*QuyCheLuong!$D$3)</f>
        <v>0</v>
      </c>
      <c r="I44" s="66">
        <f>IF(V44=1,E44*QuyCheLuong!$C$4,E44*QuyCheLuong!$D$4)</f>
        <v>0</v>
      </c>
      <c r="J44" s="66">
        <f>IF(AND(U44=0,V44=1),F44*QuyCheLuong!$C$5,IF(AND(U44=0,V44=2),F44*QuyCheLuong!$D$5,IF(V44=1,F44*QuyCheLuong!$C$22,F44*QuyCheLuong!$D$22)))</f>
        <v>0</v>
      </c>
      <c r="K44" s="31">
        <f>G44*QuyCheLuong!$C$5</f>
        <v>0</v>
      </c>
      <c r="L44" s="31">
        <f>IF(F44&lt;50,QuyCheLuong!$C$9,IF(AND(F44&gt;=50,F44&lt;100),QuyCheLuong!$C$10,IF(AND(F44&gt;=100,F44&lt;150),QuyCheLuong!$C$11,IF(AND(F44&gt;=150,F44&lt;200),QuyCheLuong!$C$12,IF(AND(F44&gt;=200,F44&lt;250),QuyCheLuong!$C$13,QuyCheLuong!$C$14)))))</f>
        <v>0</v>
      </c>
      <c r="M44" s="57"/>
      <c r="N44" s="31">
        <f>SUMIFS(DoanhSo!H:H,DoanhSo!D:D,$D$1,DoanhSo!G:G,S44)</f>
        <v>0</v>
      </c>
      <c r="O44" s="31">
        <f>IF(SUMIF(NhanVien!F:F,'T1'!S44,NhanVien!D:D)&gt;=1,QuyCheLuong!$C$21,0)</f>
        <v>0</v>
      </c>
      <c r="P44" s="31">
        <f>SUMIFS(ThuongPhat!G:G,ThuongPhat!H:H,S44,ThuongPhat!D:D,$D$1)</f>
        <v>0</v>
      </c>
      <c r="Q44" s="70">
        <f t="shared" si="1"/>
        <v>0</v>
      </c>
      <c r="U44" s="1">
        <f>SUMIFS(NhanVien!D:D,NhanVien!D:D,1,NhanVien!F:F,S44)</f>
        <v>0</v>
      </c>
      <c r="V44" s="1">
        <f>SUMIF(NhanVien!F:F,S44,NhanVien!E:E)</f>
        <v>0</v>
      </c>
    </row>
    <row r="45" spans="8:22" x14ac:dyDescent="0.25">
      <c r="H45" s="66">
        <f>IF(V45=1,D45*QuyCheLuong!$C$3,D45*QuyCheLuong!$D$3)</f>
        <v>0</v>
      </c>
      <c r="I45" s="66">
        <f>IF(V45=1,E45*QuyCheLuong!$C$4,E45*QuyCheLuong!$D$4)</f>
        <v>0</v>
      </c>
      <c r="J45" s="66">
        <f>IF(AND(U45=0,V45=1),F45*QuyCheLuong!$C$5,IF(AND(U45=0,V45=2),F45*QuyCheLuong!$D$5,IF(V45=1,F45*QuyCheLuong!$C$22,F45*QuyCheLuong!$D$22)))</f>
        <v>0</v>
      </c>
      <c r="K45" s="31">
        <f>G45*QuyCheLuong!$C$5</f>
        <v>0</v>
      </c>
      <c r="L45" s="31">
        <f>IF(F45&lt;50,QuyCheLuong!$C$9,IF(AND(F45&gt;=50,F45&lt;100),QuyCheLuong!$C$10,IF(AND(F45&gt;=100,F45&lt;150),QuyCheLuong!$C$11,IF(AND(F45&gt;=150,F45&lt;200),QuyCheLuong!$C$12,IF(AND(F45&gt;=200,F45&lt;250),QuyCheLuong!$C$13,QuyCheLuong!$C$14)))))</f>
        <v>0</v>
      </c>
      <c r="M45" s="57"/>
      <c r="N45" s="31">
        <f>SUMIFS(DoanhSo!H:H,DoanhSo!D:D,$D$1,DoanhSo!G:G,S45)</f>
        <v>0</v>
      </c>
      <c r="O45" s="31">
        <f>IF(SUMIF(NhanVien!F:F,'T1'!S45,NhanVien!D:D)&gt;=1,QuyCheLuong!$C$21,0)</f>
        <v>0</v>
      </c>
      <c r="P45" s="31">
        <f>SUMIFS(ThuongPhat!G:G,ThuongPhat!H:H,S45,ThuongPhat!D:D,$D$1)</f>
        <v>0</v>
      </c>
      <c r="Q45" s="70">
        <f t="shared" si="1"/>
        <v>0</v>
      </c>
      <c r="U45" s="1">
        <f>SUMIFS(NhanVien!D:D,NhanVien!D:D,1,NhanVien!F:F,S45)</f>
        <v>0</v>
      </c>
      <c r="V45" s="1">
        <f>SUMIF(NhanVien!F:F,S45,NhanVien!E:E)</f>
        <v>0</v>
      </c>
    </row>
    <row r="46" spans="8:22" x14ac:dyDescent="0.25">
      <c r="H46" s="66">
        <f>IF(V46=1,D46*QuyCheLuong!$C$3,D46*QuyCheLuong!$D$3)</f>
        <v>0</v>
      </c>
      <c r="I46" s="66">
        <f>IF(V46=1,E46*QuyCheLuong!$C$4,E46*QuyCheLuong!$D$4)</f>
        <v>0</v>
      </c>
      <c r="J46" s="66">
        <f>IF(AND(U46=0,V46=1),F46*QuyCheLuong!$C$5,IF(AND(U46=0,V46=2),F46*QuyCheLuong!$D$5,IF(V46=1,F46*QuyCheLuong!$C$22,F46*QuyCheLuong!$D$22)))</f>
        <v>0</v>
      </c>
      <c r="K46" s="31">
        <f>G46*QuyCheLuong!$C$5</f>
        <v>0</v>
      </c>
      <c r="L46" s="31">
        <f>IF(F46&lt;50,QuyCheLuong!$C$9,IF(AND(F46&gt;=50,F46&lt;100),QuyCheLuong!$C$10,IF(AND(F46&gt;=100,F46&lt;150),QuyCheLuong!$C$11,IF(AND(F46&gt;=150,F46&lt;200),QuyCheLuong!$C$12,IF(AND(F46&gt;=200,F46&lt;250),QuyCheLuong!$C$13,QuyCheLuong!$C$14)))))</f>
        <v>0</v>
      </c>
      <c r="M46" s="57"/>
      <c r="N46" s="31">
        <f>SUMIFS(DoanhSo!H:H,DoanhSo!D:D,$D$1,DoanhSo!G:G,S46)</f>
        <v>0</v>
      </c>
      <c r="O46" s="31">
        <f>IF(SUMIF(NhanVien!F:F,'T1'!S46,NhanVien!D:D)&gt;=1,QuyCheLuong!$C$21,0)</f>
        <v>0</v>
      </c>
      <c r="P46" s="31">
        <f>SUMIFS(ThuongPhat!G:G,ThuongPhat!H:H,S46,ThuongPhat!D:D,$D$1)</f>
        <v>0</v>
      </c>
      <c r="Q46" s="70">
        <f t="shared" si="1"/>
        <v>0</v>
      </c>
      <c r="U46" s="1">
        <f>SUMIFS(NhanVien!D:D,NhanVien!D:D,1,NhanVien!F:F,S46)</f>
        <v>0</v>
      </c>
      <c r="V46" s="1">
        <f>SUMIF(NhanVien!F:F,S46,NhanVien!E:E)</f>
        <v>0</v>
      </c>
    </row>
    <row r="47" spans="8:22" x14ac:dyDescent="0.25">
      <c r="H47" s="66">
        <f>IF(V47=1,D47*QuyCheLuong!$C$3,D47*QuyCheLuong!$D$3)</f>
        <v>0</v>
      </c>
      <c r="I47" s="66">
        <f>IF(V47=1,E47*QuyCheLuong!$C$4,E47*QuyCheLuong!$D$4)</f>
        <v>0</v>
      </c>
      <c r="J47" s="66">
        <f>IF(AND(U47=0,V47=1),F47*QuyCheLuong!$C$5,IF(AND(U47=0,V47=2),F47*QuyCheLuong!$D$5,IF(V47=1,F47*QuyCheLuong!$C$22,F47*QuyCheLuong!$D$22)))</f>
        <v>0</v>
      </c>
      <c r="K47" s="31">
        <f>G47*QuyCheLuong!$C$5</f>
        <v>0</v>
      </c>
      <c r="L47" s="31">
        <f>IF(F47&lt;50,QuyCheLuong!$C$9,IF(AND(F47&gt;=50,F47&lt;100),QuyCheLuong!$C$10,IF(AND(F47&gt;=100,F47&lt;150),QuyCheLuong!$C$11,IF(AND(F47&gt;=150,F47&lt;200),QuyCheLuong!$C$12,IF(AND(F47&gt;=200,F47&lt;250),QuyCheLuong!$C$13,QuyCheLuong!$C$14)))))</f>
        <v>0</v>
      </c>
      <c r="M47" s="57"/>
      <c r="N47" s="31">
        <f>SUMIFS(DoanhSo!H:H,DoanhSo!D:D,$D$1,DoanhSo!G:G,S47)</f>
        <v>0</v>
      </c>
      <c r="O47" s="31">
        <f>IF(SUMIF(NhanVien!F:F,'T1'!S47,NhanVien!D:D)&gt;=1,QuyCheLuong!$C$21,0)</f>
        <v>0</v>
      </c>
      <c r="P47" s="31">
        <f>SUMIFS(ThuongPhat!G:G,ThuongPhat!H:H,S47,ThuongPhat!D:D,$D$1)</f>
        <v>0</v>
      </c>
      <c r="Q47" s="70">
        <f t="shared" si="1"/>
        <v>0</v>
      </c>
      <c r="U47" s="1">
        <f>SUMIFS(NhanVien!D:D,NhanVien!D:D,1,NhanVien!F:F,S47)</f>
        <v>0</v>
      </c>
      <c r="V47" s="1">
        <f>SUMIF(NhanVien!F:F,S47,NhanVien!E:E)</f>
        <v>0</v>
      </c>
    </row>
    <row r="48" spans="8:22" x14ac:dyDescent="0.25">
      <c r="H48" s="66">
        <f>IF(V48=1,D48*QuyCheLuong!$C$3,D48*QuyCheLuong!$D$3)</f>
        <v>0</v>
      </c>
      <c r="I48" s="66">
        <f>IF(V48=1,E48*QuyCheLuong!$C$4,E48*QuyCheLuong!$D$4)</f>
        <v>0</v>
      </c>
      <c r="J48" s="66">
        <f>IF(AND(U48=0,V48=1),F48*QuyCheLuong!$C$5,IF(AND(U48=0,V48=2),F48*QuyCheLuong!$D$5,IF(V48=1,F48*QuyCheLuong!$C$22,F48*QuyCheLuong!$D$22)))</f>
        <v>0</v>
      </c>
      <c r="K48" s="31">
        <f>G48*QuyCheLuong!$C$5</f>
        <v>0</v>
      </c>
      <c r="L48" s="31">
        <f>IF(F48&lt;50,QuyCheLuong!$C$9,IF(AND(F48&gt;=50,F48&lt;100),QuyCheLuong!$C$10,IF(AND(F48&gt;=100,F48&lt;150),QuyCheLuong!$C$11,IF(AND(F48&gt;=150,F48&lt;200),QuyCheLuong!$C$12,IF(AND(F48&gt;=200,F48&lt;250),QuyCheLuong!$C$13,QuyCheLuong!$C$14)))))</f>
        <v>0</v>
      </c>
      <c r="M48" s="57"/>
      <c r="N48" s="31">
        <f>SUMIFS(DoanhSo!H:H,DoanhSo!D:D,$D$1,DoanhSo!G:G,S48)</f>
        <v>0</v>
      </c>
      <c r="O48" s="31">
        <f>IF(SUMIF(NhanVien!F:F,'T1'!S48,NhanVien!D:D)&gt;=1,QuyCheLuong!$C$21,0)</f>
        <v>0</v>
      </c>
      <c r="P48" s="31">
        <f>SUMIFS(ThuongPhat!G:G,ThuongPhat!H:H,S48,ThuongPhat!D:D,$D$1)</f>
        <v>0</v>
      </c>
      <c r="Q48" s="70">
        <f t="shared" si="1"/>
        <v>0</v>
      </c>
      <c r="U48" s="1">
        <f>SUMIFS(NhanVien!D:D,NhanVien!D:D,1,NhanVien!F:F,S48)</f>
        <v>0</v>
      </c>
      <c r="V48" s="1">
        <f>SUMIF(NhanVien!F:F,S48,NhanVien!E:E)</f>
        <v>0</v>
      </c>
    </row>
    <row r="49" spans="8:22" x14ac:dyDescent="0.25">
      <c r="H49" s="66">
        <f>IF(V49=1,D49*QuyCheLuong!$C$3,D49*QuyCheLuong!$D$3)</f>
        <v>0</v>
      </c>
      <c r="I49" s="66">
        <f>IF(V49=1,E49*QuyCheLuong!$C$4,E49*QuyCheLuong!$D$4)</f>
        <v>0</v>
      </c>
      <c r="J49" s="66">
        <f>IF(AND(U49=0,V49=1),F49*QuyCheLuong!$C$5,IF(AND(U49=0,V49=2),F49*QuyCheLuong!$D$5,IF(V49=1,F49*QuyCheLuong!$C$22,F49*QuyCheLuong!$D$22)))</f>
        <v>0</v>
      </c>
      <c r="K49" s="31">
        <f>G49*QuyCheLuong!$C$5</f>
        <v>0</v>
      </c>
      <c r="L49" s="31">
        <f>IF(F49&lt;50,QuyCheLuong!$C$9,IF(AND(F49&gt;=50,F49&lt;100),QuyCheLuong!$C$10,IF(AND(F49&gt;=100,F49&lt;150),QuyCheLuong!$C$11,IF(AND(F49&gt;=150,F49&lt;200),QuyCheLuong!$C$12,IF(AND(F49&gt;=200,F49&lt;250),QuyCheLuong!$C$13,QuyCheLuong!$C$14)))))</f>
        <v>0</v>
      </c>
      <c r="M49" s="57"/>
      <c r="N49" s="31">
        <f>SUMIFS(DoanhSo!H:H,DoanhSo!D:D,$D$1,DoanhSo!G:G,S49)</f>
        <v>0</v>
      </c>
      <c r="O49" s="31">
        <f>IF(SUMIF(NhanVien!F:F,'T1'!S49,NhanVien!D:D)&gt;=1,QuyCheLuong!$C$21,0)</f>
        <v>0</v>
      </c>
      <c r="P49" s="31">
        <f>SUMIFS(ThuongPhat!G:G,ThuongPhat!H:H,S49,ThuongPhat!D:D,$D$1)</f>
        <v>0</v>
      </c>
      <c r="Q49" s="70">
        <f t="shared" si="1"/>
        <v>0</v>
      </c>
      <c r="U49" s="1">
        <f>SUMIFS(NhanVien!D:D,NhanVien!D:D,1,NhanVien!F:F,S49)</f>
        <v>0</v>
      </c>
      <c r="V49" s="1">
        <f>SUMIF(NhanVien!F:F,S49,NhanVien!E:E)</f>
        <v>0</v>
      </c>
    </row>
    <row r="50" spans="8:22" x14ac:dyDescent="0.25">
      <c r="H50" s="66">
        <f>IF(V50=1,D50*QuyCheLuong!$C$3,D50*QuyCheLuong!$D$3)</f>
        <v>0</v>
      </c>
      <c r="I50" s="66">
        <f>IF(V50=1,E50*QuyCheLuong!$C$4,E50*QuyCheLuong!$D$4)</f>
        <v>0</v>
      </c>
      <c r="J50" s="66">
        <f>IF(AND(U50=0,V50=1),F50*QuyCheLuong!$C$5,IF(AND(U50=0,V50=2),F50*QuyCheLuong!$D$5,IF(V50=1,F50*QuyCheLuong!$C$22,F50*QuyCheLuong!$D$22)))</f>
        <v>0</v>
      </c>
      <c r="K50" s="31">
        <f>G50*QuyCheLuong!$C$5</f>
        <v>0</v>
      </c>
      <c r="L50" s="31">
        <f>IF(F50&lt;50,QuyCheLuong!$C$9,IF(AND(F50&gt;=50,F50&lt;100),QuyCheLuong!$C$10,IF(AND(F50&gt;=100,F50&lt;150),QuyCheLuong!$C$11,IF(AND(F50&gt;=150,F50&lt;200),QuyCheLuong!$C$12,IF(AND(F50&gt;=200,F50&lt;250),QuyCheLuong!$C$13,QuyCheLuong!$C$14)))))</f>
        <v>0</v>
      </c>
      <c r="M50" s="57"/>
      <c r="N50" s="31">
        <f>SUMIFS(DoanhSo!H:H,DoanhSo!D:D,$D$1,DoanhSo!G:G,S50)</f>
        <v>0</v>
      </c>
      <c r="O50" s="31">
        <f>IF(SUMIF(NhanVien!F:F,'T1'!S50,NhanVien!D:D)&gt;=1,QuyCheLuong!$C$21,0)</f>
        <v>0</v>
      </c>
      <c r="P50" s="31">
        <f>SUMIFS(ThuongPhat!G:G,ThuongPhat!H:H,S50,ThuongPhat!D:D,$D$1)</f>
        <v>0</v>
      </c>
      <c r="Q50" s="70">
        <f t="shared" si="1"/>
        <v>0</v>
      </c>
      <c r="U50" s="1">
        <f>SUMIFS(NhanVien!D:D,NhanVien!D:D,1,NhanVien!F:F,S50)</f>
        <v>0</v>
      </c>
      <c r="V50" s="1">
        <f>SUMIF(NhanVien!F:F,S50,NhanVien!E:E)</f>
        <v>0</v>
      </c>
    </row>
    <row r="51" spans="8:22" x14ac:dyDescent="0.25">
      <c r="H51" s="66">
        <f>IF(V51=1,D51*QuyCheLuong!$C$3,D51*QuyCheLuong!$D$3)</f>
        <v>0</v>
      </c>
      <c r="I51" s="66">
        <f>IF(V51=1,E51*QuyCheLuong!$C$4,E51*QuyCheLuong!$D$4)</f>
        <v>0</v>
      </c>
      <c r="J51" s="66">
        <f>IF(AND(U51=0,V51=1),F51*QuyCheLuong!$C$5,IF(AND(U51=0,V51=2),F51*QuyCheLuong!$D$5,IF(V51=1,F51*QuyCheLuong!$C$22,F51*QuyCheLuong!$D$22)))</f>
        <v>0</v>
      </c>
      <c r="K51" s="31">
        <f>G51*QuyCheLuong!$C$5</f>
        <v>0</v>
      </c>
      <c r="L51" s="31">
        <f>IF(F51&lt;50,QuyCheLuong!$C$9,IF(AND(F51&gt;=50,F51&lt;100),QuyCheLuong!$C$10,IF(AND(F51&gt;=100,F51&lt;150),QuyCheLuong!$C$11,IF(AND(F51&gt;=150,F51&lt;200),QuyCheLuong!$C$12,IF(AND(F51&gt;=200,F51&lt;250),QuyCheLuong!$C$13,QuyCheLuong!$C$14)))))</f>
        <v>0</v>
      </c>
      <c r="M51" s="57"/>
      <c r="N51" s="31">
        <f>SUMIFS(DoanhSo!H:H,DoanhSo!D:D,$D$1,DoanhSo!G:G,S51)</f>
        <v>0</v>
      </c>
      <c r="O51" s="31">
        <f>IF(SUMIF(NhanVien!F:F,'T1'!S51,NhanVien!D:D)&gt;=1,QuyCheLuong!$C$21,0)</f>
        <v>0</v>
      </c>
      <c r="P51" s="31">
        <f>SUMIFS(ThuongPhat!G:G,ThuongPhat!H:H,S51,ThuongPhat!D:D,$D$1)</f>
        <v>0</v>
      </c>
      <c r="Q51" s="70">
        <f t="shared" si="1"/>
        <v>0</v>
      </c>
      <c r="U51" s="1">
        <f>SUMIFS(NhanVien!D:D,NhanVien!D:D,1,NhanVien!F:F,S51)</f>
        <v>0</v>
      </c>
      <c r="V51" s="1">
        <f>SUMIF(NhanVien!F:F,S51,NhanVien!E:E)</f>
        <v>0</v>
      </c>
    </row>
    <row r="52" spans="8:22" x14ac:dyDescent="0.25">
      <c r="H52" s="66">
        <f>IF(V52=1,D52*QuyCheLuong!$C$3,D52*QuyCheLuong!$D$3)</f>
        <v>0</v>
      </c>
      <c r="I52" s="66">
        <f>IF(V52=1,E52*QuyCheLuong!$C$4,E52*QuyCheLuong!$D$4)</f>
        <v>0</v>
      </c>
      <c r="J52" s="66">
        <f>IF(AND(U52=0,V52=1),F52*QuyCheLuong!$C$5,IF(AND(U52=0,V52=2),F52*QuyCheLuong!$D$5,IF(V52=1,F52*QuyCheLuong!$C$22,F52*QuyCheLuong!$D$22)))</f>
        <v>0</v>
      </c>
      <c r="K52" s="31">
        <f>G52*QuyCheLuong!$C$5</f>
        <v>0</v>
      </c>
      <c r="L52" s="31">
        <f>IF(F52&lt;50,QuyCheLuong!$C$9,IF(AND(F52&gt;=50,F52&lt;100),QuyCheLuong!$C$10,IF(AND(F52&gt;=100,F52&lt;150),QuyCheLuong!$C$11,IF(AND(F52&gt;=150,F52&lt;200),QuyCheLuong!$C$12,IF(AND(F52&gt;=200,F52&lt;250),QuyCheLuong!$C$13,QuyCheLuong!$C$14)))))</f>
        <v>0</v>
      </c>
      <c r="M52" s="57"/>
      <c r="N52" s="31">
        <f>SUMIFS(DoanhSo!H:H,DoanhSo!D:D,$D$1,DoanhSo!G:G,S52)</f>
        <v>0</v>
      </c>
      <c r="O52" s="31">
        <f>IF(SUMIF(NhanVien!F:F,'T1'!S52,NhanVien!D:D)&gt;=1,QuyCheLuong!$C$21,0)</f>
        <v>0</v>
      </c>
      <c r="P52" s="31">
        <f>SUMIFS(ThuongPhat!G:G,ThuongPhat!H:H,S52,ThuongPhat!D:D,$D$1)</f>
        <v>0</v>
      </c>
      <c r="Q52" s="70">
        <f t="shared" si="1"/>
        <v>0</v>
      </c>
      <c r="U52" s="1">
        <f>SUMIFS(NhanVien!D:D,NhanVien!D:D,1,NhanVien!F:F,S52)</f>
        <v>0</v>
      </c>
      <c r="V52" s="1">
        <f>SUMIF(NhanVien!F:F,S52,NhanVien!E:E)</f>
        <v>0</v>
      </c>
    </row>
    <row r="53" spans="8:22" x14ac:dyDescent="0.25">
      <c r="H53" s="66">
        <f>IF(V53=1,D53*QuyCheLuong!$C$3,D53*QuyCheLuong!$D$3)</f>
        <v>0</v>
      </c>
      <c r="I53" s="66">
        <f>IF(V53=1,E53*QuyCheLuong!$C$4,E53*QuyCheLuong!$D$4)</f>
        <v>0</v>
      </c>
      <c r="J53" s="66">
        <f>IF(AND(U53=0,V53=1),F53*QuyCheLuong!$C$5,IF(AND(U53=0,V53=2),F53*QuyCheLuong!$D$5,IF(V53=1,F53*QuyCheLuong!$C$22,F53*QuyCheLuong!$D$22)))</f>
        <v>0</v>
      </c>
      <c r="K53" s="31">
        <f>G53*QuyCheLuong!$C$5</f>
        <v>0</v>
      </c>
      <c r="L53" s="31">
        <f>IF(F53&lt;50,QuyCheLuong!$C$9,IF(AND(F53&gt;=50,F53&lt;100),QuyCheLuong!$C$10,IF(AND(F53&gt;=100,F53&lt;150),QuyCheLuong!$C$11,IF(AND(F53&gt;=150,F53&lt;200),QuyCheLuong!$C$12,IF(AND(F53&gt;=200,F53&lt;250),QuyCheLuong!$C$13,QuyCheLuong!$C$14)))))</f>
        <v>0</v>
      </c>
      <c r="M53" s="57"/>
      <c r="N53" s="31">
        <f>SUMIFS(DoanhSo!H:H,DoanhSo!D:D,$D$1,DoanhSo!G:G,S53)</f>
        <v>0</v>
      </c>
      <c r="O53" s="31">
        <f>IF(SUMIF(NhanVien!F:F,'T1'!S53,NhanVien!D:D)&gt;=1,QuyCheLuong!$C$21,0)</f>
        <v>0</v>
      </c>
      <c r="P53" s="31">
        <f>SUMIFS(ThuongPhat!G:G,ThuongPhat!H:H,S53,ThuongPhat!D:D,$D$1)</f>
        <v>0</v>
      </c>
      <c r="Q53" s="70">
        <f t="shared" si="1"/>
        <v>0</v>
      </c>
      <c r="U53" s="1">
        <f>SUMIFS(NhanVien!D:D,NhanVien!D:D,1,NhanVien!F:F,S53)</f>
        <v>0</v>
      </c>
      <c r="V53" s="1">
        <f>SUMIF(NhanVien!F:F,S53,NhanVien!E:E)</f>
        <v>0</v>
      </c>
    </row>
    <row r="54" spans="8:22" x14ac:dyDescent="0.25">
      <c r="H54" s="66">
        <f>IF(V54=1,D54*QuyCheLuong!$C$3,D54*QuyCheLuong!$D$3)</f>
        <v>0</v>
      </c>
      <c r="I54" s="66">
        <f>IF(V54=1,E54*QuyCheLuong!$C$4,E54*QuyCheLuong!$D$4)</f>
        <v>0</v>
      </c>
      <c r="J54" s="66">
        <f>IF(AND(U54=0,V54=1),F54*QuyCheLuong!$C$5,IF(AND(U54=0,V54=2),F54*QuyCheLuong!$D$5,IF(V54=1,F54*QuyCheLuong!$C$22,F54*QuyCheLuong!$D$22)))</f>
        <v>0</v>
      </c>
      <c r="K54" s="31">
        <f>G54*QuyCheLuong!$C$5</f>
        <v>0</v>
      </c>
      <c r="L54" s="31">
        <f>IF(F54&lt;50,QuyCheLuong!$C$9,IF(AND(F54&gt;=50,F54&lt;100),QuyCheLuong!$C$10,IF(AND(F54&gt;=100,F54&lt;150),QuyCheLuong!$C$11,IF(AND(F54&gt;=150,F54&lt;200),QuyCheLuong!$C$12,IF(AND(F54&gt;=200,F54&lt;250),QuyCheLuong!$C$13,QuyCheLuong!$C$14)))))</f>
        <v>0</v>
      </c>
      <c r="M54" s="57"/>
      <c r="N54" s="31">
        <f>SUMIFS(DoanhSo!H:H,DoanhSo!D:D,$D$1,DoanhSo!G:G,S54)</f>
        <v>0</v>
      </c>
      <c r="O54" s="31">
        <f>IF(SUMIF(NhanVien!F:F,'T1'!S54,NhanVien!D:D)&gt;=1,QuyCheLuong!$C$21,0)</f>
        <v>0</v>
      </c>
      <c r="P54" s="31">
        <f>SUMIFS(ThuongPhat!G:G,ThuongPhat!H:H,S54,ThuongPhat!D:D,$D$1)</f>
        <v>0</v>
      </c>
      <c r="Q54" s="70">
        <f t="shared" si="1"/>
        <v>0</v>
      </c>
      <c r="U54" s="1">
        <f>SUMIFS(NhanVien!D:D,NhanVien!D:D,1,NhanVien!F:F,S54)</f>
        <v>0</v>
      </c>
      <c r="V54" s="1">
        <f>SUMIF(NhanVien!F:F,S54,NhanVien!E:E)</f>
        <v>0</v>
      </c>
    </row>
    <row r="55" spans="8:22" x14ac:dyDescent="0.25">
      <c r="H55" s="66">
        <f>IF(V55=1,D55*QuyCheLuong!$C$3,D55*QuyCheLuong!$D$3)</f>
        <v>0</v>
      </c>
      <c r="I55" s="66">
        <f>IF(V55=1,E55*QuyCheLuong!$C$4,E55*QuyCheLuong!$D$4)</f>
        <v>0</v>
      </c>
      <c r="J55" s="66">
        <f>IF(AND(U55=0,V55=1),F55*QuyCheLuong!$C$5,IF(AND(U55=0,V55=2),F55*QuyCheLuong!$D$5,IF(V55=1,F55*QuyCheLuong!$C$22,F55*QuyCheLuong!$D$22)))</f>
        <v>0</v>
      </c>
      <c r="K55" s="31">
        <f>G55*QuyCheLuong!$C$5</f>
        <v>0</v>
      </c>
      <c r="L55" s="31">
        <f>IF(F55&lt;50,QuyCheLuong!$C$9,IF(AND(F55&gt;=50,F55&lt;100),QuyCheLuong!$C$10,IF(AND(F55&gt;=100,F55&lt;150),QuyCheLuong!$C$11,IF(AND(F55&gt;=150,F55&lt;200),QuyCheLuong!$C$12,IF(AND(F55&gt;=200,F55&lt;250),QuyCheLuong!$C$13,QuyCheLuong!$C$14)))))</f>
        <v>0</v>
      </c>
      <c r="M55" s="57"/>
      <c r="N55" s="31">
        <f>SUMIFS(DoanhSo!H:H,DoanhSo!D:D,$D$1,DoanhSo!G:G,S55)</f>
        <v>0</v>
      </c>
      <c r="O55" s="31">
        <f>IF(SUMIF(NhanVien!F:F,'T1'!S55,NhanVien!D:D)&gt;=1,QuyCheLuong!$C$21,0)</f>
        <v>0</v>
      </c>
      <c r="P55" s="31">
        <f>SUMIFS(ThuongPhat!G:G,ThuongPhat!H:H,S55,ThuongPhat!D:D,$D$1)</f>
        <v>0</v>
      </c>
      <c r="Q55" s="70">
        <f t="shared" si="1"/>
        <v>0</v>
      </c>
      <c r="U55" s="1">
        <f>SUMIFS(NhanVien!D:D,NhanVien!D:D,1,NhanVien!F:F,S55)</f>
        <v>0</v>
      </c>
      <c r="V55" s="1">
        <f>SUMIF(NhanVien!F:F,S55,NhanVien!E:E)</f>
        <v>0</v>
      </c>
    </row>
    <row r="56" spans="8:22" x14ac:dyDescent="0.25">
      <c r="H56" s="66">
        <f>IF(V56=1,D56*QuyCheLuong!$C$3,D56*QuyCheLuong!$D$3)</f>
        <v>0</v>
      </c>
      <c r="I56" s="66">
        <f>IF(V56=1,E56*QuyCheLuong!$C$4,E56*QuyCheLuong!$D$4)</f>
        <v>0</v>
      </c>
      <c r="J56" s="66">
        <f>IF(AND(U56=0,V56=1),F56*QuyCheLuong!$C$5,IF(AND(U56=0,V56=2),F56*QuyCheLuong!$D$5,IF(V56=1,F56*QuyCheLuong!$C$22,F56*QuyCheLuong!$D$22)))</f>
        <v>0</v>
      </c>
      <c r="K56" s="31">
        <f>G56*QuyCheLuong!$C$5</f>
        <v>0</v>
      </c>
      <c r="L56" s="31">
        <f>IF(F56&lt;50,QuyCheLuong!$C$9,IF(AND(F56&gt;=50,F56&lt;100),QuyCheLuong!$C$10,IF(AND(F56&gt;=100,F56&lt;150),QuyCheLuong!$C$11,IF(AND(F56&gt;=150,F56&lt;200),QuyCheLuong!$C$12,IF(AND(F56&gt;=200,F56&lt;250),QuyCheLuong!$C$13,QuyCheLuong!$C$14)))))</f>
        <v>0</v>
      </c>
      <c r="M56" s="57"/>
      <c r="N56" s="31">
        <f>SUMIFS(DoanhSo!H:H,DoanhSo!D:D,$D$1,DoanhSo!G:G,S56)</f>
        <v>0</v>
      </c>
      <c r="O56" s="31">
        <f>IF(SUMIF(NhanVien!F:F,'T1'!S56,NhanVien!D:D)&gt;=1,QuyCheLuong!$C$21,0)</f>
        <v>0</v>
      </c>
      <c r="P56" s="31">
        <f>SUMIFS(ThuongPhat!G:G,ThuongPhat!H:H,S56,ThuongPhat!D:D,$D$1)</f>
        <v>0</v>
      </c>
      <c r="Q56" s="70">
        <f t="shared" si="1"/>
        <v>0</v>
      </c>
      <c r="U56" s="1">
        <f>SUMIFS(NhanVien!D:D,NhanVien!D:D,1,NhanVien!F:F,S56)</f>
        <v>0</v>
      </c>
      <c r="V56" s="1">
        <f>SUMIF(NhanVien!F:F,S56,NhanVien!E:E)</f>
        <v>0</v>
      </c>
    </row>
    <row r="57" spans="8:22" x14ac:dyDescent="0.25">
      <c r="H57" s="66">
        <f>IF(V57=1,D57*QuyCheLuong!$C$3,D57*QuyCheLuong!$D$3)</f>
        <v>0</v>
      </c>
      <c r="I57" s="66">
        <f>IF(V57=1,E57*QuyCheLuong!$C$4,E57*QuyCheLuong!$D$4)</f>
        <v>0</v>
      </c>
      <c r="J57" s="66">
        <f>IF(AND(U57=0,V57=1),F57*QuyCheLuong!$C$5,IF(AND(U57=0,V57=2),F57*QuyCheLuong!$D$5,IF(V57=1,F57*QuyCheLuong!$C$22,F57*QuyCheLuong!$D$22)))</f>
        <v>0</v>
      </c>
      <c r="K57" s="31">
        <f>G57*QuyCheLuong!$C$5</f>
        <v>0</v>
      </c>
      <c r="L57" s="31">
        <f>IF(F57&lt;50,QuyCheLuong!$C$9,IF(AND(F57&gt;=50,F57&lt;100),QuyCheLuong!$C$10,IF(AND(F57&gt;=100,F57&lt;150),QuyCheLuong!$C$11,IF(AND(F57&gt;=150,F57&lt;200),QuyCheLuong!$C$12,IF(AND(F57&gt;=200,F57&lt;250),QuyCheLuong!$C$13,QuyCheLuong!$C$14)))))</f>
        <v>0</v>
      </c>
      <c r="M57" s="57"/>
      <c r="N57" s="31">
        <f>SUMIFS(DoanhSo!H:H,DoanhSo!D:D,$D$1,DoanhSo!G:G,S57)</f>
        <v>0</v>
      </c>
      <c r="O57" s="31">
        <f>IF(SUMIF(NhanVien!F:F,'T1'!S57,NhanVien!D:D)&gt;=1,QuyCheLuong!$C$21,0)</f>
        <v>0</v>
      </c>
      <c r="P57" s="31">
        <f>SUMIFS(ThuongPhat!G:G,ThuongPhat!H:H,S57,ThuongPhat!D:D,$D$1)</f>
        <v>0</v>
      </c>
      <c r="Q57" s="70">
        <f t="shared" si="1"/>
        <v>0</v>
      </c>
      <c r="U57" s="1">
        <f>SUMIFS(NhanVien!D:D,NhanVien!D:D,1,NhanVien!F:F,S57)</f>
        <v>0</v>
      </c>
      <c r="V57" s="1">
        <f>SUMIF(NhanVien!F:F,S57,NhanVien!E:E)</f>
        <v>0</v>
      </c>
    </row>
    <row r="58" spans="8:22" x14ac:dyDescent="0.25">
      <c r="H58" s="66">
        <f>IF(V58=1,D58*QuyCheLuong!$C$3,D58*QuyCheLuong!$D$3)</f>
        <v>0</v>
      </c>
      <c r="I58" s="66">
        <f>IF(V58=1,E58*QuyCheLuong!$C$4,E58*QuyCheLuong!$D$4)</f>
        <v>0</v>
      </c>
      <c r="J58" s="66">
        <f>IF(AND(U58=0,V58=1),F58*QuyCheLuong!$C$5,IF(AND(U58=0,V58=2),F58*QuyCheLuong!$D$5,IF(V58=1,F58*QuyCheLuong!$C$22,F58*QuyCheLuong!$D$22)))</f>
        <v>0</v>
      </c>
      <c r="K58" s="31">
        <f>G58*QuyCheLuong!$C$5</f>
        <v>0</v>
      </c>
      <c r="L58" s="31">
        <f>IF(F58&lt;50,QuyCheLuong!$C$9,IF(AND(F58&gt;=50,F58&lt;100),QuyCheLuong!$C$10,IF(AND(F58&gt;=100,F58&lt;150),QuyCheLuong!$C$11,IF(AND(F58&gt;=150,F58&lt;200),QuyCheLuong!$C$12,IF(AND(F58&gt;=200,F58&lt;250),QuyCheLuong!$C$13,QuyCheLuong!$C$14)))))</f>
        <v>0</v>
      </c>
      <c r="M58" s="57"/>
      <c r="N58" s="31">
        <f>SUMIFS(DoanhSo!H:H,DoanhSo!D:D,$D$1,DoanhSo!G:G,S58)</f>
        <v>0</v>
      </c>
      <c r="O58" s="31">
        <f>IF(SUMIF(NhanVien!F:F,'T1'!S58,NhanVien!D:D)&gt;=1,QuyCheLuong!$C$21,0)</f>
        <v>0</v>
      </c>
      <c r="P58" s="31">
        <f>SUMIFS(ThuongPhat!G:G,ThuongPhat!H:H,S58,ThuongPhat!D:D,$D$1)</f>
        <v>0</v>
      </c>
      <c r="Q58" s="70">
        <f t="shared" si="1"/>
        <v>0</v>
      </c>
      <c r="U58" s="1">
        <f>SUMIFS(NhanVien!D:D,NhanVien!D:D,1,NhanVien!F:F,S58)</f>
        <v>0</v>
      </c>
      <c r="V58" s="1">
        <f>SUMIF(NhanVien!F:F,S58,NhanVien!E:E)</f>
        <v>0</v>
      </c>
    </row>
    <row r="59" spans="8:22" x14ac:dyDescent="0.25">
      <c r="H59" s="66">
        <f>IF(V59=1,D59*QuyCheLuong!$C$3,D59*QuyCheLuong!$D$3)</f>
        <v>0</v>
      </c>
      <c r="I59" s="66">
        <f>IF(V59=1,E59*QuyCheLuong!$C$4,E59*QuyCheLuong!$D$4)</f>
        <v>0</v>
      </c>
      <c r="J59" s="66">
        <f>IF(AND(U59=0,V59=1),F59*QuyCheLuong!$C$5,IF(AND(U59=0,V59=2),F59*QuyCheLuong!$D$5,IF(V59=1,F59*QuyCheLuong!$C$22,F59*QuyCheLuong!$D$22)))</f>
        <v>0</v>
      </c>
      <c r="K59" s="31">
        <f>G59*QuyCheLuong!$C$5</f>
        <v>0</v>
      </c>
      <c r="L59" s="31">
        <f>IF(F59&lt;50,QuyCheLuong!$C$9,IF(AND(F59&gt;=50,F59&lt;100),QuyCheLuong!$C$10,IF(AND(F59&gt;=100,F59&lt;150),QuyCheLuong!$C$11,IF(AND(F59&gt;=150,F59&lt;200),QuyCheLuong!$C$12,IF(AND(F59&gt;=200,F59&lt;250),QuyCheLuong!$C$13,QuyCheLuong!$C$14)))))</f>
        <v>0</v>
      </c>
      <c r="M59" s="57"/>
      <c r="N59" s="31">
        <f>SUMIFS(DoanhSo!H:H,DoanhSo!D:D,$D$1,DoanhSo!G:G,S59)</f>
        <v>0</v>
      </c>
      <c r="O59" s="31">
        <f>IF(SUMIF(NhanVien!F:F,'T1'!S59,NhanVien!D:D)&gt;=1,QuyCheLuong!$C$21,0)</f>
        <v>0</v>
      </c>
      <c r="P59" s="31">
        <f>SUMIFS(ThuongPhat!G:G,ThuongPhat!H:H,S59,ThuongPhat!D:D,$D$1)</f>
        <v>0</v>
      </c>
      <c r="Q59" s="70">
        <f t="shared" si="1"/>
        <v>0</v>
      </c>
      <c r="U59" s="1">
        <f>SUMIFS(NhanVien!D:D,NhanVien!D:D,1,NhanVien!F:F,S59)</f>
        <v>0</v>
      </c>
      <c r="V59" s="1">
        <f>SUMIF(NhanVien!F:F,S59,NhanVien!E:E)</f>
        <v>0</v>
      </c>
    </row>
    <row r="60" spans="8:22" x14ac:dyDescent="0.25">
      <c r="H60" s="66">
        <f>IF(V60=1,D60*QuyCheLuong!$C$3,D60*QuyCheLuong!$D$3)</f>
        <v>0</v>
      </c>
      <c r="I60" s="66">
        <f>IF(V60=1,E60*QuyCheLuong!$C$4,E60*QuyCheLuong!$D$4)</f>
        <v>0</v>
      </c>
      <c r="J60" s="66">
        <f>IF(AND(U60=0,V60=1),F60*QuyCheLuong!$C$5,IF(AND(U60=0,V60=2),F60*QuyCheLuong!$D$5,IF(V60=1,F60*QuyCheLuong!$C$22,F60*QuyCheLuong!$D$22)))</f>
        <v>0</v>
      </c>
      <c r="K60" s="31">
        <f>G60*QuyCheLuong!$C$5</f>
        <v>0</v>
      </c>
      <c r="L60" s="31">
        <f>IF(F60&lt;50,QuyCheLuong!$C$9,IF(AND(F60&gt;=50,F60&lt;100),QuyCheLuong!$C$10,IF(AND(F60&gt;=100,F60&lt;150),QuyCheLuong!$C$11,IF(AND(F60&gt;=150,F60&lt;200),QuyCheLuong!$C$12,IF(AND(F60&gt;=200,F60&lt;250),QuyCheLuong!$C$13,QuyCheLuong!$C$14)))))</f>
        <v>0</v>
      </c>
      <c r="M60" s="57"/>
      <c r="N60" s="31">
        <f>SUMIFS(DoanhSo!H:H,DoanhSo!D:D,$D$1,DoanhSo!G:G,S60)</f>
        <v>0</v>
      </c>
      <c r="O60" s="31">
        <f>IF(SUMIF(NhanVien!F:F,'T1'!S60,NhanVien!D:D)&gt;=1,QuyCheLuong!$C$21,0)</f>
        <v>0</v>
      </c>
      <c r="P60" s="31">
        <f>SUMIFS(ThuongPhat!G:G,ThuongPhat!H:H,S60,ThuongPhat!D:D,$D$1)</f>
        <v>0</v>
      </c>
      <c r="Q60" s="70">
        <f t="shared" si="1"/>
        <v>0</v>
      </c>
      <c r="U60" s="1">
        <f>SUMIFS(NhanVien!D:D,NhanVien!D:D,1,NhanVien!F:F,S60)</f>
        <v>0</v>
      </c>
      <c r="V60" s="1">
        <f>SUMIF(NhanVien!F:F,S60,NhanVien!E:E)</f>
        <v>0</v>
      </c>
    </row>
    <row r="61" spans="8:22" x14ac:dyDescent="0.25">
      <c r="H61" s="66">
        <f>IF(V61=1,D61*QuyCheLuong!$C$3,D61*QuyCheLuong!$D$3)</f>
        <v>0</v>
      </c>
      <c r="I61" s="66">
        <f>IF(V61=1,E61*QuyCheLuong!$C$4,E61*QuyCheLuong!$D$4)</f>
        <v>0</v>
      </c>
      <c r="J61" s="66">
        <f>IF(AND(U61=0,V61=1),F61*QuyCheLuong!$C$5,IF(AND(U61=0,V61=2),F61*QuyCheLuong!$D$5,IF(V61=1,F61*QuyCheLuong!$C$22,F61*QuyCheLuong!$D$22)))</f>
        <v>0</v>
      </c>
      <c r="K61" s="31">
        <f>G61*QuyCheLuong!$C$5</f>
        <v>0</v>
      </c>
      <c r="L61" s="31">
        <f>IF(F61&lt;50,QuyCheLuong!$C$9,IF(AND(F61&gt;=50,F61&lt;100),QuyCheLuong!$C$10,IF(AND(F61&gt;=100,F61&lt;150),QuyCheLuong!$C$11,IF(AND(F61&gt;=150,F61&lt;200),QuyCheLuong!$C$12,IF(AND(F61&gt;=200,F61&lt;250),QuyCheLuong!$C$13,QuyCheLuong!$C$14)))))</f>
        <v>0</v>
      </c>
      <c r="M61" s="57"/>
      <c r="N61" s="31">
        <f>SUMIFS(DoanhSo!H:H,DoanhSo!D:D,$D$1,DoanhSo!G:G,S61)</f>
        <v>0</v>
      </c>
      <c r="O61" s="31">
        <f>IF(SUMIF(NhanVien!F:F,'T1'!S61,NhanVien!D:D)&gt;=1,QuyCheLuong!$C$21,0)</f>
        <v>0</v>
      </c>
      <c r="P61" s="31">
        <f>SUMIFS(ThuongPhat!G:G,ThuongPhat!H:H,S61,ThuongPhat!D:D,$D$1)</f>
        <v>0</v>
      </c>
      <c r="Q61" s="70">
        <f t="shared" si="1"/>
        <v>0</v>
      </c>
      <c r="U61" s="1">
        <f>SUMIFS(NhanVien!D:D,NhanVien!D:D,1,NhanVien!F:F,S61)</f>
        <v>0</v>
      </c>
      <c r="V61" s="1">
        <f>SUMIF(NhanVien!F:F,S61,NhanVien!E:E)</f>
        <v>0</v>
      </c>
    </row>
    <row r="62" spans="8:22" x14ac:dyDescent="0.25">
      <c r="H62" s="66">
        <f>IF(V62=1,D62*QuyCheLuong!$C$3,D62*QuyCheLuong!$D$3)</f>
        <v>0</v>
      </c>
      <c r="I62" s="66">
        <f>IF(V62=1,E62*QuyCheLuong!$C$4,E62*QuyCheLuong!$D$4)</f>
        <v>0</v>
      </c>
      <c r="J62" s="66">
        <f>IF(AND(U62=0,V62=1),F62*QuyCheLuong!$C$5,IF(AND(U62=0,V62=2),F62*QuyCheLuong!$D$5,IF(V62=1,F62*QuyCheLuong!$C$22,F62*QuyCheLuong!$D$22)))</f>
        <v>0</v>
      </c>
      <c r="K62" s="31">
        <f>G62*QuyCheLuong!$C$5</f>
        <v>0</v>
      </c>
      <c r="L62" s="31">
        <f>IF(F62&lt;50,QuyCheLuong!$C$9,IF(AND(F62&gt;=50,F62&lt;100),QuyCheLuong!$C$10,IF(AND(F62&gt;=100,F62&lt;150),QuyCheLuong!$C$11,IF(AND(F62&gt;=150,F62&lt;200),QuyCheLuong!$C$12,IF(AND(F62&gt;=200,F62&lt;250),QuyCheLuong!$C$13,QuyCheLuong!$C$14)))))</f>
        <v>0</v>
      </c>
      <c r="M62" s="57"/>
      <c r="N62" s="31">
        <f>SUMIFS(DoanhSo!H:H,DoanhSo!D:D,$D$1,DoanhSo!G:G,S62)</f>
        <v>0</v>
      </c>
      <c r="O62" s="31">
        <f>IF(SUMIF(NhanVien!F:F,'T1'!S62,NhanVien!D:D)&gt;=1,QuyCheLuong!$C$21,0)</f>
        <v>0</v>
      </c>
      <c r="P62" s="31">
        <f>SUMIFS(ThuongPhat!G:G,ThuongPhat!H:H,S62,ThuongPhat!D:D,$D$1)</f>
        <v>0</v>
      </c>
      <c r="Q62" s="70">
        <f t="shared" si="1"/>
        <v>0</v>
      </c>
      <c r="U62" s="1">
        <f>SUMIFS(NhanVien!D:D,NhanVien!D:D,1,NhanVien!F:F,S62)</f>
        <v>0</v>
      </c>
      <c r="V62" s="1">
        <f>SUMIF(NhanVien!F:F,S62,NhanVien!E:E)</f>
        <v>0</v>
      </c>
    </row>
    <row r="63" spans="8:22" x14ac:dyDescent="0.25">
      <c r="H63" s="66">
        <f>IF(V63=1,D63*QuyCheLuong!$C$3,D63*QuyCheLuong!$D$3)</f>
        <v>0</v>
      </c>
      <c r="I63" s="66">
        <f>IF(V63=1,E63*QuyCheLuong!$C$4,E63*QuyCheLuong!$D$4)</f>
        <v>0</v>
      </c>
      <c r="J63" s="66">
        <f>IF(AND(U63=0,V63=1),F63*QuyCheLuong!$C$5,IF(AND(U63=0,V63=2),F63*QuyCheLuong!$D$5,IF(V63=1,F63*QuyCheLuong!$C$22,F63*QuyCheLuong!$D$22)))</f>
        <v>0</v>
      </c>
      <c r="K63" s="31">
        <f>G63*QuyCheLuong!$C$5</f>
        <v>0</v>
      </c>
      <c r="L63" s="31">
        <f>IF(F63&lt;50,QuyCheLuong!$C$9,IF(AND(F63&gt;=50,F63&lt;100),QuyCheLuong!$C$10,IF(AND(F63&gt;=100,F63&lt;150),QuyCheLuong!$C$11,IF(AND(F63&gt;=150,F63&lt;200),QuyCheLuong!$C$12,IF(AND(F63&gt;=200,F63&lt;250),QuyCheLuong!$C$13,QuyCheLuong!$C$14)))))</f>
        <v>0</v>
      </c>
      <c r="M63" s="57"/>
      <c r="N63" s="31">
        <f>SUMIFS(DoanhSo!H:H,DoanhSo!D:D,$D$1,DoanhSo!G:G,S63)</f>
        <v>0</v>
      </c>
      <c r="O63" s="31">
        <f>IF(SUMIF(NhanVien!F:F,'T1'!S63,NhanVien!D:D)&gt;=1,QuyCheLuong!$C$21,0)</f>
        <v>0</v>
      </c>
      <c r="P63" s="31">
        <f>SUMIFS(ThuongPhat!G:G,ThuongPhat!H:H,S63,ThuongPhat!D:D,$D$1)</f>
        <v>0</v>
      </c>
      <c r="Q63" s="70">
        <f t="shared" si="1"/>
        <v>0</v>
      </c>
      <c r="U63" s="1">
        <f>SUMIFS(NhanVien!D:D,NhanVien!D:D,1,NhanVien!F:F,S63)</f>
        <v>0</v>
      </c>
      <c r="V63" s="1">
        <f>SUMIF(NhanVien!F:F,S63,NhanVien!E:E)</f>
        <v>0</v>
      </c>
    </row>
    <row r="64" spans="8:22" x14ac:dyDescent="0.25">
      <c r="H64" s="66">
        <f>IF(V64=1,D64*QuyCheLuong!$C$3,D64*QuyCheLuong!$D$3)</f>
        <v>0</v>
      </c>
      <c r="I64" s="66">
        <f>IF(V64=1,E64*QuyCheLuong!$C$4,E64*QuyCheLuong!$D$4)</f>
        <v>0</v>
      </c>
      <c r="J64" s="66">
        <f>IF(AND(U64=0,V64=1),F64*QuyCheLuong!$C$5,IF(AND(U64=0,V64=2),F64*QuyCheLuong!$D$5,IF(V64=1,F64*QuyCheLuong!$C$22,F64*QuyCheLuong!$D$22)))</f>
        <v>0</v>
      </c>
      <c r="K64" s="31">
        <f>G64*QuyCheLuong!$C$5</f>
        <v>0</v>
      </c>
      <c r="L64" s="31">
        <f>IF(F64&lt;50,QuyCheLuong!$C$9,IF(AND(F64&gt;=50,F64&lt;100),QuyCheLuong!$C$10,IF(AND(F64&gt;=100,F64&lt;150),QuyCheLuong!$C$11,IF(AND(F64&gt;=150,F64&lt;200),QuyCheLuong!$C$12,IF(AND(F64&gt;=200,F64&lt;250),QuyCheLuong!$C$13,QuyCheLuong!$C$14)))))</f>
        <v>0</v>
      </c>
      <c r="M64" s="57"/>
      <c r="N64" s="31">
        <f>SUMIFS(DoanhSo!H:H,DoanhSo!D:D,$D$1,DoanhSo!G:G,S64)</f>
        <v>0</v>
      </c>
      <c r="O64" s="31">
        <f>IF(SUMIF(NhanVien!F:F,'T1'!S64,NhanVien!D:D)&gt;=1,QuyCheLuong!$C$21,0)</f>
        <v>0</v>
      </c>
      <c r="P64" s="31">
        <f>SUMIFS(ThuongPhat!G:G,ThuongPhat!H:H,S64,ThuongPhat!D:D,$D$1)</f>
        <v>0</v>
      </c>
      <c r="Q64" s="70">
        <f t="shared" si="1"/>
        <v>0</v>
      </c>
      <c r="U64" s="1">
        <f>SUMIFS(NhanVien!D:D,NhanVien!D:D,1,NhanVien!F:F,S64)</f>
        <v>0</v>
      </c>
      <c r="V64" s="1">
        <f>SUMIF(NhanVien!F:F,S64,NhanVien!E:E)</f>
        <v>0</v>
      </c>
    </row>
    <row r="65" spans="8:22" x14ac:dyDescent="0.25">
      <c r="H65" s="66">
        <f>IF(V65=1,D65*QuyCheLuong!$C$3,D65*QuyCheLuong!$D$3)</f>
        <v>0</v>
      </c>
      <c r="I65" s="66">
        <f>IF(V65=1,E65*QuyCheLuong!$C$4,E65*QuyCheLuong!$D$4)</f>
        <v>0</v>
      </c>
      <c r="J65" s="66">
        <f>IF(AND(U65=0,V65=1),F65*QuyCheLuong!$C$5,IF(AND(U65=0,V65=2),F65*QuyCheLuong!$D$5,IF(V65=1,F65*QuyCheLuong!$C$22,F65*QuyCheLuong!$D$22)))</f>
        <v>0</v>
      </c>
      <c r="K65" s="31">
        <f>G65*QuyCheLuong!$C$5</f>
        <v>0</v>
      </c>
      <c r="L65" s="31">
        <f>IF(F65&lt;50,QuyCheLuong!$C$9,IF(AND(F65&gt;=50,F65&lt;100),QuyCheLuong!$C$10,IF(AND(F65&gt;=100,F65&lt;150),QuyCheLuong!$C$11,IF(AND(F65&gt;=150,F65&lt;200),QuyCheLuong!$C$12,IF(AND(F65&gt;=200,F65&lt;250),QuyCheLuong!$C$13,QuyCheLuong!$C$14)))))</f>
        <v>0</v>
      </c>
      <c r="M65" s="57"/>
      <c r="N65" s="31">
        <f>SUMIFS(DoanhSo!H:H,DoanhSo!D:D,$D$1,DoanhSo!G:G,S65)</f>
        <v>0</v>
      </c>
      <c r="O65" s="31">
        <f>IF(SUMIF(NhanVien!F:F,'T1'!S65,NhanVien!D:D)&gt;=1,QuyCheLuong!$C$21,0)</f>
        <v>0</v>
      </c>
      <c r="P65" s="31">
        <f>SUMIFS(ThuongPhat!G:G,ThuongPhat!H:H,S65,ThuongPhat!D:D,$D$1)</f>
        <v>0</v>
      </c>
      <c r="Q65" s="70">
        <f t="shared" si="1"/>
        <v>0</v>
      </c>
      <c r="U65" s="1">
        <f>SUMIFS(NhanVien!D:D,NhanVien!D:D,1,NhanVien!F:F,S65)</f>
        <v>0</v>
      </c>
      <c r="V65" s="1">
        <f>SUMIF(NhanVien!F:F,S65,NhanVien!E:E)</f>
        <v>0</v>
      </c>
    </row>
    <row r="66" spans="8:22" x14ac:dyDescent="0.25">
      <c r="H66" s="66">
        <f>IF(V66=1,D66*QuyCheLuong!$C$3,D66*QuyCheLuong!$D$3)</f>
        <v>0</v>
      </c>
      <c r="I66" s="66">
        <f>IF(V66=1,E66*QuyCheLuong!$C$4,E66*QuyCheLuong!$D$4)</f>
        <v>0</v>
      </c>
      <c r="J66" s="66">
        <f>IF(AND(U66=0,V66=1),F66*QuyCheLuong!$C$5,IF(AND(U66=0,V66=2),F66*QuyCheLuong!$D$5,IF(V66=1,F66*QuyCheLuong!$C$22,F66*QuyCheLuong!$D$22)))</f>
        <v>0</v>
      </c>
      <c r="K66" s="31">
        <f>G66*QuyCheLuong!$C$5</f>
        <v>0</v>
      </c>
      <c r="L66" s="31">
        <f>IF(F66&lt;50,QuyCheLuong!$C$9,IF(AND(F66&gt;=50,F66&lt;100),QuyCheLuong!$C$10,IF(AND(F66&gt;=100,F66&lt;150),QuyCheLuong!$C$11,IF(AND(F66&gt;=150,F66&lt;200),QuyCheLuong!$C$12,IF(AND(F66&gt;=200,F66&lt;250),QuyCheLuong!$C$13,QuyCheLuong!$C$14)))))</f>
        <v>0</v>
      </c>
      <c r="M66" s="57"/>
      <c r="N66" s="31">
        <f>SUMIFS(DoanhSo!H:H,DoanhSo!D:D,$D$1,DoanhSo!G:G,S66)</f>
        <v>0</v>
      </c>
      <c r="O66" s="31">
        <f>IF(SUMIF(NhanVien!F:F,'T1'!S66,NhanVien!D:D)&gt;=1,QuyCheLuong!$C$21,0)</f>
        <v>0</v>
      </c>
      <c r="P66" s="31">
        <f>SUMIFS(ThuongPhat!G:G,ThuongPhat!H:H,S66,ThuongPhat!D:D,$D$1)</f>
        <v>0</v>
      </c>
      <c r="Q66" s="70">
        <f t="shared" si="1"/>
        <v>0</v>
      </c>
      <c r="U66" s="1">
        <f>SUMIFS(NhanVien!D:D,NhanVien!D:D,1,NhanVien!F:F,S66)</f>
        <v>0</v>
      </c>
      <c r="V66" s="1">
        <f>SUMIF(NhanVien!F:F,S66,NhanVien!E:E)</f>
        <v>0</v>
      </c>
    </row>
    <row r="67" spans="8:22" x14ac:dyDescent="0.25">
      <c r="H67" s="66">
        <f>IF(V67=1,D67*QuyCheLuong!$C$3,D67*QuyCheLuong!$D$3)</f>
        <v>0</v>
      </c>
      <c r="I67" s="66">
        <f>IF(V67=1,E67*QuyCheLuong!$C$4,E67*QuyCheLuong!$D$4)</f>
        <v>0</v>
      </c>
      <c r="J67" s="66">
        <f>IF(AND(U67=0,V67=1),F67*QuyCheLuong!$C$5,IF(AND(U67=0,V67=2),F67*QuyCheLuong!$D$5,IF(V67=1,F67*QuyCheLuong!$C$22,F67*QuyCheLuong!$D$22)))</f>
        <v>0</v>
      </c>
      <c r="K67" s="31">
        <f>G67*QuyCheLuong!$C$5</f>
        <v>0</v>
      </c>
      <c r="L67" s="31">
        <f>IF(F67&lt;50,QuyCheLuong!$C$9,IF(AND(F67&gt;=50,F67&lt;100),QuyCheLuong!$C$10,IF(AND(F67&gt;=100,F67&lt;150),QuyCheLuong!$C$11,IF(AND(F67&gt;=150,F67&lt;200),QuyCheLuong!$C$12,IF(AND(F67&gt;=200,F67&lt;250),QuyCheLuong!$C$13,QuyCheLuong!$C$14)))))</f>
        <v>0</v>
      </c>
      <c r="M67" s="57"/>
      <c r="N67" s="31">
        <f>SUMIFS(DoanhSo!H:H,DoanhSo!D:D,$D$1,DoanhSo!G:G,S67)</f>
        <v>0</v>
      </c>
      <c r="O67" s="31">
        <f>IF(SUMIF(NhanVien!F:F,'T1'!S67,NhanVien!D:D)&gt;=1,QuyCheLuong!$C$21,0)</f>
        <v>0</v>
      </c>
      <c r="P67" s="31">
        <f>SUMIFS(ThuongPhat!G:G,ThuongPhat!H:H,S67,ThuongPhat!D:D,$D$1)</f>
        <v>0</v>
      </c>
      <c r="Q67" s="70">
        <f t="shared" si="1"/>
        <v>0</v>
      </c>
      <c r="U67" s="1">
        <f>SUMIFS(NhanVien!D:D,NhanVien!D:D,1,NhanVien!F:F,S67)</f>
        <v>0</v>
      </c>
      <c r="V67" s="1">
        <f>SUMIF(NhanVien!F:F,S67,NhanVien!E:E)</f>
        <v>0</v>
      </c>
    </row>
    <row r="68" spans="8:22" x14ac:dyDescent="0.25">
      <c r="H68" s="66">
        <f>IF(V68=1,D68*QuyCheLuong!$C$3,D68*QuyCheLuong!$D$3)</f>
        <v>0</v>
      </c>
      <c r="I68" s="66">
        <f>IF(V68=1,E68*QuyCheLuong!$C$4,E68*QuyCheLuong!$D$4)</f>
        <v>0</v>
      </c>
      <c r="J68" s="66">
        <f>IF(AND(U68=0,V68=1),F68*QuyCheLuong!$C$5,IF(AND(U68=0,V68=2),F68*QuyCheLuong!$D$5,IF(V68=1,F68*QuyCheLuong!$C$22,F68*QuyCheLuong!$D$22)))</f>
        <v>0</v>
      </c>
      <c r="K68" s="31">
        <f>G68*QuyCheLuong!$C$5</f>
        <v>0</v>
      </c>
      <c r="L68" s="31">
        <f>IF(F68&lt;50,QuyCheLuong!$C$9,IF(AND(F68&gt;=50,F68&lt;100),QuyCheLuong!$C$10,IF(AND(F68&gt;=100,F68&lt;150),QuyCheLuong!$C$11,IF(AND(F68&gt;=150,F68&lt;200),QuyCheLuong!$C$12,IF(AND(F68&gt;=200,F68&lt;250),QuyCheLuong!$C$13,QuyCheLuong!$C$14)))))</f>
        <v>0</v>
      </c>
      <c r="M68" s="57"/>
      <c r="N68" s="31">
        <f>SUMIFS(DoanhSo!H:H,DoanhSo!D:D,$D$1,DoanhSo!G:G,S68)</f>
        <v>0</v>
      </c>
      <c r="O68" s="31">
        <f>IF(SUMIF(NhanVien!F:F,'T1'!S68,NhanVien!D:D)&gt;=1,QuyCheLuong!$C$21,0)</f>
        <v>0</v>
      </c>
      <c r="P68" s="31">
        <f>SUMIFS(ThuongPhat!G:G,ThuongPhat!H:H,S68,ThuongPhat!D:D,$D$1)</f>
        <v>0</v>
      </c>
      <c r="Q68" s="70">
        <f t="shared" si="1"/>
        <v>0</v>
      </c>
      <c r="U68" s="1">
        <f>SUMIFS(NhanVien!D:D,NhanVien!D:D,1,NhanVien!F:F,S68)</f>
        <v>0</v>
      </c>
      <c r="V68" s="1">
        <f>SUMIF(NhanVien!F:F,S68,NhanVien!E:E)</f>
        <v>0</v>
      </c>
    </row>
    <row r="69" spans="8:22" x14ac:dyDescent="0.25">
      <c r="H69" s="66">
        <f>IF(V69=1,D69*QuyCheLuong!$C$3,D69*QuyCheLuong!$D$3)</f>
        <v>0</v>
      </c>
      <c r="I69" s="66">
        <f>IF(V69=1,E69*QuyCheLuong!$C$4,E69*QuyCheLuong!$D$4)</f>
        <v>0</v>
      </c>
      <c r="J69" s="66">
        <f>IF(AND(U69=0,V69=1),F69*QuyCheLuong!$C$5,IF(AND(U69=0,V69=2),F69*QuyCheLuong!$D$5,IF(V69=1,F69*QuyCheLuong!$C$22,F69*QuyCheLuong!$D$22)))</f>
        <v>0</v>
      </c>
      <c r="K69" s="31">
        <f>G69*QuyCheLuong!$C$5</f>
        <v>0</v>
      </c>
      <c r="L69" s="31">
        <f>IF(F69&lt;50,QuyCheLuong!$C$9,IF(AND(F69&gt;=50,F69&lt;100),QuyCheLuong!$C$10,IF(AND(F69&gt;=100,F69&lt;150),QuyCheLuong!$C$11,IF(AND(F69&gt;=150,F69&lt;200),QuyCheLuong!$C$12,IF(AND(F69&gt;=200,F69&lt;250),QuyCheLuong!$C$13,QuyCheLuong!$C$14)))))</f>
        <v>0</v>
      </c>
      <c r="M69" s="57"/>
      <c r="N69" s="31">
        <f>SUMIFS(DoanhSo!H:H,DoanhSo!D:D,$D$1,DoanhSo!G:G,S69)</f>
        <v>0</v>
      </c>
      <c r="O69" s="31">
        <f>IF(SUMIF(NhanVien!F:F,'T1'!S69,NhanVien!D:D)&gt;=1,QuyCheLuong!$C$21,0)</f>
        <v>0</v>
      </c>
      <c r="P69" s="31">
        <f>SUMIFS(ThuongPhat!G:G,ThuongPhat!H:H,S69,ThuongPhat!D:D,$D$1)</f>
        <v>0</v>
      </c>
      <c r="Q69" s="70">
        <f t="shared" ref="Q69:Q132" si="2">H69+I69+J69+K69+L69+M69+N69+O69-P69</f>
        <v>0</v>
      </c>
      <c r="U69" s="1">
        <f>SUMIFS(NhanVien!D:D,NhanVien!D:D,1,NhanVien!F:F,S69)</f>
        <v>0</v>
      </c>
      <c r="V69" s="1">
        <f>SUMIF(NhanVien!F:F,S69,NhanVien!E:E)</f>
        <v>0</v>
      </c>
    </row>
    <row r="70" spans="8:22" x14ac:dyDescent="0.25">
      <c r="H70" s="66">
        <f>IF(V70=1,D70*QuyCheLuong!$C$3,D70*QuyCheLuong!$D$3)</f>
        <v>0</v>
      </c>
      <c r="I70" s="66">
        <f>IF(V70=1,E70*QuyCheLuong!$C$4,E70*QuyCheLuong!$D$4)</f>
        <v>0</v>
      </c>
      <c r="J70" s="66">
        <f>IF(AND(U70=0,V70=1),F70*QuyCheLuong!$C$5,IF(AND(U70=0,V70=2),F70*QuyCheLuong!$D$5,IF(V70=1,F70*QuyCheLuong!$C$22,F70*QuyCheLuong!$D$22)))</f>
        <v>0</v>
      </c>
      <c r="K70" s="31">
        <f>G70*QuyCheLuong!$C$5</f>
        <v>0</v>
      </c>
      <c r="L70" s="31">
        <f>IF(F70&lt;50,QuyCheLuong!$C$9,IF(AND(F70&gt;=50,F70&lt;100),QuyCheLuong!$C$10,IF(AND(F70&gt;=100,F70&lt;150),QuyCheLuong!$C$11,IF(AND(F70&gt;=150,F70&lt;200),QuyCheLuong!$C$12,IF(AND(F70&gt;=200,F70&lt;250),QuyCheLuong!$C$13,QuyCheLuong!$C$14)))))</f>
        <v>0</v>
      </c>
      <c r="M70" s="57"/>
      <c r="N70" s="31">
        <f>SUMIFS(DoanhSo!H:H,DoanhSo!D:D,$D$1,DoanhSo!G:G,S70)</f>
        <v>0</v>
      </c>
      <c r="O70" s="31">
        <f>IF(SUMIF(NhanVien!F:F,'T1'!S70,NhanVien!D:D)&gt;=1,QuyCheLuong!$C$21,0)</f>
        <v>0</v>
      </c>
      <c r="P70" s="31">
        <f>SUMIFS(ThuongPhat!G:G,ThuongPhat!H:H,S70,ThuongPhat!D:D,$D$1)</f>
        <v>0</v>
      </c>
      <c r="Q70" s="70">
        <f t="shared" si="2"/>
        <v>0</v>
      </c>
      <c r="U70" s="1">
        <f>SUMIFS(NhanVien!D:D,NhanVien!D:D,1,NhanVien!F:F,S70)</f>
        <v>0</v>
      </c>
      <c r="V70" s="1">
        <f>SUMIF(NhanVien!F:F,S70,NhanVien!E:E)</f>
        <v>0</v>
      </c>
    </row>
    <row r="71" spans="8:22" x14ac:dyDescent="0.25">
      <c r="H71" s="66">
        <f>IF(V71=1,D71*QuyCheLuong!$C$3,D71*QuyCheLuong!$D$3)</f>
        <v>0</v>
      </c>
      <c r="I71" s="66">
        <f>IF(V71=1,E71*QuyCheLuong!$C$4,E71*QuyCheLuong!$D$4)</f>
        <v>0</v>
      </c>
      <c r="J71" s="66">
        <f>IF(AND(U71=0,V71=1),F71*QuyCheLuong!$C$5,IF(AND(U71=0,V71=2),F71*QuyCheLuong!$D$5,IF(V71=1,F71*QuyCheLuong!$C$22,F71*QuyCheLuong!$D$22)))</f>
        <v>0</v>
      </c>
      <c r="K71" s="31">
        <f>G71*QuyCheLuong!$C$5</f>
        <v>0</v>
      </c>
      <c r="L71" s="31">
        <f>IF(F71&lt;50,QuyCheLuong!$C$9,IF(AND(F71&gt;=50,F71&lt;100),QuyCheLuong!$C$10,IF(AND(F71&gt;=100,F71&lt;150),QuyCheLuong!$C$11,IF(AND(F71&gt;=150,F71&lt;200),QuyCheLuong!$C$12,IF(AND(F71&gt;=200,F71&lt;250),QuyCheLuong!$C$13,QuyCheLuong!$C$14)))))</f>
        <v>0</v>
      </c>
      <c r="M71" s="57"/>
      <c r="N71" s="31">
        <f>SUMIFS(DoanhSo!H:H,DoanhSo!D:D,$D$1,DoanhSo!G:G,S71)</f>
        <v>0</v>
      </c>
      <c r="O71" s="31">
        <f>IF(SUMIF(NhanVien!F:F,'T1'!S71,NhanVien!D:D)&gt;=1,QuyCheLuong!$C$21,0)</f>
        <v>0</v>
      </c>
      <c r="P71" s="31">
        <f>SUMIFS(ThuongPhat!G:G,ThuongPhat!H:H,S71,ThuongPhat!D:D,$D$1)</f>
        <v>0</v>
      </c>
      <c r="Q71" s="70">
        <f t="shared" si="2"/>
        <v>0</v>
      </c>
      <c r="U71" s="1">
        <f>SUMIFS(NhanVien!D:D,NhanVien!D:D,1,NhanVien!F:F,S71)</f>
        <v>0</v>
      </c>
      <c r="V71" s="1">
        <f>SUMIF(NhanVien!F:F,S71,NhanVien!E:E)</f>
        <v>0</v>
      </c>
    </row>
    <row r="72" spans="8:22" x14ac:dyDescent="0.25">
      <c r="H72" s="66">
        <f>IF(V72=1,D72*QuyCheLuong!$C$3,D72*QuyCheLuong!$D$3)</f>
        <v>0</v>
      </c>
      <c r="I72" s="66">
        <f>IF(V72=1,E72*QuyCheLuong!$C$4,E72*QuyCheLuong!$D$4)</f>
        <v>0</v>
      </c>
      <c r="J72" s="66">
        <f>IF(AND(U72=0,V72=1),F72*QuyCheLuong!$C$5,IF(AND(U72=0,V72=2),F72*QuyCheLuong!$D$5,IF(V72=1,F72*QuyCheLuong!$C$22,F72*QuyCheLuong!$D$22)))</f>
        <v>0</v>
      </c>
      <c r="K72" s="31">
        <f>G72*QuyCheLuong!$C$5</f>
        <v>0</v>
      </c>
      <c r="L72" s="31">
        <f>IF(F72&lt;50,QuyCheLuong!$C$9,IF(AND(F72&gt;=50,F72&lt;100),QuyCheLuong!$C$10,IF(AND(F72&gt;=100,F72&lt;150),QuyCheLuong!$C$11,IF(AND(F72&gt;=150,F72&lt;200),QuyCheLuong!$C$12,IF(AND(F72&gt;=200,F72&lt;250),QuyCheLuong!$C$13,QuyCheLuong!$C$14)))))</f>
        <v>0</v>
      </c>
      <c r="M72" s="57"/>
      <c r="N72" s="31">
        <f>SUMIFS(DoanhSo!H:H,DoanhSo!D:D,$D$1,DoanhSo!G:G,S72)</f>
        <v>0</v>
      </c>
      <c r="O72" s="31">
        <f>IF(SUMIF(NhanVien!F:F,'T1'!S72,NhanVien!D:D)&gt;=1,QuyCheLuong!$C$21,0)</f>
        <v>0</v>
      </c>
      <c r="P72" s="31">
        <f>SUMIFS(ThuongPhat!G:G,ThuongPhat!H:H,S72,ThuongPhat!D:D,$D$1)</f>
        <v>0</v>
      </c>
      <c r="Q72" s="70">
        <f t="shared" si="2"/>
        <v>0</v>
      </c>
      <c r="U72" s="1">
        <f>SUMIFS(NhanVien!D:D,NhanVien!D:D,1,NhanVien!F:F,S72)</f>
        <v>0</v>
      </c>
      <c r="V72" s="1">
        <f>SUMIF(NhanVien!F:F,S72,NhanVien!E:E)</f>
        <v>0</v>
      </c>
    </row>
    <row r="73" spans="8:22" x14ac:dyDescent="0.25">
      <c r="H73" s="66">
        <f>IF(V73=1,D73*QuyCheLuong!$C$3,D73*QuyCheLuong!$D$3)</f>
        <v>0</v>
      </c>
      <c r="I73" s="66">
        <f>IF(V73=1,E73*QuyCheLuong!$C$4,E73*QuyCheLuong!$D$4)</f>
        <v>0</v>
      </c>
      <c r="J73" s="66">
        <f>IF(AND(U73=0,V73=1),F73*QuyCheLuong!$C$5,IF(AND(U73=0,V73=2),F73*QuyCheLuong!$D$5,IF(V73=1,F73*QuyCheLuong!$C$22,F73*QuyCheLuong!$D$22)))</f>
        <v>0</v>
      </c>
      <c r="K73" s="31">
        <f>G73*QuyCheLuong!$C$5</f>
        <v>0</v>
      </c>
      <c r="L73" s="31">
        <f>IF(F73&lt;50,QuyCheLuong!$C$9,IF(AND(F73&gt;=50,F73&lt;100),QuyCheLuong!$C$10,IF(AND(F73&gt;=100,F73&lt;150),QuyCheLuong!$C$11,IF(AND(F73&gt;=150,F73&lt;200),QuyCheLuong!$C$12,IF(AND(F73&gt;=200,F73&lt;250),QuyCheLuong!$C$13,QuyCheLuong!$C$14)))))</f>
        <v>0</v>
      </c>
      <c r="M73" s="57"/>
      <c r="N73" s="31">
        <f>SUMIFS(DoanhSo!H:H,DoanhSo!D:D,$D$1,DoanhSo!G:G,S73)</f>
        <v>0</v>
      </c>
      <c r="O73" s="31">
        <f>IF(SUMIF(NhanVien!F:F,'T1'!S73,NhanVien!D:D)&gt;=1,QuyCheLuong!$C$21,0)</f>
        <v>0</v>
      </c>
      <c r="P73" s="31">
        <f>SUMIFS(ThuongPhat!G:G,ThuongPhat!H:H,S73,ThuongPhat!D:D,$D$1)</f>
        <v>0</v>
      </c>
      <c r="Q73" s="70">
        <f t="shared" si="2"/>
        <v>0</v>
      </c>
      <c r="U73" s="1">
        <f>SUMIFS(NhanVien!D:D,NhanVien!D:D,1,NhanVien!F:F,S73)</f>
        <v>0</v>
      </c>
      <c r="V73" s="1">
        <f>SUMIF(NhanVien!F:F,S73,NhanVien!E:E)</f>
        <v>0</v>
      </c>
    </row>
    <row r="74" spans="8:22" x14ac:dyDescent="0.25">
      <c r="H74" s="66">
        <f>IF(V74=1,D74*QuyCheLuong!$C$3,D74*QuyCheLuong!$D$3)</f>
        <v>0</v>
      </c>
      <c r="I74" s="66">
        <f>IF(V74=1,E74*QuyCheLuong!$C$4,E74*QuyCheLuong!$D$4)</f>
        <v>0</v>
      </c>
      <c r="J74" s="66">
        <f>IF(AND(U74=0,V74=1),F74*QuyCheLuong!$C$5,IF(AND(U74=0,V74=2),F74*QuyCheLuong!$D$5,IF(V74=1,F74*QuyCheLuong!$C$22,F74*QuyCheLuong!$D$22)))</f>
        <v>0</v>
      </c>
      <c r="K74" s="31">
        <f>G74*QuyCheLuong!$C$5</f>
        <v>0</v>
      </c>
      <c r="L74" s="31">
        <f>IF(F74&lt;50,QuyCheLuong!$C$9,IF(AND(F74&gt;=50,F74&lt;100),QuyCheLuong!$C$10,IF(AND(F74&gt;=100,F74&lt;150),QuyCheLuong!$C$11,IF(AND(F74&gt;=150,F74&lt;200),QuyCheLuong!$C$12,IF(AND(F74&gt;=200,F74&lt;250),QuyCheLuong!$C$13,QuyCheLuong!$C$14)))))</f>
        <v>0</v>
      </c>
      <c r="M74" s="57"/>
      <c r="N74" s="31">
        <f>SUMIFS(DoanhSo!H:H,DoanhSo!D:D,$D$1,DoanhSo!G:G,S74)</f>
        <v>0</v>
      </c>
      <c r="O74" s="31">
        <f>IF(SUMIF(NhanVien!F:F,'T1'!S74,NhanVien!D:D)&gt;=1,QuyCheLuong!$C$21,0)</f>
        <v>0</v>
      </c>
      <c r="P74" s="31">
        <f>SUMIFS(ThuongPhat!G:G,ThuongPhat!H:H,S74,ThuongPhat!D:D,$D$1)</f>
        <v>0</v>
      </c>
      <c r="Q74" s="70">
        <f t="shared" si="2"/>
        <v>0</v>
      </c>
      <c r="U74" s="1">
        <f>SUMIFS(NhanVien!D:D,NhanVien!D:D,1,NhanVien!F:F,S74)</f>
        <v>0</v>
      </c>
      <c r="V74" s="1">
        <f>SUMIF(NhanVien!F:F,S74,NhanVien!E:E)</f>
        <v>0</v>
      </c>
    </row>
    <row r="75" spans="8:22" x14ac:dyDescent="0.25">
      <c r="H75" s="66">
        <f>IF(V75=1,D75*QuyCheLuong!$C$3,D75*QuyCheLuong!$D$3)</f>
        <v>0</v>
      </c>
      <c r="I75" s="66">
        <f>IF(V75=1,E75*QuyCheLuong!$C$4,E75*QuyCheLuong!$D$4)</f>
        <v>0</v>
      </c>
      <c r="J75" s="66">
        <f>IF(AND(U75=0,V75=1),F75*QuyCheLuong!$C$5,IF(AND(U75=0,V75=2),F75*QuyCheLuong!$D$5,IF(V75=1,F75*QuyCheLuong!$C$22,F75*QuyCheLuong!$D$22)))</f>
        <v>0</v>
      </c>
      <c r="K75" s="31">
        <f>G75*QuyCheLuong!$C$5</f>
        <v>0</v>
      </c>
      <c r="L75" s="31">
        <f>IF(F75&lt;50,QuyCheLuong!$C$9,IF(AND(F75&gt;=50,F75&lt;100),QuyCheLuong!$C$10,IF(AND(F75&gt;=100,F75&lt;150),QuyCheLuong!$C$11,IF(AND(F75&gt;=150,F75&lt;200),QuyCheLuong!$C$12,IF(AND(F75&gt;=200,F75&lt;250),QuyCheLuong!$C$13,QuyCheLuong!$C$14)))))</f>
        <v>0</v>
      </c>
      <c r="M75" s="57"/>
      <c r="N75" s="31">
        <f>SUMIFS(DoanhSo!H:H,DoanhSo!D:D,$D$1,DoanhSo!G:G,S75)</f>
        <v>0</v>
      </c>
      <c r="O75" s="31">
        <f>IF(SUMIF(NhanVien!F:F,'T1'!S75,NhanVien!D:D)&gt;=1,QuyCheLuong!$C$21,0)</f>
        <v>0</v>
      </c>
      <c r="P75" s="31">
        <f>SUMIFS(ThuongPhat!G:G,ThuongPhat!H:H,S75,ThuongPhat!D:D,$D$1)</f>
        <v>0</v>
      </c>
      <c r="Q75" s="70">
        <f t="shared" si="2"/>
        <v>0</v>
      </c>
      <c r="U75" s="1">
        <f>SUMIFS(NhanVien!D:D,NhanVien!D:D,1,NhanVien!F:F,S75)</f>
        <v>0</v>
      </c>
      <c r="V75" s="1">
        <f>SUMIF(NhanVien!F:F,S75,NhanVien!E:E)</f>
        <v>0</v>
      </c>
    </row>
    <row r="76" spans="8:22" x14ac:dyDescent="0.25">
      <c r="H76" s="66">
        <f>IF(V76=1,D76*QuyCheLuong!$C$3,D76*QuyCheLuong!$D$3)</f>
        <v>0</v>
      </c>
      <c r="I76" s="66">
        <f>IF(V76=1,E76*QuyCheLuong!$C$4,E76*QuyCheLuong!$D$4)</f>
        <v>0</v>
      </c>
      <c r="J76" s="66">
        <f>IF(AND(U76=0,V76=1),F76*QuyCheLuong!$C$5,IF(AND(U76=0,V76=2),F76*QuyCheLuong!$D$5,IF(V76=1,F76*QuyCheLuong!$C$22,F76*QuyCheLuong!$D$22)))</f>
        <v>0</v>
      </c>
      <c r="K76" s="31">
        <f>G76*QuyCheLuong!$C$5</f>
        <v>0</v>
      </c>
      <c r="L76" s="31">
        <f>IF(F76&lt;50,QuyCheLuong!$C$9,IF(AND(F76&gt;=50,F76&lt;100),QuyCheLuong!$C$10,IF(AND(F76&gt;=100,F76&lt;150),QuyCheLuong!$C$11,IF(AND(F76&gt;=150,F76&lt;200),QuyCheLuong!$C$12,IF(AND(F76&gt;=200,F76&lt;250),QuyCheLuong!$C$13,QuyCheLuong!$C$14)))))</f>
        <v>0</v>
      </c>
      <c r="M76" s="57"/>
      <c r="N76" s="31">
        <f>SUMIFS(DoanhSo!H:H,DoanhSo!D:D,$D$1,DoanhSo!G:G,S76)</f>
        <v>0</v>
      </c>
      <c r="O76" s="31">
        <f>IF(SUMIF(NhanVien!F:F,'T1'!S76,NhanVien!D:D)&gt;=1,QuyCheLuong!$C$21,0)</f>
        <v>0</v>
      </c>
      <c r="P76" s="31">
        <f>SUMIFS(ThuongPhat!G:G,ThuongPhat!H:H,S76,ThuongPhat!D:D,$D$1)</f>
        <v>0</v>
      </c>
      <c r="Q76" s="70">
        <f t="shared" si="2"/>
        <v>0</v>
      </c>
      <c r="U76" s="1">
        <f>SUMIFS(NhanVien!D:D,NhanVien!D:D,1,NhanVien!F:F,S76)</f>
        <v>0</v>
      </c>
      <c r="V76" s="1">
        <f>SUMIF(NhanVien!F:F,S76,NhanVien!E:E)</f>
        <v>0</v>
      </c>
    </row>
    <row r="77" spans="8:22" x14ac:dyDescent="0.25">
      <c r="H77" s="66">
        <f>IF(V77=1,D77*QuyCheLuong!$C$3,D77*QuyCheLuong!$D$3)</f>
        <v>0</v>
      </c>
      <c r="I77" s="66">
        <f>IF(V77=1,E77*QuyCheLuong!$C$4,E77*QuyCheLuong!$D$4)</f>
        <v>0</v>
      </c>
      <c r="J77" s="66">
        <f>IF(AND(U77=0,V77=1),F77*QuyCheLuong!$C$5,IF(AND(U77=0,V77=2),F77*QuyCheLuong!$D$5,IF(V77=1,F77*QuyCheLuong!$C$22,F77*QuyCheLuong!$D$22)))</f>
        <v>0</v>
      </c>
      <c r="K77" s="31">
        <f>G77*QuyCheLuong!$C$5</f>
        <v>0</v>
      </c>
      <c r="L77" s="31">
        <f>IF(F77&lt;50,QuyCheLuong!$C$9,IF(AND(F77&gt;=50,F77&lt;100),QuyCheLuong!$C$10,IF(AND(F77&gt;=100,F77&lt;150),QuyCheLuong!$C$11,IF(AND(F77&gt;=150,F77&lt;200),QuyCheLuong!$C$12,IF(AND(F77&gt;=200,F77&lt;250),QuyCheLuong!$C$13,QuyCheLuong!$C$14)))))</f>
        <v>0</v>
      </c>
      <c r="M77" s="57"/>
      <c r="N77" s="31">
        <f>SUMIFS(DoanhSo!H:H,DoanhSo!D:D,$D$1,DoanhSo!G:G,S77)</f>
        <v>0</v>
      </c>
      <c r="O77" s="31">
        <f>IF(SUMIF(NhanVien!F:F,'T1'!S77,NhanVien!D:D)&gt;=1,QuyCheLuong!$C$21,0)</f>
        <v>0</v>
      </c>
      <c r="P77" s="31">
        <f>SUMIFS(ThuongPhat!G:G,ThuongPhat!H:H,S77,ThuongPhat!D:D,$D$1)</f>
        <v>0</v>
      </c>
      <c r="Q77" s="70">
        <f t="shared" si="2"/>
        <v>0</v>
      </c>
      <c r="U77" s="1">
        <f>SUMIFS(NhanVien!D:D,NhanVien!D:D,1,NhanVien!F:F,S77)</f>
        <v>0</v>
      </c>
      <c r="V77" s="1">
        <f>SUMIF(NhanVien!F:F,S77,NhanVien!E:E)</f>
        <v>0</v>
      </c>
    </row>
    <row r="78" spans="8:22" x14ac:dyDescent="0.25">
      <c r="H78" s="66">
        <f>IF(V78=1,D78*QuyCheLuong!$C$3,D78*QuyCheLuong!$D$3)</f>
        <v>0</v>
      </c>
      <c r="I78" s="66">
        <f>IF(V78=1,E78*QuyCheLuong!$C$4,E78*QuyCheLuong!$D$4)</f>
        <v>0</v>
      </c>
      <c r="J78" s="66">
        <f>IF(AND(U78=0,V78=1),F78*QuyCheLuong!$C$5,IF(AND(U78=0,V78=2),F78*QuyCheLuong!$D$5,IF(V78=1,F78*QuyCheLuong!$C$22,F78*QuyCheLuong!$D$22)))</f>
        <v>0</v>
      </c>
      <c r="K78" s="31">
        <f>G78*QuyCheLuong!$C$5</f>
        <v>0</v>
      </c>
      <c r="L78" s="31">
        <f>IF(F78&lt;50,QuyCheLuong!$C$9,IF(AND(F78&gt;=50,F78&lt;100),QuyCheLuong!$C$10,IF(AND(F78&gt;=100,F78&lt;150),QuyCheLuong!$C$11,IF(AND(F78&gt;=150,F78&lt;200),QuyCheLuong!$C$12,IF(AND(F78&gt;=200,F78&lt;250),QuyCheLuong!$C$13,QuyCheLuong!$C$14)))))</f>
        <v>0</v>
      </c>
      <c r="M78" s="57"/>
      <c r="N78" s="31">
        <f>SUMIFS(DoanhSo!H:H,DoanhSo!D:D,$D$1,DoanhSo!G:G,S78)</f>
        <v>0</v>
      </c>
      <c r="O78" s="31">
        <f>IF(SUMIF(NhanVien!F:F,'T1'!S78,NhanVien!D:D)&gt;=1,QuyCheLuong!$C$21,0)</f>
        <v>0</v>
      </c>
      <c r="P78" s="31">
        <f>SUMIFS(ThuongPhat!G:G,ThuongPhat!H:H,S78,ThuongPhat!D:D,$D$1)</f>
        <v>0</v>
      </c>
      <c r="Q78" s="70">
        <f t="shared" si="2"/>
        <v>0</v>
      </c>
      <c r="U78" s="1">
        <f>SUMIFS(NhanVien!D:D,NhanVien!D:D,1,NhanVien!F:F,S78)</f>
        <v>0</v>
      </c>
      <c r="V78" s="1">
        <f>SUMIF(NhanVien!F:F,S78,NhanVien!E:E)</f>
        <v>0</v>
      </c>
    </row>
    <row r="79" spans="8:22" x14ac:dyDescent="0.25">
      <c r="H79" s="66">
        <f>IF(V79=1,D79*QuyCheLuong!$C$3,D79*QuyCheLuong!$D$3)</f>
        <v>0</v>
      </c>
      <c r="I79" s="66">
        <f>IF(V79=1,E79*QuyCheLuong!$C$4,E79*QuyCheLuong!$D$4)</f>
        <v>0</v>
      </c>
      <c r="J79" s="66">
        <f>IF(AND(U79=0,V79=1),F79*QuyCheLuong!$C$5,IF(AND(U79=0,V79=2),F79*QuyCheLuong!$D$5,IF(V79=1,F79*QuyCheLuong!$C$22,F79*QuyCheLuong!$D$22)))</f>
        <v>0</v>
      </c>
      <c r="K79" s="31">
        <f>G79*QuyCheLuong!$C$5</f>
        <v>0</v>
      </c>
      <c r="L79" s="31">
        <f>IF(F79&lt;50,QuyCheLuong!$C$9,IF(AND(F79&gt;=50,F79&lt;100),QuyCheLuong!$C$10,IF(AND(F79&gt;=100,F79&lt;150),QuyCheLuong!$C$11,IF(AND(F79&gt;=150,F79&lt;200),QuyCheLuong!$C$12,IF(AND(F79&gt;=200,F79&lt;250),QuyCheLuong!$C$13,QuyCheLuong!$C$14)))))</f>
        <v>0</v>
      </c>
      <c r="M79" s="57"/>
      <c r="N79" s="31">
        <f>SUMIFS(DoanhSo!H:H,DoanhSo!D:D,$D$1,DoanhSo!G:G,S79)</f>
        <v>0</v>
      </c>
      <c r="O79" s="31">
        <f>IF(SUMIF(NhanVien!F:F,'T1'!S79,NhanVien!D:D)&gt;=1,QuyCheLuong!$C$21,0)</f>
        <v>0</v>
      </c>
      <c r="P79" s="31">
        <f>SUMIFS(ThuongPhat!G:G,ThuongPhat!H:H,S79,ThuongPhat!D:D,$D$1)</f>
        <v>0</v>
      </c>
      <c r="Q79" s="70">
        <f t="shared" si="2"/>
        <v>0</v>
      </c>
      <c r="U79" s="1">
        <f>SUMIFS(NhanVien!D:D,NhanVien!D:D,1,NhanVien!F:F,S79)</f>
        <v>0</v>
      </c>
      <c r="V79" s="1">
        <f>SUMIF(NhanVien!F:F,S79,NhanVien!E:E)</f>
        <v>0</v>
      </c>
    </row>
    <row r="80" spans="8:22" x14ac:dyDescent="0.25">
      <c r="H80" s="66">
        <f>IF(V80=1,D80*QuyCheLuong!$C$3,D80*QuyCheLuong!$D$3)</f>
        <v>0</v>
      </c>
      <c r="I80" s="66">
        <f>IF(V80=1,E80*QuyCheLuong!$C$4,E80*QuyCheLuong!$D$4)</f>
        <v>0</v>
      </c>
      <c r="J80" s="66">
        <f>IF(AND(U80=0,V80=1),F80*QuyCheLuong!$C$5,IF(AND(U80=0,V80=2),F80*QuyCheLuong!$D$5,IF(V80=1,F80*QuyCheLuong!$C$22,F80*QuyCheLuong!$D$22)))</f>
        <v>0</v>
      </c>
      <c r="K80" s="31">
        <f>G80*QuyCheLuong!$C$5</f>
        <v>0</v>
      </c>
      <c r="L80" s="31">
        <f>IF(F80&lt;50,QuyCheLuong!$C$9,IF(AND(F80&gt;=50,F80&lt;100),QuyCheLuong!$C$10,IF(AND(F80&gt;=100,F80&lt;150),QuyCheLuong!$C$11,IF(AND(F80&gt;=150,F80&lt;200),QuyCheLuong!$C$12,IF(AND(F80&gt;=200,F80&lt;250),QuyCheLuong!$C$13,QuyCheLuong!$C$14)))))</f>
        <v>0</v>
      </c>
      <c r="M80" s="57"/>
      <c r="N80" s="31">
        <f>SUMIFS(DoanhSo!H:H,DoanhSo!D:D,$D$1,DoanhSo!G:G,S80)</f>
        <v>0</v>
      </c>
      <c r="O80" s="31">
        <f>IF(SUMIF(NhanVien!F:F,'T1'!S80,NhanVien!D:D)&gt;=1,QuyCheLuong!$C$21,0)</f>
        <v>0</v>
      </c>
      <c r="P80" s="31">
        <f>SUMIFS(ThuongPhat!G:G,ThuongPhat!H:H,S80,ThuongPhat!D:D,$D$1)</f>
        <v>0</v>
      </c>
      <c r="Q80" s="70">
        <f t="shared" si="2"/>
        <v>0</v>
      </c>
      <c r="U80" s="1">
        <f>SUMIFS(NhanVien!D:D,NhanVien!D:D,1,NhanVien!F:F,S80)</f>
        <v>0</v>
      </c>
      <c r="V80" s="1">
        <f>SUMIF(NhanVien!F:F,S80,NhanVien!E:E)</f>
        <v>0</v>
      </c>
    </row>
    <row r="81" spans="8:22" x14ac:dyDescent="0.25">
      <c r="H81" s="66">
        <f>IF(V81=1,D81*QuyCheLuong!$C$3,D81*QuyCheLuong!$D$3)</f>
        <v>0</v>
      </c>
      <c r="I81" s="66">
        <f>IF(V81=1,E81*QuyCheLuong!$C$4,E81*QuyCheLuong!$D$4)</f>
        <v>0</v>
      </c>
      <c r="J81" s="66">
        <f>IF(AND(U81=0,V81=1),F81*QuyCheLuong!$C$5,IF(AND(U81=0,V81=2),F81*QuyCheLuong!$D$5,IF(V81=1,F81*QuyCheLuong!$C$22,F81*QuyCheLuong!$D$22)))</f>
        <v>0</v>
      </c>
      <c r="K81" s="31">
        <f>G81*QuyCheLuong!$C$5</f>
        <v>0</v>
      </c>
      <c r="L81" s="31">
        <f>IF(F81&lt;50,QuyCheLuong!$C$9,IF(AND(F81&gt;=50,F81&lt;100),QuyCheLuong!$C$10,IF(AND(F81&gt;=100,F81&lt;150),QuyCheLuong!$C$11,IF(AND(F81&gt;=150,F81&lt;200),QuyCheLuong!$C$12,IF(AND(F81&gt;=200,F81&lt;250),QuyCheLuong!$C$13,QuyCheLuong!$C$14)))))</f>
        <v>0</v>
      </c>
      <c r="M81" s="57"/>
      <c r="N81" s="31">
        <f>SUMIFS(DoanhSo!H:H,DoanhSo!D:D,$D$1,DoanhSo!G:G,S81)</f>
        <v>0</v>
      </c>
      <c r="O81" s="31">
        <f>IF(SUMIF(NhanVien!F:F,'T1'!S81,NhanVien!D:D)&gt;=1,QuyCheLuong!$C$21,0)</f>
        <v>0</v>
      </c>
      <c r="P81" s="31">
        <f>SUMIFS(ThuongPhat!G:G,ThuongPhat!H:H,S81,ThuongPhat!D:D,$D$1)</f>
        <v>0</v>
      </c>
      <c r="Q81" s="70">
        <f t="shared" si="2"/>
        <v>0</v>
      </c>
      <c r="U81" s="1">
        <f>SUMIFS(NhanVien!D:D,NhanVien!D:D,1,NhanVien!F:F,S81)</f>
        <v>0</v>
      </c>
      <c r="V81" s="1">
        <f>SUMIF(NhanVien!F:F,S81,NhanVien!E:E)</f>
        <v>0</v>
      </c>
    </row>
    <row r="82" spans="8:22" x14ac:dyDescent="0.25">
      <c r="H82" s="66">
        <f>IF(V82=1,D82*QuyCheLuong!$C$3,D82*QuyCheLuong!$D$3)</f>
        <v>0</v>
      </c>
      <c r="I82" s="66">
        <f>IF(V82=1,E82*QuyCheLuong!$C$4,E82*QuyCheLuong!$D$4)</f>
        <v>0</v>
      </c>
      <c r="J82" s="66">
        <f>IF(AND(U82=0,V82=1),F82*QuyCheLuong!$C$5,IF(AND(U82=0,V82=2),F82*QuyCheLuong!$D$5,IF(V82=1,F82*QuyCheLuong!$C$22,F82*QuyCheLuong!$D$22)))</f>
        <v>0</v>
      </c>
      <c r="K82" s="31">
        <f>G82*QuyCheLuong!$C$5</f>
        <v>0</v>
      </c>
      <c r="L82" s="31">
        <f>IF(F82&lt;50,QuyCheLuong!$C$9,IF(AND(F82&gt;=50,F82&lt;100),QuyCheLuong!$C$10,IF(AND(F82&gt;=100,F82&lt;150),QuyCheLuong!$C$11,IF(AND(F82&gt;=150,F82&lt;200),QuyCheLuong!$C$12,IF(AND(F82&gt;=200,F82&lt;250),QuyCheLuong!$C$13,QuyCheLuong!$C$14)))))</f>
        <v>0</v>
      </c>
      <c r="M82" s="57"/>
      <c r="N82" s="31">
        <f>SUMIFS(DoanhSo!H:H,DoanhSo!D:D,$D$1,DoanhSo!G:G,S82)</f>
        <v>0</v>
      </c>
      <c r="O82" s="31">
        <f>IF(SUMIF(NhanVien!F:F,'T1'!S82,NhanVien!D:D)&gt;=1,QuyCheLuong!$C$21,0)</f>
        <v>0</v>
      </c>
      <c r="P82" s="31">
        <f>SUMIFS(ThuongPhat!G:G,ThuongPhat!H:H,S82,ThuongPhat!D:D,$D$1)</f>
        <v>0</v>
      </c>
      <c r="Q82" s="70">
        <f t="shared" si="2"/>
        <v>0</v>
      </c>
      <c r="U82" s="1">
        <f>SUMIFS(NhanVien!D:D,NhanVien!D:D,1,NhanVien!F:F,S82)</f>
        <v>0</v>
      </c>
      <c r="V82" s="1">
        <f>SUMIF(NhanVien!F:F,S82,NhanVien!E:E)</f>
        <v>0</v>
      </c>
    </row>
    <row r="83" spans="8:22" x14ac:dyDescent="0.25">
      <c r="H83" s="66">
        <f>IF(V83=1,D83*QuyCheLuong!$C$3,D83*QuyCheLuong!$D$3)</f>
        <v>0</v>
      </c>
      <c r="I83" s="66">
        <f>IF(V83=1,E83*QuyCheLuong!$C$4,E83*QuyCheLuong!$D$4)</f>
        <v>0</v>
      </c>
      <c r="J83" s="66">
        <f>IF(AND(U83=0,V83=1),F83*QuyCheLuong!$C$5,IF(AND(U83=0,V83=2),F83*QuyCheLuong!$D$5,IF(V83=1,F83*QuyCheLuong!$C$22,F83*QuyCheLuong!$D$22)))</f>
        <v>0</v>
      </c>
      <c r="K83" s="31">
        <f>G83*QuyCheLuong!$C$5</f>
        <v>0</v>
      </c>
      <c r="L83" s="31">
        <f>IF(F83&lt;50,QuyCheLuong!$C$9,IF(AND(F83&gt;=50,F83&lt;100),QuyCheLuong!$C$10,IF(AND(F83&gt;=100,F83&lt;150),QuyCheLuong!$C$11,IF(AND(F83&gt;=150,F83&lt;200),QuyCheLuong!$C$12,IF(AND(F83&gt;=200,F83&lt;250),QuyCheLuong!$C$13,QuyCheLuong!$C$14)))))</f>
        <v>0</v>
      </c>
      <c r="M83" s="57"/>
      <c r="N83" s="31">
        <f>SUMIFS(DoanhSo!H:H,DoanhSo!D:D,$D$1,DoanhSo!G:G,S83)</f>
        <v>0</v>
      </c>
      <c r="O83" s="31">
        <f>IF(SUMIF(NhanVien!F:F,'T1'!S83,NhanVien!D:D)&gt;=1,QuyCheLuong!$C$21,0)</f>
        <v>0</v>
      </c>
      <c r="P83" s="31">
        <f>SUMIFS(ThuongPhat!G:G,ThuongPhat!H:H,S83,ThuongPhat!D:D,$D$1)</f>
        <v>0</v>
      </c>
      <c r="Q83" s="70">
        <f t="shared" si="2"/>
        <v>0</v>
      </c>
      <c r="U83" s="1">
        <f>SUMIFS(NhanVien!D:D,NhanVien!D:D,1,NhanVien!F:F,S83)</f>
        <v>0</v>
      </c>
      <c r="V83" s="1">
        <f>SUMIF(NhanVien!F:F,S83,NhanVien!E:E)</f>
        <v>0</v>
      </c>
    </row>
    <row r="84" spans="8:22" x14ac:dyDescent="0.25">
      <c r="H84" s="66">
        <f>IF(V84=1,D84*QuyCheLuong!$C$3,D84*QuyCheLuong!$D$3)</f>
        <v>0</v>
      </c>
      <c r="I84" s="66">
        <f>IF(V84=1,E84*QuyCheLuong!$C$4,E84*QuyCheLuong!$D$4)</f>
        <v>0</v>
      </c>
      <c r="J84" s="66">
        <f>IF(AND(U84=0,V84=1),F84*QuyCheLuong!$C$5,IF(AND(U84=0,V84=2),F84*QuyCheLuong!$D$5,IF(V84=1,F84*QuyCheLuong!$C$22,F84*QuyCheLuong!$D$22)))</f>
        <v>0</v>
      </c>
      <c r="K84" s="31">
        <f>G84*QuyCheLuong!$C$5</f>
        <v>0</v>
      </c>
      <c r="L84" s="31">
        <f>IF(F84&lt;50,QuyCheLuong!$C$9,IF(AND(F84&gt;=50,F84&lt;100),QuyCheLuong!$C$10,IF(AND(F84&gt;=100,F84&lt;150),QuyCheLuong!$C$11,IF(AND(F84&gt;=150,F84&lt;200),QuyCheLuong!$C$12,IF(AND(F84&gt;=200,F84&lt;250),QuyCheLuong!$C$13,QuyCheLuong!$C$14)))))</f>
        <v>0</v>
      </c>
      <c r="M84" s="57"/>
      <c r="N84" s="31">
        <f>SUMIFS(DoanhSo!H:H,DoanhSo!D:D,$D$1,DoanhSo!G:G,S84)</f>
        <v>0</v>
      </c>
      <c r="O84" s="31">
        <f>IF(SUMIF(NhanVien!F:F,'T1'!S84,NhanVien!D:D)&gt;=1,QuyCheLuong!$C$21,0)</f>
        <v>0</v>
      </c>
      <c r="P84" s="31">
        <f>SUMIFS(ThuongPhat!G:G,ThuongPhat!H:H,S84,ThuongPhat!D:D,$D$1)</f>
        <v>0</v>
      </c>
      <c r="Q84" s="70">
        <f t="shared" si="2"/>
        <v>0</v>
      </c>
      <c r="U84" s="1">
        <f>SUMIFS(NhanVien!D:D,NhanVien!D:D,1,NhanVien!F:F,S84)</f>
        <v>0</v>
      </c>
      <c r="V84" s="1">
        <f>SUMIF(NhanVien!F:F,S84,NhanVien!E:E)</f>
        <v>0</v>
      </c>
    </row>
    <row r="85" spans="8:22" x14ac:dyDescent="0.25">
      <c r="H85" s="66">
        <f>IF(V85=1,D85*QuyCheLuong!$C$3,D85*QuyCheLuong!$D$3)</f>
        <v>0</v>
      </c>
      <c r="I85" s="66">
        <f>IF(V85=1,E85*QuyCheLuong!$C$4,E85*QuyCheLuong!$D$4)</f>
        <v>0</v>
      </c>
      <c r="J85" s="66">
        <f>IF(AND(U85=0,V85=1),F85*QuyCheLuong!$C$5,IF(AND(U85=0,V85=2),F85*QuyCheLuong!$D$5,IF(V85=1,F85*QuyCheLuong!$C$22,F85*QuyCheLuong!$D$22)))</f>
        <v>0</v>
      </c>
      <c r="K85" s="31">
        <f>G85*QuyCheLuong!$C$5</f>
        <v>0</v>
      </c>
      <c r="L85" s="31">
        <f>IF(F85&lt;50,QuyCheLuong!$C$9,IF(AND(F85&gt;=50,F85&lt;100),QuyCheLuong!$C$10,IF(AND(F85&gt;=100,F85&lt;150),QuyCheLuong!$C$11,IF(AND(F85&gt;=150,F85&lt;200),QuyCheLuong!$C$12,IF(AND(F85&gt;=200,F85&lt;250),QuyCheLuong!$C$13,QuyCheLuong!$C$14)))))</f>
        <v>0</v>
      </c>
      <c r="M85" s="57"/>
      <c r="N85" s="31">
        <f>SUMIFS(DoanhSo!H:H,DoanhSo!D:D,$D$1,DoanhSo!G:G,S85)</f>
        <v>0</v>
      </c>
      <c r="O85" s="31">
        <f>IF(SUMIF(NhanVien!F:F,'T1'!S85,NhanVien!D:D)&gt;=1,QuyCheLuong!$C$21,0)</f>
        <v>0</v>
      </c>
      <c r="P85" s="31">
        <f>SUMIFS(ThuongPhat!G:G,ThuongPhat!H:H,S85,ThuongPhat!D:D,$D$1)</f>
        <v>0</v>
      </c>
      <c r="Q85" s="70">
        <f t="shared" si="2"/>
        <v>0</v>
      </c>
      <c r="U85" s="1">
        <f>SUMIFS(NhanVien!D:D,NhanVien!D:D,1,NhanVien!F:F,S85)</f>
        <v>0</v>
      </c>
      <c r="V85" s="1">
        <f>SUMIF(NhanVien!F:F,S85,NhanVien!E:E)</f>
        <v>0</v>
      </c>
    </row>
    <row r="86" spans="8:22" x14ac:dyDescent="0.25">
      <c r="H86" s="66">
        <f>IF(V86=1,D86*QuyCheLuong!$C$3,D86*QuyCheLuong!$D$3)</f>
        <v>0</v>
      </c>
      <c r="I86" s="66">
        <f>IF(V86=1,E86*QuyCheLuong!$C$4,E86*QuyCheLuong!$D$4)</f>
        <v>0</v>
      </c>
      <c r="J86" s="66">
        <f>IF(AND(U86=0,V86=1),F86*QuyCheLuong!$C$5,IF(AND(U86=0,V86=2),F86*QuyCheLuong!$D$5,IF(V86=1,F86*QuyCheLuong!$C$22,F86*QuyCheLuong!$D$22)))</f>
        <v>0</v>
      </c>
      <c r="K86" s="31">
        <f>G86*QuyCheLuong!$C$5</f>
        <v>0</v>
      </c>
      <c r="L86" s="31">
        <f>IF(F86&lt;50,QuyCheLuong!$C$9,IF(AND(F86&gt;=50,F86&lt;100),QuyCheLuong!$C$10,IF(AND(F86&gt;=100,F86&lt;150),QuyCheLuong!$C$11,IF(AND(F86&gt;=150,F86&lt;200),QuyCheLuong!$C$12,IF(AND(F86&gt;=200,F86&lt;250),QuyCheLuong!$C$13,QuyCheLuong!$C$14)))))</f>
        <v>0</v>
      </c>
      <c r="M86" s="57"/>
      <c r="N86" s="31">
        <f>SUMIFS(DoanhSo!H:H,DoanhSo!D:D,$D$1,DoanhSo!G:G,S86)</f>
        <v>0</v>
      </c>
      <c r="O86" s="31">
        <f>IF(SUMIF(NhanVien!F:F,'T1'!S86,NhanVien!D:D)&gt;=1,QuyCheLuong!$C$21,0)</f>
        <v>0</v>
      </c>
      <c r="P86" s="31">
        <f>SUMIFS(ThuongPhat!G:G,ThuongPhat!H:H,S86,ThuongPhat!D:D,$D$1)</f>
        <v>0</v>
      </c>
      <c r="Q86" s="70">
        <f t="shared" si="2"/>
        <v>0</v>
      </c>
      <c r="U86" s="1">
        <f>SUMIFS(NhanVien!D:D,NhanVien!D:D,1,NhanVien!F:F,S86)</f>
        <v>0</v>
      </c>
      <c r="V86" s="1">
        <f>SUMIF(NhanVien!F:F,S86,NhanVien!E:E)</f>
        <v>0</v>
      </c>
    </row>
    <row r="87" spans="8:22" x14ac:dyDescent="0.25">
      <c r="H87" s="66">
        <f>IF(V87=1,D87*QuyCheLuong!$C$3,D87*QuyCheLuong!$D$3)</f>
        <v>0</v>
      </c>
      <c r="I87" s="66">
        <f>IF(V87=1,E87*QuyCheLuong!$C$4,E87*QuyCheLuong!$D$4)</f>
        <v>0</v>
      </c>
      <c r="J87" s="66">
        <f>IF(AND(U87=0,V87=1),F87*QuyCheLuong!$C$5,IF(AND(U87=0,V87=2),F87*QuyCheLuong!$D$5,IF(V87=1,F87*QuyCheLuong!$C$22,F87*QuyCheLuong!$D$22)))</f>
        <v>0</v>
      </c>
      <c r="K87" s="31">
        <f>G87*QuyCheLuong!$C$5</f>
        <v>0</v>
      </c>
      <c r="L87" s="31">
        <f>IF(F87&lt;50,QuyCheLuong!$C$9,IF(AND(F87&gt;=50,F87&lt;100),QuyCheLuong!$C$10,IF(AND(F87&gt;=100,F87&lt;150),QuyCheLuong!$C$11,IF(AND(F87&gt;=150,F87&lt;200),QuyCheLuong!$C$12,IF(AND(F87&gt;=200,F87&lt;250),QuyCheLuong!$C$13,QuyCheLuong!$C$14)))))</f>
        <v>0</v>
      </c>
      <c r="M87" s="57"/>
      <c r="N87" s="31">
        <f>SUMIFS(DoanhSo!H:H,DoanhSo!D:D,$D$1,DoanhSo!G:G,S87)</f>
        <v>0</v>
      </c>
      <c r="O87" s="31">
        <f>IF(SUMIF(NhanVien!F:F,'T1'!S87,NhanVien!D:D)&gt;=1,QuyCheLuong!$C$21,0)</f>
        <v>0</v>
      </c>
      <c r="P87" s="31">
        <f>SUMIFS(ThuongPhat!G:G,ThuongPhat!H:H,S87,ThuongPhat!D:D,$D$1)</f>
        <v>0</v>
      </c>
      <c r="Q87" s="70">
        <f t="shared" si="2"/>
        <v>0</v>
      </c>
      <c r="U87" s="1">
        <f>SUMIFS(NhanVien!D:D,NhanVien!D:D,1,NhanVien!F:F,S87)</f>
        <v>0</v>
      </c>
      <c r="V87" s="1">
        <f>SUMIF(NhanVien!F:F,S87,NhanVien!E:E)</f>
        <v>0</v>
      </c>
    </row>
    <row r="88" spans="8:22" x14ac:dyDescent="0.25">
      <c r="H88" s="66">
        <f>IF(V88=1,D88*QuyCheLuong!$C$3,D88*QuyCheLuong!$D$3)</f>
        <v>0</v>
      </c>
      <c r="I88" s="66">
        <f>IF(V88=1,E88*QuyCheLuong!$C$4,E88*QuyCheLuong!$D$4)</f>
        <v>0</v>
      </c>
      <c r="J88" s="66">
        <f>IF(AND(U88=0,V88=1),F88*QuyCheLuong!$C$5,IF(AND(U88=0,V88=2),F88*QuyCheLuong!$D$5,IF(V88=1,F88*QuyCheLuong!$C$22,F88*QuyCheLuong!$D$22)))</f>
        <v>0</v>
      </c>
      <c r="K88" s="31">
        <f>G88*QuyCheLuong!$C$5</f>
        <v>0</v>
      </c>
      <c r="L88" s="31">
        <f>IF(F88&lt;50,QuyCheLuong!$C$9,IF(AND(F88&gt;=50,F88&lt;100),QuyCheLuong!$C$10,IF(AND(F88&gt;=100,F88&lt;150),QuyCheLuong!$C$11,IF(AND(F88&gt;=150,F88&lt;200),QuyCheLuong!$C$12,IF(AND(F88&gt;=200,F88&lt;250),QuyCheLuong!$C$13,QuyCheLuong!$C$14)))))</f>
        <v>0</v>
      </c>
      <c r="M88" s="57"/>
      <c r="N88" s="31">
        <f>SUMIFS(DoanhSo!H:H,DoanhSo!D:D,$D$1,DoanhSo!G:G,S88)</f>
        <v>0</v>
      </c>
      <c r="O88" s="31">
        <f>IF(SUMIF(NhanVien!F:F,'T1'!S88,NhanVien!D:D)&gt;=1,QuyCheLuong!$C$21,0)</f>
        <v>0</v>
      </c>
      <c r="P88" s="31">
        <f>SUMIFS(ThuongPhat!G:G,ThuongPhat!H:H,S88,ThuongPhat!D:D,$D$1)</f>
        <v>0</v>
      </c>
      <c r="Q88" s="70">
        <f t="shared" si="2"/>
        <v>0</v>
      </c>
      <c r="U88" s="1">
        <f>SUMIFS(NhanVien!D:D,NhanVien!D:D,1,NhanVien!F:F,S88)</f>
        <v>0</v>
      </c>
      <c r="V88" s="1">
        <f>SUMIF(NhanVien!F:F,S88,NhanVien!E:E)</f>
        <v>0</v>
      </c>
    </row>
    <row r="89" spans="8:22" x14ac:dyDescent="0.25">
      <c r="H89" s="66">
        <f>IF(V89=1,D89*QuyCheLuong!$C$3,D89*QuyCheLuong!$D$3)</f>
        <v>0</v>
      </c>
      <c r="I89" s="66">
        <f>IF(V89=1,E89*QuyCheLuong!$C$4,E89*QuyCheLuong!$D$4)</f>
        <v>0</v>
      </c>
      <c r="J89" s="66">
        <f>IF(AND(U89=0,V89=1),F89*QuyCheLuong!$C$5,IF(AND(U89=0,V89=2),F89*QuyCheLuong!$D$5,IF(V89=1,F89*QuyCheLuong!$C$22,F89*QuyCheLuong!$D$22)))</f>
        <v>0</v>
      </c>
      <c r="K89" s="31">
        <f>G89*QuyCheLuong!$C$5</f>
        <v>0</v>
      </c>
      <c r="L89" s="31">
        <f>IF(F89&lt;50,QuyCheLuong!$C$9,IF(AND(F89&gt;=50,F89&lt;100),QuyCheLuong!$C$10,IF(AND(F89&gt;=100,F89&lt;150),QuyCheLuong!$C$11,IF(AND(F89&gt;=150,F89&lt;200),QuyCheLuong!$C$12,IF(AND(F89&gt;=200,F89&lt;250),QuyCheLuong!$C$13,QuyCheLuong!$C$14)))))</f>
        <v>0</v>
      </c>
      <c r="M89" s="57"/>
      <c r="N89" s="31">
        <f>SUMIFS(DoanhSo!H:H,DoanhSo!D:D,$D$1,DoanhSo!G:G,S89)</f>
        <v>0</v>
      </c>
      <c r="O89" s="31">
        <f>IF(SUMIF(NhanVien!F:F,'T1'!S89,NhanVien!D:D)&gt;=1,QuyCheLuong!$C$21,0)</f>
        <v>0</v>
      </c>
      <c r="P89" s="31">
        <f>SUMIFS(ThuongPhat!G:G,ThuongPhat!H:H,S89,ThuongPhat!D:D,$D$1)</f>
        <v>0</v>
      </c>
      <c r="Q89" s="70">
        <f t="shared" si="2"/>
        <v>0</v>
      </c>
      <c r="U89" s="1">
        <f>SUMIFS(NhanVien!D:D,NhanVien!D:D,1,NhanVien!F:F,S89)</f>
        <v>0</v>
      </c>
      <c r="V89" s="1">
        <f>SUMIF(NhanVien!F:F,S89,NhanVien!E:E)</f>
        <v>0</v>
      </c>
    </row>
    <row r="90" spans="8:22" x14ac:dyDescent="0.25">
      <c r="H90" s="66">
        <f>IF(V90=1,D90*QuyCheLuong!$C$3,D90*QuyCheLuong!$D$3)</f>
        <v>0</v>
      </c>
      <c r="I90" s="66">
        <f>IF(V90=1,E90*QuyCheLuong!$C$4,E90*QuyCheLuong!$D$4)</f>
        <v>0</v>
      </c>
      <c r="J90" s="66">
        <f>IF(AND(U90=0,V90=1),F90*QuyCheLuong!$C$5,IF(AND(U90=0,V90=2),F90*QuyCheLuong!$D$5,IF(V90=1,F90*QuyCheLuong!$C$22,F90*QuyCheLuong!$D$22)))</f>
        <v>0</v>
      </c>
      <c r="K90" s="31">
        <f>G90*QuyCheLuong!$C$5</f>
        <v>0</v>
      </c>
      <c r="L90" s="31">
        <f>IF(F90&lt;50,QuyCheLuong!$C$9,IF(AND(F90&gt;=50,F90&lt;100),QuyCheLuong!$C$10,IF(AND(F90&gt;=100,F90&lt;150),QuyCheLuong!$C$11,IF(AND(F90&gt;=150,F90&lt;200),QuyCheLuong!$C$12,IF(AND(F90&gt;=200,F90&lt;250),QuyCheLuong!$C$13,QuyCheLuong!$C$14)))))</f>
        <v>0</v>
      </c>
      <c r="M90" s="57"/>
      <c r="N90" s="31">
        <f>SUMIFS(DoanhSo!H:H,DoanhSo!D:D,$D$1,DoanhSo!G:G,S90)</f>
        <v>0</v>
      </c>
      <c r="O90" s="31">
        <f>IF(SUMIF(NhanVien!F:F,'T1'!S90,NhanVien!D:D)&gt;=1,QuyCheLuong!$C$21,0)</f>
        <v>0</v>
      </c>
      <c r="P90" s="31">
        <f>SUMIFS(ThuongPhat!G:G,ThuongPhat!H:H,S90,ThuongPhat!D:D,$D$1)</f>
        <v>0</v>
      </c>
      <c r="Q90" s="70">
        <f t="shared" si="2"/>
        <v>0</v>
      </c>
      <c r="U90" s="1">
        <f>SUMIFS(NhanVien!D:D,NhanVien!D:D,1,NhanVien!F:F,S90)</f>
        <v>0</v>
      </c>
      <c r="V90" s="1">
        <f>SUMIF(NhanVien!F:F,S90,NhanVien!E:E)</f>
        <v>0</v>
      </c>
    </row>
    <row r="91" spans="8:22" x14ac:dyDescent="0.25">
      <c r="H91" s="66">
        <f>IF(V91=1,D91*QuyCheLuong!$C$3,D91*QuyCheLuong!$D$3)</f>
        <v>0</v>
      </c>
      <c r="I91" s="66">
        <f>IF(V91=1,E91*QuyCheLuong!$C$4,E91*QuyCheLuong!$D$4)</f>
        <v>0</v>
      </c>
      <c r="J91" s="66">
        <f>IF(AND(U91=0,V91=1),F91*QuyCheLuong!$C$5,IF(AND(U91=0,V91=2),F91*QuyCheLuong!$D$5,IF(V91=1,F91*QuyCheLuong!$C$22,F91*QuyCheLuong!$D$22)))</f>
        <v>0</v>
      </c>
      <c r="K91" s="31">
        <f>G91*QuyCheLuong!$C$5</f>
        <v>0</v>
      </c>
      <c r="L91" s="31">
        <f>IF(F91&lt;50,QuyCheLuong!$C$9,IF(AND(F91&gt;=50,F91&lt;100),QuyCheLuong!$C$10,IF(AND(F91&gt;=100,F91&lt;150),QuyCheLuong!$C$11,IF(AND(F91&gt;=150,F91&lt;200),QuyCheLuong!$C$12,IF(AND(F91&gt;=200,F91&lt;250),QuyCheLuong!$C$13,QuyCheLuong!$C$14)))))</f>
        <v>0</v>
      </c>
      <c r="M91" s="57"/>
      <c r="N91" s="31">
        <f>SUMIFS(DoanhSo!H:H,DoanhSo!D:D,$D$1,DoanhSo!G:G,S91)</f>
        <v>0</v>
      </c>
      <c r="O91" s="31">
        <f>IF(SUMIF(NhanVien!F:F,'T1'!S91,NhanVien!D:D)&gt;=1,QuyCheLuong!$C$21,0)</f>
        <v>0</v>
      </c>
      <c r="P91" s="31">
        <f>SUMIFS(ThuongPhat!G:G,ThuongPhat!H:H,S91,ThuongPhat!D:D,$D$1)</f>
        <v>0</v>
      </c>
      <c r="Q91" s="70">
        <f t="shared" si="2"/>
        <v>0</v>
      </c>
      <c r="U91" s="1">
        <f>SUMIFS(NhanVien!D:D,NhanVien!D:D,1,NhanVien!F:F,S91)</f>
        <v>0</v>
      </c>
      <c r="V91" s="1">
        <f>SUMIF(NhanVien!F:F,S91,NhanVien!E:E)</f>
        <v>0</v>
      </c>
    </row>
    <row r="92" spans="8:22" x14ac:dyDescent="0.25">
      <c r="H92" s="66">
        <f>IF(V92=1,D92*QuyCheLuong!$C$3,D92*QuyCheLuong!$D$3)</f>
        <v>0</v>
      </c>
      <c r="I92" s="66">
        <f>IF(V92=1,E92*QuyCheLuong!$C$4,E92*QuyCheLuong!$D$4)</f>
        <v>0</v>
      </c>
      <c r="J92" s="66">
        <f>IF(AND(U92=0,V92=1),F92*QuyCheLuong!$C$5,IF(AND(U92=0,V92=2),F92*QuyCheLuong!$D$5,IF(V92=1,F92*QuyCheLuong!$C$22,F92*QuyCheLuong!$D$22)))</f>
        <v>0</v>
      </c>
      <c r="K92" s="31">
        <f>G92*QuyCheLuong!$C$5</f>
        <v>0</v>
      </c>
      <c r="L92" s="31">
        <f>IF(F92&lt;50,QuyCheLuong!$C$9,IF(AND(F92&gt;=50,F92&lt;100),QuyCheLuong!$C$10,IF(AND(F92&gt;=100,F92&lt;150),QuyCheLuong!$C$11,IF(AND(F92&gt;=150,F92&lt;200),QuyCheLuong!$C$12,IF(AND(F92&gt;=200,F92&lt;250),QuyCheLuong!$C$13,QuyCheLuong!$C$14)))))</f>
        <v>0</v>
      </c>
      <c r="M92" s="57"/>
      <c r="N92" s="31">
        <f>SUMIFS(DoanhSo!H:H,DoanhSo!D:D,$D$1,DoanhSo!G:G,S92)</f>
        <v>0</v>
      </c>
      <c r="O92" s="31">
        <f>IF(SUMIF(NhanVien!F:F,'T1'!S92,NhanVien!D:D)&gt;=1,QuyCheLuong!$C$21,0)</f>
        <v>0</v>
      </c>
      <c r="P92" s="31">
        <f>SUMIFS(ThuongPhat!G:G,ThuongPhat!H:H,S92,ThuongPhat!D:D,$D$1)</f>
        <v>0</v>
      </c>
      <c r="Q92" s="70">
        <f t="shared" si="2"/>
        <v>0</v>
      </c>
      <c r="U92" s="1">
        <f>SUMIFS(NhanVien!D:D,NhanVien!D:D,1,NhanVien!F:F,S92)</f>
        <v>0</v>
      </c>
      <c r="V92" s="1">
        <f>SUMIF(NhanVien!F:F,S92,NhanVien!E:E)</f>
        <v>0</v>
      </c>
    </row>
    <row r="93" spans="8:22" x14ac:dyDescent="0.25">
      <c r="H93" s="66">
        <f>IF(V93=1,D93*QuyCheLuong!$C$3,D93*QuyCheLuong!$D$3)</f>
        <v>0</v>
      </c>
      <c r="I93" s="66">
        <f>IF(V93=1,E93*QuyCheLuong!$C$4,E93*QuyCheLuong!$D$4)</f>
        <v>0</v>
      </c>
      <c r="J93" s="66">
        <f>IF(AND(U93=0,V93=1),F93*QuyCheLuong!$C$5,IF(AND(U93=0,V93=2),F93*QuyCheLuong!$D$5,IF(V93=1,F93*QuyCheLuong!$C$22,F93*QuyCheLuong!$D$22)))</f>
        <v>0</v>
      </c>
      <c r="K93" s="31">
        <f>G93*QuyCheLuong!$C$5</f>
        <v>0</v>
      </c>
      <c r="L93" s="31">
        <f>IF(F93&lt;50,QuyCheLuong!$C$9,IF(AND(F93&gt;=50,F93&lt;100),QuyCheLuong!$C$10,IF(AND(F93&gt;=100,F93&lt;150),QuyCheLuong!$C$11,IF(AND(F93&gt;=150,F93&lt;200),QuyCheLuong!$C$12,IF(AND(F93&gt;=200,F93&lt;250),QuyCheLuong!$C$13,QuyCheLuong!$C$14)))))</f>
        <v>0</v>
      </c>
      <c r="M93" s="57"/>
      <c r="N93" s="31">
        <f>SUMIFS(DoanhSo!H:H,DoanhSo!D:D,$D$1,DoanhSo!G:G,S93)</f>
        <v>0</v>
      </c>
      <c r="O93" s="31">
        <f>IF(SUMIF(NhanVien!F:F,'T1'!S93,NhanVien!D:D)&gt;=1,QuyCheLuong!$C$21,0)</f>
        <v>0</v>
      </c>
      <c r="P93" s="31">
        <f>SUMIFS(ThuongPhat!G:G,ThuongPhat!H:H,S93,ThuongPhat!D:D,$D$1)</f>
        <v>0</v>
      </c>
      <c r="Q93" s="70">
        <f t="shared" si="2"/>
        <v>0</v>
      </c>
      <c r="U93" s="1">
        <f>SUMIFS(NhanVien!D:D,NhanVien!D:D,1,NhanVien!F:F,S93)</f>
        <v>0</v>
      </c>
      <c r="V93" s="1">
        <f>SUMIF(NhanVien!F:F,S93,NhanVien!E:E)</f>
        <v>0</v>
      </c>
    </row>
    <row r="94" spans="8:22" x14ac:dyDescent="0.25">
      <c r="H94" s="66">
        <f>IF(V94=1,D94*QuyCheLuong!$C$3,D94*QuyCheLuong!$D$3)</f>
        <v>0</v>
      </c>
      <c r="I94" s="66">
        <f>IF(V94=1,E94*QuyCheLuong!$C$4,E94*QuyCheLuong!$D$4)</f>
        <v>0</v>
      </c>
      <c r="J94" s="66">
        <f>IF(AND(U94=0,V94=1),F94*QuyCheLuong!$C$5,IF(AND(U94=0,V94=2),F94*QuyCheLuong!$D$5,IF(V94=1,F94*QuyCheLuong!$C$22,F94*QuyCheLuong!$D$22)))</f>
        <v>0</v>
      </c>
      <c r="K94" s="31">
        <f>G94*QuyCheLuong!$C$5</f>
        <v>0</v>
      </c>
      <c r="L94" s="31">
        <f>IF(F94&lt;50,QuyCheLuong!$C$9,IF(AND(F94&gt;=50,F94&lt;100),QuyCheLuong!$C$10,IF(AND(F94&gt;=100,F94&lt;150),QuyCheLuong!$C$11,IF(AND(F94&gt;=150,F94&lt;200),QuyCheLuong!$C$12,IF(AND(F94&gt;=200,F94&lt;250),QuyCheLuong!$C$13,QuyCheLuong!$C$14)))))</f>
        <v>0</v>
      </c>
      <c r="M94" s="57"/>
      <c r="N94" s="31">
        <f>SUMIFS(DoanhSo!H:H,DoanhSo!D:D,$D$1,DoanhSo!G:G,S94)</f>
        <v>0</v>
      </c>
      <c r="O94" s="31">
        <f>IF(SUMIF(NhanVien!F:F,'T1'!S94,NhanVien!D:D)&gt;=1,QuyCheLuong!$C$21,0)</f>
        <v>0</v>
      </c>
      <c r="P94" s="31">
        <f>SUMIFS(ThuongPhat!G:G,ThuongPhat!H:H,S94,ThuongPhat!D:D,$D$1)</f>
        <v>0</v>
      </c>
      <c r="Q94" s="70">
        <f t="shared" si="2"/>
        <v>0</v>
      </c>
      <c r="U94" s="1">
        <f>SUMIFS(NhanVien!D:D,NhanVien!D:D,1,NhanVien!F:F,S94)</f>
        <v>0</v>
      </c>
      <c r="V94" s="1">
        <f>SUMIF(NhanVien!F:F,S94,NhanVien!E:E)</f>
        <v>0</v>
      </c>
    </row>
    <row r="95" spans="8:22" x14ac:dyDescent="0.25">
      <c r="H95" s="66">
        <f>IF(V95=1,D95*QuyCheLuong!$C$3,D95*QuyCheLuong!$D$3)</f>
        <v>0</v>
      </c>
      <c r="I95" s="66">
        <f>IF(V95=1,E95*QuyCheLuong!$C$4,E95*QuyCheLuong!$D$4)</f>
        <v>0</v>
      </c>
      <c r="J95" s="66">
        <f>IF(AND(U95=0,V95=1),F95*QuyCheLuong!$C$5,IF(AND(U95=0,V95=2),F95*QuyCheLuong!$D$5,IF(V95=1,F95*QuyCheLuong!$C$22,F95*QuyCheLuong!$D$22)))</f>
        <v>0</v>
      </c>
      <c r="K95" s="31">
        <f>G95*QuyCheLuong!$C$5</f>
        <v>0</v>
      </c>
      <c r="L95" s="31">
        <f>IF(F95&lt;50,QuyCheLuong!$C$9,IF(AND(F95&gt;=50,F95&lt;100),QuyCheLuong!$C$10,IF(AND(F95&gt;=100,F95&lt;150),QuyCheLuong!$C$11,IF(AND(F95&gt;=150,F95&lt;200),QuyCheLuong!$C$12,IF(AND(F95&gt;=200,F95&lt;250),QuyCheLuong!$C$13,QuyCheLuong!$C$14)))))</f>
        <v>0</v>
      </c>
      <c r="M95" s="57"/>
      <c r="N95" s="31">
        <f>SUMIFS(DoanhSo!H:H,DoanhSo!D:D,$D$1,DoanhSo!G:G,S95)</f>
        <v>0</v>
      </c>
      <c r="O95" s="31">
        <f>IF(SUMIF(NhanVien!F:F,'T1'!S95,NhanVien!D:D)&gt;=1,QuyCheLuong!$C$21,0)</f>
        <v>0</v>
      </c>
      <c r="P95" s="31">
        <f>SUMIFS(ThuongPhat!G:G,ThuongPhat!H:H,S95,ThuongPhat!D:D,$D$1)</f>
        <v>0</v>
      </c>
      <c r="Q95" s="70">
        <f t="shared" si="2"/>
        <v>0</v>
      </c>
      <c r="U95" s="1">
        <f>SUMIFS(NhanVien!D:D,NhanVien!D:D,1,NhanVien!F:F,S95)</f>
        <v>0</v>
      </c>
      <c r="V95" s="1">
        <f>SUMIF(NhanVien!F:F,S95,NhanVien!E:E)</f>
        <v>0</v>
      </c>
    </row>
    <row r="96" spans="8:22" x14ac:dyDescent="0.25">
      <c r="H96" s="66">
        <f>IF(V96=1,D96*QuyCheLuong!$C$3,D96*QuyCheLuong!$D$3)</f>
        <v>0</v>
      </c>
      <c r="I96" s="66">
        <f>IF(V96=1,E96*QuyCheLuong!$C$4,E96*QuyCheLuong!$D$4)</f>
        <v>0</v>
      </c>
      <c r="J96" s="66">
        <f>IF(AND(U96=0,V96=1),F96*QuyCheLuong!$C$5,IF(AND(U96=0,V96=2),F96*QuyCheLuong!$D$5,IF(V96=1,F96*QuyCheLuong!$C$22,F96*QuyCheLuong!$D$22)))</f>
        <v>0</v>
      </c>
      <c r="K96" s="31">
        <f>G96*QuyCheLuong!$C$5</f>
        <v>0</v>
      </c>
      <c r="L96" s="31">
        <f>IF(F96&lt;50,QuyCheLuong!$C$9,IF(AND(F96&gt;=50,F96&lt;100),QuyCheLuong!$C$10,IF(AND(F96&gt;=100,F96&lt;150),QuyCheLuong!$C$11,IF(AND(F96&gt;=150,F96&lt;200),QuyCheLuong!$C$12,IF(AND(F96&gt;=200,F96&lt;250),QuyCheLuong!$C$13,QuyCheLuong!$C$14)))))</f>
        <v>0</v>
      </c>
      <c r="M96" s="57"/>
      <c r="N96" s="31">
        <f>SUMIFS(DoanhSo!H:H,DoanhSo!D:D,$D$1,DoanhSo!G:G,S96)</f>
        <v>0</v>
      </c>
      <c r="O96" s="31">
        <f>IF(SUMIF(NhanVien!F:F,'T1'!S96,NhanVien!D:D)&gt;=1,QuyCheLuong!$C$21,0)</f>
        <v>0</v>
      </c>
      <c r="P96" s="31">
        <f>SUMIFS(ThuongPhat!G:G,ThuongPhat!H:H,S96,ThuongPhat!D:D,$D$1)</f>
        <v>0</v>
      </c>
      <c r="Q96" s="70">
        <f t="shared" si="2"/>
        <v>0</v>
      </c>
      <c r="U96" s="1">
        <f>SUMIFS(NhanVien!D:D,NhanVien!D:D,1,NhanVien!F:F,S96)</f>
        <v>0</v>
      </c>
      <c r="V96" s="1">
        <f>SUMIF(NhanVien!F:F,S96,NhanVien!E:E)</f>
        <v>0</v>
      </c>
    </row>
    <row r="97" spans="8:22" x14ac:dyDescent="0.25">
      <c r="H97" s="66">
        <f>IF(V97=1,D97*QuyCheLuong!$C$3,D97*QuyCheLuong!$D$3)</f>
        <v>0</v>
      </c>
      <c r="I97" s="66">
        <f>IF(V97=1,E97*QuyCheLuong!$C$4,E97*QuyCheLuong!$D$4)</f>
        <v>0</v>
      </c>
      <c r="J97" s="66">
        <f>IF(AND(U97=0,V97=1),F97*QuyCheLuong!$C$5,IF(AND(U97=0,V97=2),F97*QuyCheLuong!$D$5,IF(V97=1,F97*QuyCheLuong!$C$22,F97*QuyCheLuong!$D$22)))</f>
        <v>0</v>
      </c>
      <c r="K97" s="31">
        <f>G97*QuyCheLuong!$C$5</f>
        <v>0</v>
      </c>
      <c r="L97" s="31">
        <f>IF(F97&lt;50,QuyCheLuong!$C$9,IF(AND(F97&gt;=50,F97&lt;100),QuyCheLuong!$C$10,IF(AND(F97&gt;=100,F97&lt;150),QuyCheLuong!$C$11,IF(AND(F97&gt;=150,F97&lt;200),QuyCheLuong!$C$12,IF(AND(F97&gt;=200,F97&lt;250),QuyCheLuong!$C$13,QuyCheLuong!$C$14)))))</f>
        <v>0</v>
      </c>
      <c r="M97" s="57"/>
      <c r="N97" s="31">
        <f>SUMIFS(DoanhSo!H:H,DoanhSo!D:D,$D$1,DoanhSo!G:G,S97)</f>
        <v>0</v>
      </c>
      <c r="O97" s="31">
        <f>IF(SUMIF(NhanVien!F:F,'T1'!S97,NhanVien!D:D)&gt;=1,QuyCheLuong!$C$21,0)</f>
        <v>0</v>
      </c>
      <c r="P97" s="31">
        <f>SUMIFS(ThuongPhat!G:G,ThuongPhat!H:H,S97,ThuongPhat!D:D,$D$1)</f>
        <v>0</v>
      </c>
      <c r="Q97" s="70">
        <f t="shared" si="2"/>
        <v>0</v>
      </c>
      <c r="U97" s="1">
        <f>SUMIFS(NhanVien!D:D,NhanVien!D:D,1,NhanVien!F:F,S97)</f>
        <v>0</v>
      </c>
      <c r="V97" s="1">
        <f>SUMIF(NhanVien!F:F,S97,NhanVien!E:E)</f>
        <v>0</v>
      </c>
    </row>
    <row r="98" spans="8:22" x14ac:dyDescent="0.25">
      <c r="H98" s="66">
        <f>IF(V98=1,D98*QuyCheLuong!$C$3,D98*QuyCheLuong!$D$3)</f>
        <v>0</v>
      </c>
      <c r="I98" s="66">
        <f>IF(V98=1,E98*QuyCheLuong!$C$4,E98*QuyCheLuong!$D$4)</f>
        <v>0</v>
      </c>
      <c r="J98" s="66">
        <f>IF(AND(U98=0,V98=1),F98*QuyCheLuong!$C$5,IF(AND(U98=0,V98=2),F98*QuyCheLuong!$D$5,IF(V98=1,F98*QuyCheLuong!$C$22,F98*QuyCheLuong!$D$22)))</f>
        <v>0</v>
      </c>
      <c r="K98" s="31">
        <f>G98*QuyCheLuong!$C$5</f>
        <v>0</v>
      </c>
      <c r="L98" s="31">
        <f>IF(F98&lt;50,QuyCheLuong!$C$9,IF(AND(F98&gt;=50,F98&lt;100),QuyCheLuong!$C$10,IF(AND(F98&gt;=100,F98&lt;150),QuyCheLuong!$C$11,IF(AND(F98&gt;=150,F98&lt;200),QuyCheLuong!$C$12,IF(AND(F98&gt;=200,F98&lt;250),QuyCheLuong!$C$13,QuyCheLuong!$C$14)))))</f>
        <v>0</v>
      </c>
      <c r="M98" s="57"/>
      <c r="N98" s="31">
        <f>SUMIFS(DoanhSo!H:H,DoanhSo!D:D,$D$1,DoanhSo!G:G,S98)</f>
        <v>0</v>
      </c>
      <c r="O98" s="31">
        <f>IF(SUMIF(NhanVien!F:F,'T1'!S98,NhanVien!D:D)&gt;=1,QuyCheLuong!$C$21,0)</f>
        <v>0</v>
      </c>
      <c r="P98" s="31">
        <f>SUMIFS(ThuongPhat!G:G,ThuongPhat!H:H,S98,ThuongPhat!D:D,$D$1)</f>
        <v>0</v>
      </c>
      <c r="Q98" s="70">
        <f t="shared" si="2"/>
        <v>0</v>
      </c>
      <c r="U98" s="1">
        <f>SUMIFS(NhanVien!D:D,NhanVien!D:D,1,NhanVien!F:F,S98)</f>
        <v>0</v>
      </c>
      <c r="V98" s="1">
        <f>SUMIF(NhanVien!F:F,S98,NhanVien!E:E)</f>
        <v>0</v>
      </c>
    </row>
    <row r="99" spans="8:22" x14ac:dyDescent="0.25">
      <c r="H99" s="66">
        <f>IF(V99=1,D99*QuyCheLuong!$C$3,D99*QuyCheLuong!$D$3)</f>
        <v>0</v>
      </c>
      <c r="I99" s="66">
        <f>IF(V99=1,E99*QuyCheLuong!$C$4,E99*QuyCheLuong!$D$4)</f>
        <v>0</v>
      </c>
      <c r="J99" s="66">
        <f>IF(AND(U99=0,V99=1),F99*QuyCheLuong!$C$5,IF(AND(U99=0,V99=2),F99*QuyCheLuong!$D$5,IF(V99=1,F99*QuyCheLuong!$C$22,F99*QuyCheLuong!$D$22)))</f>
        <v>0</v>
      </c>
      <c r="K99" s="31">
        <f>G99*QuyCheLuong!$C$5</f>
        <v>0</v>
      </c>
      <c r="L99" s="31">
        <f>IF(F99&lt;50,QuyCheLuong!$C$9,IF(AND(F99&gt;=50,F99&lt;100),QuyCheLuong!$C$10,IF(AND(F99&gt;=100,F99&lt;150),QuyCheLuong!$C$11,IF(AND(F99&gt;=150,F99&lt;200),QuyCheLuong!$C$12,IF(AND(F99&gt;=200,F99&lt;250),QuyCheLuong!$C$13,QuyCheLuong!$C$14)))))</f>
        <v>0</v>
      </c>
      <c r="M99" s="57"/>
      <c r="N99" s="31">
        <f>SUMIFS(DoanhSo!H:H,DoanhSo!D:D,$D$1,DoanhSo!G:G,S99)</f>
        <v>0</v>
      </c>
      <c r="O99" s="31">
        <f>IF(SUMIF(NhanVien!F:F,'T1'!S99,NhanVien!D:D)&gt;=1,QuyCheLuong!$C$21,0)</f>
        <v>0</v>
      </c>
      <c r="P99" s="31">
        <f>SUMIFS(ThuongPhat!G:G,ThuongPhat!H:H,S99,ThuongPhat!D:D,$D$1)</f>
        <v>0</v>
      </c>
      <c r="Q99" s="70">
        <f t="shared" si="2"/>
        <v>0</v>
      </c>
      <c r="U99" s="1">
        <f>SUMIFS(NhanVien!D:D,NhanVien!D:D,1,NhanVien!F:F,S99)</f>
        <v>0</v>
      </c>
      <c r="V99" s="1">
        <f>SUMIF(NhanVien!F:F,S99,NhanVien!E:E)</f>
        <v>0</v>
      </c>
    </row>
    <row r="100" spans="8:22" x14ac:dyDescent="0.25">
      <c r="H100" s="66">
        <f>IF(V100=1,D100*QuyCheLuong!$C$3,D100*QuyCheLuong!$D$3)</f>
        <v>0</v>
      </c>
      <c r="I100" s="66">
        <f>IF(V100=1,E100*QuyCheLuong!$C$4,E100*QuyCheLuong!$D$4)</f>
        <v>0</v>
      </c>
      <c r="J100" s="66">
        <f>IF(AND(U100=0,V100=1),F100*QuyCheLuong!$C$5,IF(AND(U100=0,V100=2),F100*QuyCheLuong!$D$5,IF(V100=1,F100*QuyCheLuong!$C$22,F100*QuyCheLuong!$D$22)))</f>
        <v>0</v>
      </c>
      <c r="K100" s="31">
        <f>G100*QuyCheLuong!$C$5</f>
        <v>0</v>
      </c>
      <c r="L100" s="31">
        <f>IF(F100&lt;50,QuyCheLuong!$C$9,IF(AND(F100&gt;=50,F100&lt;100),QuyCheLuong!$C$10,IF(AND(F100&gt;=100,F100&lt;150),QuyCheLuong!$C$11,IF(AND(F100&gt;=150,F100&lt;200),QuyCheLuong!$C$12,IF(AND(F100&gt;=200,F100&lt;250),QuyCheLuong!$C$13,QuyCheLuong!$C$14)))))</f>
        <v>0</v>
      </c>
      <c r="M100" s="57"/>
      <c r="N100" s="31">
        <f>SUMIFS(DoanhSo!H:H,DoanhSo!D:D,$D$1,DoanhSo!G:G,S100)</f>
        <v>0</v>
      </c>
      <c r="O100" s="31">
        <f>IF(SUMIF(NhanVien!F:F,'T1'!S100,NhanVien!D:D)&gt;=1,QuyCheLuong!$C$21,0)</f>
        <v>0</v>
      </c>
      <c r="P100" s="31">
        <f>SUMIFS(ThuongPhat!G:G,ThuongPhat!H:H,S100,ThuongPhat!D:D,$D$1)</f>
        <v>0</v>
      </c>
      <c r="Q100" s="70">
        <f t="shared" si="2"/>
        <v>0</v>
      </c>
      <c r="U100" s="1">
        <f>SUMIFS(NhanVien!D:D,NhanVien!D:D,1,NhanVien!F:F,S100)</f>
        <v>0</v>
      </c>
      <c r="V100" s="1">
        <f>SUMIF(NhanVien!F:F,S100,NhanVien!E:E)</f>
        <v>0</v>
      </c>
    </row>
    <row r="101" spans="8:22" x14ac:dyDescent="0.25">
      <c r="H101" s="66">
        <f>IF(V101=1,D101*QuyCheLuong!$C$3,D101*QuyCheLuong!$D$3)</f>
        <v>0</v>
      </c>
      <c r="I101" s="66">
        <f>IF(V101=1,E101*QuyCheLuong!$C$4,E101*QuyCheLuong!$D$4)</f>
        <v>0</v>
      </c>
      <c r="J101" s="66">
        <f>IF(AND(U101=0,V101=1),F101*QuyCheLuong!$C$5,IF(AND(U101=0,V101=2),F101*QuyCheLuong!$D$5,IF(V101=1,F101*QuyCheLuong!$C$22,F101*QuyCheLuong!$D$22)))</f>
        <v>0</v>
      </c>
      <c r="K101" s="31">
        <f>G101*QuyCheLuong!$C$5</f>
        <v>0</v>
      </c>
      <c r="L101" s="31">
        <f>IF(F101&lt;50,QuyCheLuong!$C$9,IF(AND(F101&gt;=50,F101&lt;100),QuyCheLuong!$C$10,IF(AND(F101&gt;=100,F101&lt;150),QuyCheLuong!$C$11,IF(AND(F101&gt;=150,F101&lt;200),QuyCheLuong!$C$12,IF(AND(F101&gt;=200,F101&lt;250),QuyCheLuong!$C$13,QuyCheLuong!$C$14)))))</f>
        <v>0</v>
      </c>
      <c r="M101" s="57"/>
      <c r="N101" s="31">
        <f>SUMIFS(DoanhSo!H:H,DoanhSo!D:D,$D$1,DoanhSo!G:G,S101)</f>
        <v>0</v>
      </c>
      <c r="O101" s="31">
        <f>IF(SUMIF(NhanVien!F:F,'T1'!S101,NhanVien!D:D)&gt;=1,QuyCheLuong!$C$21,0)</f>
        <v>0</v>
      </c>
      <c r="P101" s="31">
        <f>SUMIFS(ThuongPhat!G:G,ThuongPhat!H:H,S101,ThuongPhat!D:D,$D$1)</f>
        <v>0</v>
      </c>
      <c r="Q101" s="70">
        <f t="shared" si="2"/>
        <v>0</v>
      </c>
      <c r="U101" s="1">
        <f>SUMIFS(NhanVien!D:D,NhanVien!D:D,1,NhanVien!F:F,S101)</f>
        <v>0</v>
      </c>
      <c r="V101" s="1">
        <f>SUMIF(NhanVien!F:F,S101,NhanVien!E:E)</f>
        <v>0</v>
      </c>
    </row>
    <row r="102" spans="8:22" x14ac:dyDescent="0.25">
      <c r="H102" s="66">
        <f>IF(V102=1,D102*QuyCheLuong!$C$3,D102*QuyCheLuong!$D$3)</f>
        <v>0</v>
      </c>
      <c r="I102" s="66">
        <f>IF(V102=1,E102*QuyCheLuong!$C$4,E102*QuyCheLuong!$D$4)</f>
        <v>0</v>
      </c>
      <c r="J102" s="66">
        <f>IF(AND(U102=0,V102=1),F102*QuyCheLuong!$C$5,IF(AND(U102=0,V102=2),F102*QuyCheLuong!$D$5,IF(V102=1,F102*QuyCheLuong!$C$22,F102*QuyCheLuong!$D$22)))</f>
        <v>0</v>
      </c>
      <c r="K102" s="31">
        <f>G102*QuyCheLuong!$C$5</f>
        <v>0</v>
      </c>
      <c r="L102" s="31">
        <f>IF(F102&lt;50,QuyCheLuong!$C$9,IF(AND(F102&gt;=50,F102&lt;100),QuyCheLuong!$C$10,IF(AND(F102&gt;=100,F102&lt;150),QuyCheLuong!$C$11,IF(AND(F102&gt;=150,F102&lt;200),QuyCheLuong!$C$12,IF(AND(F102&gt;=200,F102&lt;250),QuyCheLuong!$C$13,QuyCheLuong!$C$14)))))</f>
        <v>0</v>
      </c>
      <c r="M102" s="57"/>
      <c r="N102" s="31">
        <f>SUMIFS(DoanhSo!H:H,DoanhSo!D:D,$D$1,DoanhSo!G:G,S102)</f>
        <v>0</v>
      </c>
      <c r="O102" s="31">
        <f>IF(SUMIF(NhanVien!F:F,'T1'!S102,NhanVien!D:D)&gt;=1,QuyCheLuong!$C$21,0)</f>
        <v>0</v>
      </c>
      <c r="P102" s="31">
        <f>SUMIFS(ThuongPhat!G:G,ThuongPhat!H:H,S102,ThuongPhat!D:D,$D$1)</f>
        <v>0</v>
      </c>
      <c r="Q102" s="70">
        <f t="shared" si="2"/>
        <v>0</v>
      </c>
      <c r="U102" s="1">
        <f>SUMIFS(NhanVien!D:D,NhanVien!D:D,1,NhanVien!F:F,S102)</f>
        <v>0</v>
      </c>
      <c r="V102" s="1">
        <f>SUMIF(NhanVien!F:F,S102,NhanVien!E:E)</f>
        <v>0</v>
      </c>
    </row>
    <row r="103" spans="8:22" x14ac:dyDescent="0.25">
      <c r="H103" s="66">
        <f>IF(V103=1,D103*QuyCheLuong!$C$3,D103*QuyCheLuong!$D$3)</f>
        <v>0</v>
      </c>
      <c r="I103" s="66">
        <f>IF(V103=1,E103*QuyCheLuong!$C$4,E103*QuyCheLuong!$D$4)</f>
        <v>0</v>
      </c>
      <c r="J103" s="66">
        <f>IF(AND(U103=0,V103=1),F103*QuyCheLuong!$C$5,IF(AND(U103=0,V103=2),F103*QuyCheLuong!$D$5,IF(V103=1,F103*QuyCheLuong!$C$22,F103*QuyCheLuong!$D$22)))</f>
        <v>0</v>
      </c>
      <c r="K103" s="31">
        <f>G103*QuyCheLuong!$C$5</f>
        <v>0</v>
      </c>
      <c r="L103" s="31">
        <f>IF(F103&lt;50,QuyCheLuong!$C$9,IF(AND(F103&gt;=50,F103&lt;100),QuyCheLuong!$C$10,IF(AND(F103&gt;=100,F103&lt;150),QuyCheLuong!$C$11,IF(AND(F103&gt;=150,F103&lt;200),QuyCheLuong!$C$12,IF(AND(F103&gt;=200,F103&lt;250),QuyCheLuong!$C$13,QuyCheLuong!$C$14)))))</f>
        <v>0</v>
      </c>
      <c r="M103" s="57"/>
      <c r="N103" s="31">
        <f>SUMIFS(DoanhSo!H:H,DoanhSo!D:D,$D$1,DoanhSo!G:G,S103)</f>
        <v>0</v>
      </c>
      <c r="O103" s="31">
        <f>IF(SUMIF(NhanVien!F:F,'T1'!S103,NhanVien!D:D)&gt;=1,QuyCheLuong!$C$21,0)</f>
        <v>0</v>
      </c>
      <c r="P103" s="31">
        <f>SUMIFS(ThuongPhat!G:G,ThuongPhat!H:H,S103,ThuongPhat!D:D,$D$1)</f>
        <v>0</v>
      </c>
      <c r="Q103" s="70">
        <f t="shared" si="2"/>
        <v>0</v>
      </c>
      <c r="U103" s="1">
        <f>SUMIFS(NhanVien!D:D,NhanVien!D:D,1,NhanVien!F:F,S103)</f>
        <v>0</v>
      </c>
      <c r="V103" s="1">
        <f>SUMIF(NhanVien!F:F,S103,NhanVien!E:E)</f>
        <v>0</v>
      </c>
    </row>
    <row r="104" spans="8:22" x14ac:dyDescent="0.25">
      <c r="H104" s="66">
        <f>IF(V104=1,D104*QuyCheLuong!$C$3,D104*QuyCheLuong!$D$3)</f>
        <v>0</v>
      </c>
      <c r="I104" s="66">
        <f>IF(V104=1,E104*QuyCheLuong!$C$4,E104*QuyCheLuong!$D$4)</f>
        <v>0</v>
      </c>
      <c r="J104" s="66">
        <f>IF(AND(U104=0,V104=1),F104*QuyCheLuong!$C$5,IF(AND(U104=0,V104=2),F104*QuyCheLuong!$D$5,IF(V104=1,F104*QuyCheLuong!$C$22,F104*QuyCheLuong!$D$22)))</f>
        <v>0</v>
      </c>
      <c r="K104" s="31">
        <f>G104*QuyCheLuong!$C$5</f>
        <v>0</v>
      </c>
      <c r="L104" s="31">
        <f>IF(F104&lt;50,QuyCheLuong!$C$9,IF(AND(F104&gt;=50,F104&lt;100),QuyCheLuong!$C$10,IF(AND(F104&gt;=100,F104&lt;150),QuyCheLuong!$C$11,IF(AND(F104&gt;=150,F104&lt;200),QuyCheLuong!$C$12,IF(AND(F104&gt;=200,F104&lt;250),QuyCheLuong!$C$13,QuyCheLuong!$C$14)))))</f>
        <v>0</v>
      </c>
      <c r="M104" s="57"/>
      <c r="N104" s="31">
        <f>SUMIFS(DoanhSo!H:H,DoanhSo!D:D,$D$1,DoanhSo!G:G,S104)</f>
        <v>0</v>
      </c>
      <c r="O104" s="31">
        <f>IF(SUMIF(NhanVien!F:F,'T1'!S104,NhanVien!D:D)&gt;=1,QuyCheLuong!$C$21,0)</f>
        <v>0</v>
      </c>
      <c r="P104" s="31">
        <f>SUMIFS(ThuongPhat!G:G,ThuongPhat!H:H,S104,ThuongPhat!D:D,$D$1)</f>
        <v>0</v>
      </c>
      <c r="Q104" s="70">
        <f t="shared" si="2"/>
        <v>0</v>
      </c>
      <c r="U104" s="1">
        <f>SUMIFS(NhanVien!D:D,NhanVien!D:D,1,NhanVien!F:F,S104)</f>
        <v>0</v>
      </c>
      <c r="V104" s="1">
        <f>SUMIF(NhanVien!F:F,S104,NhanVien!E:E)</f>
        <v>0</v>
      </c>
    </row>
    <row r="105" spans="8:22" x14ac:dyDescent="0.25">
      <c r="H105" s="66">
        <f>IF(V105=1,D105*QuyCheLuong!$C$3,D105*QuyCheLuong!$D$3)</f>
        <v>0</v>
      </c>
      <c r="I105" s="66">
        <f>IF(V105=1,E105*QuyCheLuong!$C$4,E105*QuyCheLuong!$D$4)</f>
        <v>0</v>
      </c>
      <c r="J105" s="66">
        <f>IF(AND(U105=0,V105=1),F105*QuyCheLuong!$C$5,IF(AND(U105=0,V105=2),F105*QuyCheLuong!$D$5,IF(V105=1,F105*QuyCheLuong!$C$22,F105*QuyCheLuong!$D$22)))</f>
        <v>0</v>
      </c>
      <c r="K105" s="31">
        <f>G105*QuyCheLuong!$C$5</f>
        <v>0</v>
      </c>
      <c r="L105" s="31">
        <f>IF(F105&lt;50,QuyCheLuong!$C$9,IF(AND(F105&gt;=50,F105&lt;100),QuyCheLuong!$C$10,IF(AND(F105&gt;=100,F105&lt;150),QuyCheLuong!$C$11,IF(AND(F105&gt;=150,F105&lt;200),QuyCheLuong!$C$12,IF(AND(F105&gt;=200,F105&lt;250),QuyCheLuong!$C$13,QuyCheLuong!$C$14)))))</f>
        <v>0</v>
      </c>
      <c r="M105" s="57"/>
      <c r="N105" s="31">
        <f>SUMIFS(DoanhSo!H:H,DoanhSo!D:D,$D$1,DoanhSo!G:G,S105)</f>
        <v>0</v>
      </c>
      <c r="O105" s="31">
        <f>IF(SUMIF(NhanVien!F:F,'T1'!S105,NhanVien!D:D)&gt;=1,QuyCheLuong!$C$21,0)</f>
        <v>0</v>
      </c>
      <c r="P105" s="31">
        <f>SUMIFS(ThuongPhat!G:G,ThuongPhat!H:H,S105,ThuongPhat!D:D,$D$1)</f>
        <v>0</v>
      </c>
      <c r="Q105" s="70">
        <f t="shared" si="2"/>
        <v>0</v>
      </c>
      <c r="U105" s="1">
        <f>SUMIFS(NhanVien!D:D,NhanVien!D:D,1,NhanVien!F:F,S105)</f>
        <v>0</v>
      </c>
      <c r="V105" s="1">
        <f>SUMIF(NhanVien!F:F,S105,NhanVien!E:E)</f>
        <v>0</v>
      </c>
    </row>
    <row r="106" spans="8:22" x14ac:dyDescent="0.25">
      <c r="H106" s="66">
        <f>IF(V106=1,D106*QuyCheLuong!$C$3,D106*QuyCheLuong!$D$3)</f>
        <v>0</v>
      </c>
      <c r="I106" s="66">
        <f>IF(V106=1,E106*QuyCheLuong!$C$4,E106*QuyCheLuong!$D$4)</f>
        <v>0</v>
      </c>
      <c r="J106" s="66">
        <f>IF(AND(U106=0,V106=1),F106*QuyCheLuong!$C$5,IF(AND(U106=0,V106=2),F106*QuyCheLuong!$D$5,IF(V106=1,F106*QuyCheLuong!$C$22,F106*QuyCheLuong!$D$22)))</f>
        <v>0</v>
      </c>
      <c r="K106" s="31">
        <f>G106*QuyCheLuong!$C$5</f>
        <v>0</v>
      </c>
      <c r="L106" s="31">
        <f>IF(F106&lt;50,QuyCheLuong!$C$9,IF(AND(F106&gt;=50,F106&lt;100),QuyCheLuong!$C$10,IF(AND(F106&gt;=100,F106&lt;150),QuyCheLuong!$C$11,IF(AND(F106&gt;=150,F106&lt;200),QuyCheLuong!$C$12,IF(AND(F106&gt;=200,F106&lt;250),QuyCheLuong!$C$13,QuyCheLuong!$C$14)))))</f>
        <v>0</v>
      </c>
      <c r="M106" s="57"/>
      <c r="N106" s="31">
        <f>SUMIFS(DoanhSo!H:H,DoanhSo!D:D,$D$1,DoanhSo!G:G,S106)</f>
        <v>0</v>
      </c>
      <c r="O106" s="31">
        <f>IF(SUMIF(NhanVien!F:F,'T1'!S106,NhanVien!D:D)&gt;=1,QuyCheLuong!$C$21,0)</f>
        <v>0</v>
      </c>
      <c r="P106" s="31">
        <f>SUMIFS(ThuongPhat!G:G,ThuongPhat!H:H,S106,ThuongPhat!D:D,$D$1)</f>
        <v>0</v>
      </c>
      <c r="Q106" s="70">
        <f t="shared" si="2"/>
        <v>0</v>
      </c>
      <c r="U106" s="1">
        <f>SUMIFS(NhanVien!D:D,NhanVien!D:D,1,NhanVien!F:F,S106)</f>
        <v>0</v>
      </c>
      <c r="V106" s="1">
        <f>SUMIF(NhanVien!F:F,S106,NhanVien!E:E)</f>
        <v>0</v>
      </c>
    </row>
    <row r="107" spans="8:22" x14ac:dyDescent="0.25">
      <c r="H107" s="66">
        <f>IF(V107=1,D107*QuyCheLuong!$C$3,D107*QuyCheLuong!$D$3)</f>
        <v>0</v>
      </c>
      <c r="I107" s="66">
        <f>IF(V107=1,E107*QuyCheLuong!$C$4,E107*QuyCheLuong!$D$4)</f>
        <v>0</v>
      </c>
      <c r="J107" s="66">
        <f>IF(AND(U107=0,V107=1),F107*QuyCheLuong!$C$5,IF(AND(U107=0,V107=2),F107*QuyCheLuong!$D$5,IF(V107=1,F107*QuyCheLuong!$C$22,F107*QuyCheLuong!$D$22)))</f>
        <v>0</v>
      </c>
      <c r="K107" s="31">
        <f>G107*QuyCheLuong!$C$5</f>
        <v>0</v>
      </c>
      <c r="L107" s="31">
        <f>IF(F107&lt;50,QuyCheLuong!$C$9,IF(AND(F107&gt;=50,F107&lt;100),QuyCheLuong!$C$10,IF(AND(F107&gt;=100,F107&lt;150),QuyCheLuong!$C$11,IF(AND(F107&gt;=150,F107&lt;200),QuyCheLuong!$C$12,IF(AND(F107&gt;=200,F107&lt;250),QuyCheLuong!$C$13,QuyCheLuong!$C$14)))))</f>
        <v>0</v>
      </c>
      <c r="M107" s="57"/>
      <c r="N107" s="31">
        <f>SUMIFS(DoanhSo!H:H,DoanhSo!D:D,$D$1,DoanhSo!G:G,S107)</f>
        <v>0</v>
      </c>
      <c r="O107" s="31">
        <f>IF(SUMIF(NhanVien!F:F,'T1'!S107,NhanVien!D:D)&gt;=1,QuyCheLuong!$C$21,0)</f>
        <v>0</v>
      </c>
      <c r="P107" s="31">
        <f>SUMIFS(ThuongPhat!G:G,ThuongPhat!H:H,S107,ThuongPhat!D:D,$D$1)</f>
        <v>0</v>
      </c>
      <c r="Q107" s="70">
        <f t="shared" si="2"/>
        <v>0</v>
      </c>
      <c r="U107" s="1">
        <f>SUMIFS(NhanVien!D:D,NhanVien!D:D,1,NhanVien!F:F,S107)</f>
        <v>0</v>
      </c>
      <c r="V107" s="1">
        <f>SUMIF(NhanVien!F:F,S107,NhanVien!E:E)</f>
        <v>0</v>
      </c>
    </row>
    <row r="108" spans="8:22" x14ac:dyDescent="0.25">
      <c r="H108" s="66">
        <f>IF(V108=1,D108*QuyCheLuong!$C$3,D108*QuyCheLuong!$D$3)</f>
        <v>0</v>
      </c>
      <c r="I108" s="66">
        <f>IF(V108=1,E108*QuyCheLuong!$C$4,E108*QuyCheLuong!$D$4)</f>
        <v>0</v>
      </c>
      <c r="J108" s="66">
        <f>IF(AND(U108=0,V108=1),F108*QuyCheLuong!$C$5,IF(AND(U108=0,V108=2),F108*QuyCheLuong!$D$5,IF(V108=1,F108*QuyCheLuong!$C$22,F108*QuyCheLuong!$D$22)))</f>
        <v>0</v>
      </c>
      <c r="K108" s="31">
        <f>G108*QuyCheLuong!$C$5</f>
        <v>0</v>
      </c>
      <c r="L108" s="31">
        <f>IF(F108&lt;50,QuyCheLuong!$C$9,IF(AND(F108&gt;=50,F108&lt;100),QuyCheLuong!$C$10,IF(AND(F108&gt;=100,F108&lt;150),QuyCheLuong!$C$11,IF(AND(F108&gt;=150,F108&lt;200),QuyCheLuong!$C$12,IF(AND(F108&gt;=200,F108&lt;250),QuyCheLuong!$C$13,QuyCheLuong!$C$14)))))</f>
        <v>0</v>
      </c>
      <c r="M108" s="57"/>
      <c r="N108" s="31">
        <f>SUMIFS(DoanhSo!H:H,DoanhSo!D:D,$D$1,DoanhSo!G:G,S108)</f>
        <v>0</v>
      </c>
      <c r="O108" s="31">
        <f>IF(SUMIF(NhanVien!F:F,'T1'!S108,NhanVien!D:D)&gt;=1,QuyCheLuong!$C$21,0)</f>
        <v>0</v>
      </c>
      <c r="P108" s="31">
        <f>SUMIFS(ThuongPhat!G:G,ThuongPhat!H:H,S108,ThuongPhat!D:D,$D$1)</f>
        <v>0</v>
      </c>
      <c r="Q108" s="70">
        <f t="shared" si="2"/>
        <v>0</v>
      </c>
      <c r="U108" s="1">
        <f>SUMIFS(NhanVien!D:D,NhanVien!D:D,1,NhanVien!F:F,S108)</f>
        <v>0</v>
      </c>
      <c r="V108" s="1">
        <f>SUMIF(NhanVien!F:F,S108,NhanVien!E:E)</f>
        <v>0</v>
      </c>
    </row>
    <row r="109" spans="8:22" x14ac:dyDescent="0.25">
      <c r="H109" s="66">
        <f>IF(V109=1,D109*QuyCheLuong!$C$3,D109*QuyCheLuong!$D$3)</f>
        <v>0</v>
      </c>
      <c r="I109" s="66">
        <f>IF(V109=1,E109*QuyCheLuong!$C$4,E109*QuyCheLuong!$D$4)</f>
        <v>0</v>
      </c>
      <c r="J109" s="66">
        <f>IF(AND(U109=0,V109=1),F109*QuyCheLuong!$C$5,IF(AND(U109=0,V109=2),F109*QuyCheLuong!$D$5,IF(V109=1,F109*QuyCheLuong!$C$22,F109*QuyCheLuong!$D$22)))</f>
        <v>0</v>
      </c>
      <c r="K109" s="31">
        <f>G109*QuyCheLuong!$C$5</f>
        <v>0</v>
      </c>
      <c r="L109" s="31">
        <f>IF(F109&lt;50,QuyCheLuong!$C$9,IF(AND(F109&gt;=50,F109&lt;100),QuyCheLuong!$C$10,IF(AND(F109&gt;=100,F109&lt;150),QuyCheLuong!$C$11,IF(AND(F109&gt;=150,F109&lt;200),QuyCheLuong!$C$12,IF(AND(F109&gt;=200,F109&lt;250),QuyCheLuong!$C$13,QuyCheLuong!$C$14)))))</f>
        <v>0</v>
      </c>
      <c r="M109" s="57"/>
      <c r="N109" s="31">
        <f>SUMIFS(DoanhSo!H:H,DoanhSo!D:D,$D$1,DoanhSo!G:G,S109)</f>
        <v>0</v>
      </c>
      <c r="O109" s="31">
        <f>IF(SUMIF(NhanVien!F:F,'T1'!S109,NhanVien!D:D)&gt;=1,QuyCheLuong!$C$21,0)</f>
        <v>0</v>
      </c>
      <c r="P109" s="31">
        <f>SUMIFS(ThuongPhat!G:G,ThuongPhat!H:H,S109,ThuongPhat!D:D,$D$1)</f>
        <v>0</v>
      </c>
      <c r="Q109" s="70">
        <f t="shared" si="2"/>
        <v>0</v>
      </c>
      <c r="U109" s="1">
        <f>SUMIFS(NhanVien!D:D,NhanVien!D:D,1,NhanVien!F:F,S109)</f>
        <v>0</v>
      </c>
      <c r="V109" s="1">
        <f>SUMIF(NhanVien!F:F,S109,NhanVien!E:E)</f>
        <v>0</v>
      </c>
    </row>
    <row r="110" spans="8:22" x14ac:dyDescent="0.25">
      <c r="H110" s="66">
        <f>IF(V110=1,D110*QuyCheLuong!$C$3,D110*QuyCheLuong!$D$3)</f>
        <v>0</v>
      </c>
      <c r="I110" s="66">
        <f>IF(V110=1,E110*QuyCheLuong!$C$4,E110*QuyCheLuong!$D$4)</f>
        <v>0</v>
      </c>
      <c r="J110" s="66">
        <f>IF(AND(U110=0,V110=1),F110*QuyCheLuong!$C$5,IF(AND(U110=0,V110=2),F110*QuyCheLuong!$D$5,IF(V110=1,F110*QuyCheLuong!$C$22,F110*QuyCheLuong!$D$22)))</f>
        <v>0</v>
      </c>
      <c r="K110" s="31">
        <f>G110*QuyCheLuong!$C$5</f>
        <v>0</v>
      </c>
      <c r="L110" s="31">
        <f>IF(F110&lt;50,QuyCheLuong!$C$9,IF(AND(F110&gt;=50,F110&lt;100),QuyCheLuong!$C$10,IF(AND(F110&gt;=100,F110&lt;150),QuyCheLuong!$C$11,IF(AND(F110&gt;=150,F110&lt;200),QuyCheLuong!$C$12,IF(AND(F110&gt;=200,F110&lt;250),QuyCheLuong!$C$13,QuyCheLuong!$C$14)))))</f>
        <v>0</v>
      </c>
      <c r="M110" s="57"/>
      <c r="N110" s="31">
        <f>SUMIFS(DoanhSo!H:H,DoanhSo!D:D,$D$1,DoanhSo!G:G,S110)</f>
        <v>0</v>
      </c>
      <c r="O110" s="31">
        <f>IF(SUMIF(NhanVien!F:F,'T1'!S110,NhanVien!D:D)&gt;=1,QuyCheLuong!$C$21,0)</f>
        <v>0</v>
      </c>
      <c r="P110" s="31">
        <f>SUMIFS(ThuongPhat!G:G,ThuongPhat!H:H,S110,ThuongPhat!D:D,$D$1)</f>
        <v>0</v>
      </c>
      <c r="Q110" s="70">
        <f t="shared" si="2"/>
        <v>0</v>
      </c>
      <c r="U110" s="1">
        <f>SUMIFS(NhanVien!D:D,NhanVien!D:D,1,NhanVien!F:F,S110)</f>
        <v>0</v>
      </c>
      <c r="V110" s="1">
        <f>SUMIF(NhanVien!F:F,S110,NhanVien!E:E)</f>
        <v>0</v>
      </c>
    </row>
    <row r="111" spans="8:22" x14ac:dyDescent="0.25">
      <c r="H111" s="66">
        <f>IF(V111=1,D111*QuyCheLuong!$C$3,D111*QuyCheLuong!$D$3)</f>
        <v>0</v>
      </c>
      <c r="I111" s="66">
        <f>IF(V111=1,E111*QuyCheLuong!$C$4,E111*QuyCheLuong!$D$4)</f>
        <v>0</v>
      </c>
      <c r="J111" s="66">
        <f>IF(AND(U111=0,V111=1),F111*QuyCheLuong!$C$5,IF(AND(U111=0,V111=2),F111*QuyCheLuong!$D$5,IF(V111=1,F111*QuyCheLuong!$C$22,F111*QuyCheLuong!$D$22)))</f>
        <v>0</v>
      </c>
      <c r="K111" s="31">
        <f>G111*QuyCheLuong!$C$5</f>
        <v>0</v>
      </c>
      <c r="L111" s="31">
        <f>IF(F111&lt;50,QuyCheLuong!$C$9,IF(AND(F111&gt;=50,F111&lt;100),QuyCheLuong!$C$10,IF(AND(F111&gt;=100,F111&lt;150),QuyCheLuong!$C$11,IF(AND(F111&gt;=150,F111&lt;200),QuyCheLuong!$C$12,IF(AND(F111&gt;=200,F111&lt;250),QuyCheLuong!$C$13,QuyCheLuong!$C$14)))))</f>
        <v>0</v>
      </c>
      <c r="M111" s="57"/>
      <c r="N111" s="31">
        <f>SUMIFS(DoanhSo!H:H,DoanhSo!D:D,$D$1,DoanhSo!G:G,S111)</f>
        <v>0</v>
      </c>
      <c r="O111" s="31">
        <f>IF(SUMIF(NhanVien!F:F,'T1'!S111,NhanVien!D:D)&gt;=1,QuyCheLuong!$C$21,0)</f>
        <v>0</v>
      </c>
      <c r="P111" s="31">
        <f>SUMIFS(ThuongPhat!G:G,ThuongPhat!H:H,S111,ThuongPhat!D:D,$D$1)</f>
        <v>0</v>
      </c>
      <c r="Q111" s="70">
        <f t="shared" si="2"/>
        <v>0</v>
      </c>
      <c r="U111" s="1">
        <f>SUMIFS(NhanVien!D:D,NhanVien!D:D,1,NhanVien!F:F,S111)</f>
        <v>0</v>
      </c>
      <c r="V111" s="1">
        <f>SUMIF(NhanVien!F:F,S111,NhanVien!E:E)</f>
        <v>0</v>
      </c>
    </row>
    <row r="112" spans="8:22" x14ac:dyDescent="0.25">
      <c r="H112" s="66">
        <f>IF(V112=1,D112*QuyCheLuong!$C$3,D112*QuyCheLuong!$D$3)</f>
        <v>0</v>
      </c>
      <c r="I112" s="66">
        <f>IF(V112=1,E112*QuyCheLuong!$C$4,E112*QuyCheLuong!$D$4)</f>
        <v>0</v>
      </c>
      <c r="J112" s="66">
        <f>IF(AND(U112=0,V112=1),F112*QuyCheLuong!$C$5,IF(AND(U112=0,V112=2),F112*QuyCheLuong!$D$5,IF(V112=1,F112*QuyCheLuong!$C$22,F112*QuyCheLuong!$D$22)))</f>
        <v>0</v>
      </c>
      <c r="K112" s="31">
        <f>G112*QuyCheLuong!$C$5</f>
        <v>0</v>
      </c>
      <c r="L112" s="31">
        <f>IF(F112&lt;50,QuyCheLuong!$C$9,IF(AND(F112&gt;=50,F112&lt;100),QuyCheLuong!$C$10,IF(AND(F112&gt;=100,F112&lt;150),QuyCheLuong!$C$11,IF(AND(F112&gt;=150,F112&lt;200),QuyCheLuong!$C$12,IF(AND(F112&gt;=200,F112&lt;250),QuyCheLuong!$C$13,QuyCheLuong!$C$14)))))</f>
        <v>0</v>
      </c>
      <c r="M112" s="57"/>
      <c r="N112" s="31">
        <f>SUMIFS(DoanhSo!H:H,DoanhSo!D:D,$D$1,DoanhSo!G:G,S112)</f>
        <v>0</v>
      </c>
      <c r="O112" s="31">
        <f>IF(SUMIF(NhanVien!F:F,'T1'!S112,NhanVien!D:D)&gt;=1,QuyCheLuong!$C$21,0)</f>
        <v>0</v>
      </c>
      <c r="P112" s="31">
        <f>SUMIFS(ThuongPhat!G:G,ThuongPhat!H:H,S112,ThuongPhat!D:D,$D$1)</f>
        <v>0</v>
      </c>
      <c r="Q112" s="70">
        <f t="shared" si="2"/>
        <v>0</v>
      </c>
      <c r="U112" s="1">
        <f>SUMIFS(NhanVien!D:D,NhanVien!D:D,1,NhanVien!F:F,S112)</f>
        <v>0</v>
      </c>
      <c r="V112" s="1">
        <f>SUMIF(NhanVien!F:F,S112,NhanVien!E:E)</f>
        <v>0</v>
      </c>
    </row>
    <row r="113" spans="8:22" x14ac:dyDescent="0.25">
      <c r="H113" s="66">
        <f>IF(V113=1,D113*QuyCheLuong!$C$3,D113*QuyCheLuong!$D$3)</f>
        <v>0</v>
      </c>
      <c r="I113" s="66">
        <f>IF(V113=1,E113*QuyCheLuong!$C$4,E113*QuyCheLuong!$D$4)</f>
        <v>0</v>
      </c>
      <c r="J113" s="66">
        <f>IF(AND(U113=0,V113=1),F113*QuyCheLuong!$C$5,IF(AND(U113=0,V113=2),F113*QuyCheLuong!$D$5,IF(V113=1,F113*QuyCheLuong!$C$22,F113*QuyCheLuong!$D$22)))</f>
        <v>0</v>
      </c>
      <c r="K113" s="31">
        <f>G113*QuyCheLuong!$C$5</f>
        <v>0</v>
      </c>
      <c r="L113" s="31">
        <f>IF(F113&lt;50,QuyCheLuong!$C$9,IF(AND(F113&gt;=50,F113&lt;100),QuyCheLuong!$C$10,IF(AND(F113&gt;=100,F113&lt;150),QuyCheLuong!$C$11,IF(AND(F113&gt;=150,F113&lt;200),QuyCheLuong!$C$12,IF(AND(F113&gt;=200,F113&lt;250),QuyCheLuong!$C$13,QuyCheLuong!$C$14)))))</f>
        <v>0</v>
      </c>
      <c r="M113" s="57"/>
      <c r="N113" s="31">
        <f>SUMIFS(DoanhSo!H:H,DoanhSo!D:D,$D$1,DoanhSo!G:G,S113)</f>
        <v>0</v>
      </c>
      <c r="O113" s="31">
        <f>IF(SUMIF(NhanVien!F:F,'T1'!S113,NhanVien!D:D)&gt;=1,QuyCheLuong!$C$21,0)</f>
        <v>0</v>
      </c>
      <c r="P113" s="31">
        <f>SUMIFS(ThuongPhat!G:G,ThuongPhat!H:H,S113,ThuongPhat!D:D,$D$1)</f>
        <v>0</v>
      </c>
      <c r="Q113" s="70">
        <f t="shared" si="2"/>
        <v>0</v>
      </c>
      <c r="U113" s="1">
        <f>SUMIFS(NhanVien!D:D,NhanVien!D:D,1,NhanVien!F:F,S113)</f>
        <v>0</v>
      </c>
      <c r="V113" s="1">
        <f>SUMIF(NhanVien!F:F,S113,NhanVien!E:E)</f>
        <v>0</v>
      </c>
    </row>
    <row r="114" spans="8:22" x14ac:dyDescent="0.25">
      <c r="H114" s="66">
        <f>IF(V114=1,D114*QuyCheLuong!$C$3,D114*QuyCheLuong!$D$3)</f>
        <v>0</v>
      </c>
      <c r="I114" s="66">
        <f>IF(V114=1,E114*QuyCheLuong!$C$4,E114*QuyCheLuong!$D$4)</f>
        <v>0</v>
      </c>
      <c r="J114" s="66">
        <f>IF(AND(U114=0,V114=1),F114*QuyCheLuong!$C$5,IF(AND(U114=0,V114=2),F114*QuyCheLuong!$D$5,IF(V114=1,F114*QuyCheLuong!$C$22,F114*QuyCheLuong!$D$22)))</f>
        <v>0</v>
      </c>
      <c r="K114" s="31">
        <f>G114*QuyCheLuong!$C$5</f>
        <v>0</v>
      </c>
      <c r="L114" s="31">
        <f>IF(F114&lt;50,QuyCheLuong!$C$9,IF(AND(F114&gt;=50,F114&lt;100),QuyCheLuong!$C$10,IF(AND(F114&gt;=100,F114&lt;150),QuyCheLuong!$C$11,IF(AND(F114&gt;=150,F114&lt;200),QuyCheLuong!$C$12,IF(AND(F114&gt;=200,F114&lt;250),QuyCheLuong!$C$13,QuyCheLuong!$C$14)))))</f>
        <v>0</v>
      </c>
      <c r="M114" s="57"/>
      <c r="N114" s="31">
        <f>SUMIFS(DoanhSo!H:H,DoanhSo!D:D,$D$1,DoanhSo!G:G,S114)</f>
        <v>0</v>
      </c>
      <c r="O114" s="31">
        <f>IF(SUMIF(NhanVien!F:F,'T1'!S114,NhanVien!D:D)&gt;=1,QuyCheLuong!$C$21,0)</f>
        <v>0</v>
      </c>
      <c r="P114" s="31">
        <f>SUMIFS(ThuongPhat!G:G,ThuongPhat!H:H,S114,ThuongPhat!D:D,$D$1)</f>
        <v>0</v>
      </c>
      <c r="Q114" s="70">
        <f t="shared" si="2"/>
        <v>0</v>
      </c>
      <c r="U114" s="1">
        <f>SUMIFS(NhanVien!D:D,NhanVien!D:D,1,NhanVien!F:F,S114)</f>
        <v>0</v>
      </c>
      <c r="V114" s="1">
        <f>SUMIF(NhanVien!F:F,S114,NhanVien!E:E)</f>
        <v>0</v>
      </c>
    </row>
    <row r="115" spans="8:22" x14ac:dyDescent="0.25">
      <c r="H115" s="66">
        <f>IF(V115=1,D115*QuyCheLuong!$C$3,D115*QuyCheLuong!$D$3)</f>
        <v>0</v>
      </c>
      <c r="I115" s="66">
        <f>IF(V115=1,E115*QuyCheLuong!$C$4,E115*QuyCheLuong!$D$4)</f>
        <v>0</v>
      </c>
      <c r="J115" s="66">
        <f>IF(AND(U115=0,V115=1),F115*QuyCheLuong!$C$5,IF(AND(U115=0,V115=2),F115*QuyCheLuong!$D$5,IF(V115=1,F115*QuyCheLuong!$C$22,F115*QuyCheLuong!$D$22)))</f>
        <v>0</v>
      </c>
      <c r="K115" s="31">
        <f>G115*QuyCheLuong!$C$5</f>
        <v>0</v>
      </c>
      <c r="L115" s="31">
        <f>IF(F115&lt;50,QuyCheLuong!$C$9,IF(AND(F115&gt;=50,F115&lt;100),QuyCheLuong!$C$10,IF(AND(F115&gt;=100,F115&lt;150),QuyCheLuong!$C$11,IF(AND(F115&gt;=150,F115&lt;200),QuyCheLuong!$C$12,IF(AND(F115&gt;=200,F115&lt;250),QuyCheLuong!$C$13,QuyCheLuong!$C$14)))))</f>
        <v>0</v>
      </c>
      <c r="M115" s="57"/>
      <c r="N115" s="31">
        <f>SUMIFS(DoanhSo!H:H,DoanhSo!D:D,$D$1,DoanhSo!G:G,S115)</f>
        <v>0</v>
      </c>
      <c r="O115" s="31">
        <f>IF(SUMIF(NhanVien!F:F,'T1'!S115,NhanVien!D:D)&gt;=1,QuyCheLuong!$C$21,0)</f>
        <v>0</v>
      </c>
      <c r="P115" s="31">
        <f>SUMIFS(ThuongPhat!G:G,ThuongPhat!H:H,S115,ThuongPhat!D:D,$D$1)</f>
        <v>0</v>
      </c>
      <c r="Q115" s="70">
        <f t="shared" si="2"/>
        <v>0</v>
      </c>
      <c r="U115" s="1">
        <f>SUMIFS(NhanVien!D:D,NhanVien!D:D,1,NhanVien!F:F,S115)</f>
        <v>0</v>
      </c>
      <c r="V115" s="1">
        <f>SUMIF(NhanVien!F:F,S115,NhanVien!E:E)</f>
        <v>0</v>
      </c>
    </row>
    <row r="116" spans="8:22" x14ac:dyDescent="0.25">
      <c r="H116" s="66">
        <f>IF(V116=1,D116*QuyCheLuong!$C$3,D116*QuyCheLuong!$D$3)</f>
        <v>0</v>
      </c>
      <c r="I116" s="66">
        <f>IF(V116=1,E116*QuyCheLuong!$C$4,E116*QuyCheLuong!$D$4)</f>
        <v>0</v>
      </c>
      <c r="J116" s="66">
        <f>IF(AND(U116=0,V116=1),F116*QuyCheLuong!$C$5,IF(AND(U116=0,V116=2),F116*QuyCheLuong!$D$5,IF(V116=1,F116*QuyCheLuong!$C$22,F116*QuyCheLuong!$D$22)))</f>
        <v>0</v>
      </c>
      <c r="K116" s="31">
        <f>G116*QuyCheLuong!$C$5</f>
        <v>0</v>
      </c>
      <c r="L116" s="31">
        <f>IF(F116&lt;50,QuyCheLuong!$C$9,IF(AND(F116&gt;=50,F116&lt;100),QuyCheLuong!$C$10,IF(AND(F116&gt;=100,F116&lt;150),QuyCheLuong!$C$11,IF(AND(F116&gt;=150,F116&lt;200),QuyCheLuong!$C$12,IF(AND(F116&gt;=200,F116&lt;250),QuyCheLuong!$C$13,QuyCheLuong!$C$14)))))</f>
        <v>0</v>
      </c>
      <c r="M116" s="57"/>
      <c r="N116" s="31">
        <f>SUMIFS(DoanhSo!H:H,DoanhSo!D:D,$D$1,DoanhSo!G:G,S116)</f>
        <v>0</v>
      </c>
      <c r="O116" s="31">
        <f>IF(SUMIF(NhanVien!F:F,'T1'!S116,NhanVien!D:D)&gt;=1,QuyCheLuong!$C$21,0)</f>
        <v>0</v>
      </c>
      <c r="P116" s="31">
        <f>SUMIFS(ThuongPhat!G:G,ThuongPhat!H:H,S116,ThuongPhat!D:D,$D$1)</f>
        <v>0</v>
      </c>
      <c r="Q116" s="70">
        <f t="shared" si="2"/>
        <v>0</v>
      </c>
      <c r="U116" s="1">
        <f>SUMIFS(NhanVien!D:D,NhanVien!D:D,1,NhanVien!F:F,S116)</f>
        <v>0</v>
      </c>
      <c r="V116" s="1">
        <f>SUMIF(NhanVien!F:F,S116,NhanVien!E:E)</f>
        <v>0</v>
      </c>
    </row>
    <row r="117" spans="8:22" x14ac:dyDescent="0.25">
      <c r="H117" s="66">
        <f>IF(V117=1,D117*QuyCheLuong!$C$3,D117*QuyCheLuong!$D$3)</f>
        <v>0</v>
      </c>
      <c r="I117" s="66">
        <f>IF(V117=1,E117*QuyCheLuong!$C$4,E117*QuyCheLuong!$D$4)</f>
        <v>0</v>
      </c>
      <c r="J117" s="66">
        <f>IF(AND(U117=0,V117=1),F117*QuyCheLuong!$C$5,IF(AND(U117=0,V117=2),F117*QuyCheLuong!$D$5,IF(V117=1,F117*QuyCheLuong!$C$22,F117*QuyCheLuong!$D$22)))</f>
        <v>0</v>
      </c>
      <c r="K117" s="31">
        <f>G117*QuyCheLuong!$C$5</f>
        <v>0</v>
      </c>
      <c r="L117" s="31">
        <f>IF(F117&lt;50,QuyCheLuong!$C$9,IF(AND(F117&gt;=50,F117&lt;100),QuyCheLuong!$C$10,IF(AND(F117&gt;=100,F117&lt;150),QuyCheLuong!$C$11,IF(AND(F117&gt;=150,F117&lt;200),QuyCheLuong!$C$12,IF(AND(F117&gt;=200,F117&lt;250),QuyCheLuong!$C$13,QuyCheLuong!$C$14)))))</f>
        <v>0</v>
      </c>
      <c r="M117" s="57"/>
      <c r="N117" s="31">
        <f>SUMIFS(DoanhSo!H:H,DoanhSo!D:D,$D$1,DoanhSo!G:G,S117)</f>
        <v>0</v>
      </c>
      <c r="O117" s="31">
        <f>IF(SUMIF(NhanVien!F:F,'T1'!S117,NhanVien!D:D)&gt;=1,QuyCheLuong!$C$21,0)</f>
        <v>0</v>
      </c>
      <c r="P117" s="31">
        <f>SUMIFS(ThuongPhat!G:G,ThuongPhat!H:H,S117,ThuongPhat!D:D,$D$1)</f>
        <v>0</v>
      </c>
      <c r="Q117" s="70">
        <f t="shared" si="2"/>
        <v>0</v>
      </c>
      <c r="U117" s="1">
        <f>SUMIFS(NhanVien!D:D,NhanVien!D:D,1,NhanVien!F:F,S117)</f>
        <v>0</v>
      </c>
      <c r="V117" s="1">
        <f>SUMIF(NhanVien!F:F,S117,NhanVien!E:E)</f>
        <v>0</v>
      </c>
    </row>
    <row r="118" spans="8:22" x14ac:dyDescent="0.25">
      <c r="H118" s="66">
        <f>IF(V118=1,D118*QuyCheLuong!$C$3,D118*QuyCheLuong!$D$3)</f>
        <v>0</v>
      </c>
      <c r="I118" s="66">
        <f>IF(V118=1,E118*QuyCheLuong!$C$4,E118*QuyCheLuong!$D$4)</f>
        <v>0</v>
      </c>
      <c r="J118" s="66">
        <f>IF(AND(U118=0,V118=1),F118*QuyCheLuong!$C$5,IF(AND(U118=0,V118=2),F118*QuyCheLuong!$D$5,IF(V118=1,F118*QuyCheLuong!$C$22,F118*QuyCheLuong!$D$22)))</f>
        <v>0</v>
      </c>
      <c r="K118" s="31">
        <f>G118*QuyCheLuong!$C$5</f>
        <v>0</v>
      </c>
      <c r="L118" s="31">
        <f>IF(F118&lt;50,QuyCheLuong!$C$9,IF(AND(F118&gt;=50,F118&lt;100),QuyCheLuong!$C$10,IF(AND(F118&gt;=100,F118&lt;150),QuyCheLuong!$C$11,IF(AND(F118&gt;=150,F118&lt;200),QuyCheLuong!$C$12,IF(AND(F118&gt;=200,F118&lt;250),QuyCheLuong!$C$13,QuyCheLuong!$C$14)))))</f>
        <v>0</v>
      </c>
      <c r="M118" s="57"/>
      <c r="N118" s="31">
        <f>SUMIFS(DoanhSo!H:H,DoanhSo!D:D,$D$1,DoanhSo!G:G,S118)</f>
        <v>0</v>
      </c>
      <c r="O118" s="31">
        <f>IF(SUMIF(NhanVien!F:F,'T1'!S118,NhanVien!D:D)&gt;=1,QuyCheLuong!$C$21,0)</f>
        <v>0</v>
      </c>
      <c r="P118" s="31">
        <f>SUMIFS(ThuongPhat!G:G,ThuongPhat!H:H,S118,ThuongPhat!D:D,$D$1)</f>
        <v>0</v>
      </c>
      <c r="Q118" s="70">
        <f t="shared" si="2"/>
        <v>0</v>
      </c>
      <c r="U118" s="1">
        <f>SUMIFS(NhanVien!D:D,NhanVien!D:D,1,NhanVien!F:F,S118)</f>
        <v>0</v>
      </c>
      <c r="V118" s="1">
        <f>SUMIF(NhanVien!F:F,S118,NhanVien!E:E)</f>
        <v>0</v>
      </c>
    </row>
    <row r="119" spans="8:22" x14ac:dyDescent="0.25">
      <c r="H119" s="66">
        <f>IF(V119=1,D119*QuyCheLuong!$C$3,D119*QuyCheLuong!$D$3)</f>
        <v>0</v>
      </c>
      <c r="I119" s="66">
        <f>IF(V119=1,E119*QuyCheLuong!$C$4,E119*QuyCheLuong!$D$4)</f>
        <v>0</v>
      </c>
      <c r="J119" s="66">
        <f>IF(AND(U119=0,V119=1),F119*QuyCheLuong!$C$5,IF(AND(U119=0,V119=2),F119*QuyCheLuong!$D$5,IF(V119=1,F119*QuyCheLuong!$C$22,F119*QuyCheLuong!$D$22)))</f>
        <v>0</v>
      </c>
      <c r="K119" s="31">
        <f>G119*QuyCheLuong!$C$5</f>
        <v>0</v>
      </c>
      <c r="L119" s="31">
        <f>IF(F119&lt;50,QuyCheLuong!$C$9,IF(AND(F119&gt;=50,F119&lt;100),QuyCheLuong!$C$10,IF(AND(F119&gt;=100,F119&lt;150),QuyCheLuong!$C$11,IF(AND(F119&gt;=150,F119&lt;200),QuyCheLuong!$C$12,IF(AND(F119&gt;=200,F119&lt;250),QuyCheLuong!$C$13,QuyCheLuong!$C$14)))))</f>
        <v>0</v>
      </c>
      <c r="M119" s="57"/>
      <c r="N119" s="31">
        <f>SUMIFS(DoanhSo!H:H,DoanhSo!D:D,$D$1,DoanhSo!G:G,S119)</f>
        <v>0</v>
      </c>
      <c r="O119" s="31">
        <f>IF(SUMIF(NhanVien!F:F,'T1'!S119,NhanVien!D:D)&gt;=1,QuyCheLuong!$C$21,0)</f>
        <v>0</v>
      </c>
      <c r="P119" s="31">
        <f>SUMIFS(ThuongPhat!G:G,ThuongPhat!H:H,S119,ThuongPhat!D:D,$D$1)</f>
        <v>0</v>
      </c>
      <c r="Q119" s="70">
        <f t="shared" si="2"/>
        <v>0</v>
      </c>
      <c r="U119" s="1">
        <f>SUMIFS(NhanVien!D:D,NhanVien!D:D,1,NhanVien!F:F,S119)</f>
        <v>0</v>
      </c>
      <c r="V119" s="1">
        <f>SUMIF(NhanVien!F:F,S119,NhanVien!E:E)</f>
        <v>0</v>
      </c>
    </row>
    <row r="120" spans="8:22" x14ac:dyDescent="0.25">
      <c r="H120" s="66">
        <f>IF(V120=1,D120*QuyCheLuong!$C$3,D120*QuyCheLuong!$D$3)</f>
        <v>0</v>
      </c>
      <c r="I120" s="66">
        <f>IF(V120=1,E120*QuyCheLuong!$C$4,E120*QuyCheLuong!$D$4)</f>
        <v>0</v>
      </c>
      <c r="J120" s="66">
        <f>IF(AND(U120=0,V120=1),F120*QuyCheLuong!$C$5,IF(AND(U120=0,V120=2),F120*QuyCheLuong!$D$5,IF(V120=1,F120*QuyCheLuong!$C$22,F120*QuyCheLuong!$D$22)))</f>
        <v>0</v>
      </c>
      <c r="K120" s="31">
        <f>G120*QuyCheLuong!$C$5</f>
        <v>0</v>
      </c>
      <c r="L120" s="31">
        <f>IF(F120&lt;50,QuyCheLuong!$C$9,IF(AND(F120&gt;=50,F120&lt;100),QuyCheLuong!$C$10,IF(AND(F120&gt;=100,F120&lt;150),QuyCheLuong!$C$11,IF(AND(F120&gt;=150,F120&lt;200),QuyCheLuong!$C$12,IF(AND(F120&gt;=200,F120&lt;250),QuyCheLuong!$C$13,QuyCheLuong!$C$14)))))</f>
        <v>0</v>
      </c>
      <c r="M120" s="57"/>
      <c r="N120" s="31">
        <f>SUMIFS(DoanhSo!H:H,DoanhSo!D:D,$D$1,DoanhSo!G:G,S120)</f>
        <v>0</v>
      </c>
      <c r="O120" s="31">
        <f>IF(SUMIF(NhanVien!F:F,'T1'!S120,NhanVien!D:D)&gt;=1,QuyCheLuong!$C$21,0)</f>
        <v>0</v>
      </c>
      <c r="P120" s="31">
        <f>SUMIFS(ThuongPhat!G:G,ThuongPhat!H:H,S120,ThuongPhat!D:D,$D$1)</f>
        <v>0</v>
      </c>
      <c r="Q120" s="70">
        <f t="shared" si="2"/>
        <v>0</v>
      </c>
      <c r="U120" s="1">
        <f>SUMIFS(NhanVien!D:D,NhanVien!D:D,1,NhanVien!F:F,S120)</f>
        <v>0</v>
      </c>
      <c r="V120" s="1">
        <f>SUMIF(NhanVien!F:F,S120,NhanVien!E:E)</f>
        <v>0</v>
      </c>
    </row>
    <row r="121" spans="8:22" x14ac:dyDescent="0.25">
      <c r="H121" s="66">
        <f>IF(V121=1,D121*QuyCheLuong!$C$3,D121*QuyCheLuong!$D$3)</f>
        <v>0</v>
      </c>
      <c r="I121" s="66">
        <f>IF(V121=1,E121*QuyCheLuong!$C$4,E121*QuyCheLuong!$D$4)</f>
        <v>0</v>
      </c>
      <c r="J121" s="66">
        <f>IF(AND(U121=0,V121=1),F121*QuyCheLuong!$C$5,IF(AND(U121=0,V121=2),F121*QuyCheLuong!$D$5,IF(V121=1,F121*QuyCheLuong!$C$22,F121*QuyCheLuong!$D$22)))</f>
        <v>0</v>
      </c>
      <c r="K121" s="31">
        <f>G121*QuyCheLuong!$C$5</f>
        <v>0</v>
      </c>
      <c r="L121" s="31">
        <f>IF(F121&lt;50,QuyCheLuong!$C$9,IF(AND(F121&gt;=50,F121&lt;100),QuyCheLuong!$C$10,IF(AND(F121&gt;=100,F121&lt;150),QuyCheLuong!$C$11,IF(AND(F121&gt;=150,F121&lt;200),QuyCheLuong!$C$12,IF(AND(F121&gt;=200,F121&lt;250),QuyCheLuong!$C$13,QuyCheLuong!$C$14)))))</f>
        <v>0</v>
      </c>
      <c r="M121" s="57"/>
      <c r="N121" s="31">
        <f>SUMIFS(DoanhSo!H:H,DoanhSo!D:D,$D$1,DoanhSo!G:G,S121)</f>
        <v>0</v>
      </c>
      <c r="O121" s="31">
        <f>IF(SUMIF(NhanVien!F:F,'T1'!S121,NhanVien!D:D)&gt;=1,QuyCheLuong!$C$21,0)</f>
        <v>0</v>
      </c>
      <c r="P121" s="31">
        <f>SUMIFS(ThuongPhat!G:G,ThuongPhat!H:H,S121,ThuongPhat!D:D,$D$1)</f>
        <v>0</v>
      </c>
      <c r="Q121" s="70">
        <f t="shared" si="2"/>
        <v>0</v>
      </c>
      <c r="U121" s="1">
        <f>SUMIFS(NhanVien!D:D,NhanVien!D:D,1,NhanVien!F:F,S121)</f>
        <v>0</v>
      </c>
      <c r="V121" s="1">
        <f>SUMIF(NhanVien!F:F,S121,NhanVien!E:E)</f>
        <v>0</v>
      </c>
    </row>
    <row r="122" spans="8:22" x14ac:dyDescent="0.25">
      <c r="H122" s="66">
        <f>IF(V122=1,D122*QuyCheLuong!$C$3,D122*QuyCheLuong!$D$3)</f>
        <v>0</v>
      </c>
      <c r="I122" s="66">
        <f>IF(V122=1,E122*QuyCheLuong!$C$4,E122*QuyCheLuong!$D$4)</f>
        <v>0</v>
      </c>
      <c r="J122" s="66">
        <f>IF(AND(U122=0,V122=1),F122*QuyCheLuong!$C$5,IF(AND(U122=0,V122=2),F122*QuyCheLuong!$D$5,IF(V122=1,F122*QuyCheLuong!$C$22,F122*QuyCheLuong!$D$22)))</f>
        <v>0</v>
      </c>
      <c r="K122" s="31">
        <f>G122*QuyCheLuong!$C$5</f>
        <v>0</v>
      </c>
      <c r="L122" s="31">
        <f>IF(F122&lt;50,QuyCheLuong!$C$9,IF(AND(F122&gt;=50,F122&lt;100),QuyCheLuong!$C$10,IF(AND(F122&gt;=100,F122&lt;150),QuyCheLuong!$C$11,IF(AND(F122&gt;=150,F122&lt;200),QuyCheLuong!$C$12,IF(AND(F122&gt;=200,F122&lt;250),QuyCheLuong!$C$13,QuyCheLuong!$C$14)))))</f>
        <v>0</v>
      </c>
      <c r="M122" s="57"/>
      <c r="N122" s="31">
        <f>SUMIFS(DoanhSo!H:H,DoanhSo!D:D,$D$1,DoanhSo!G:G,S122)</f>
        <v>0</v>
      </c>
      <c r="O122" s="31">
        <f>IF(SUMIF(NhanVien!F:F,'T1'!S122,NhanVien!D:D)&gt;=1,QuyCheLuong!$C$21,0)</f>
        <v>0</v>
      </c>
      <c r="P122" s="31">
        <f>SUMIFS(ThuongPhat!G:G,ThuongPhat!H:H,S122,ThuongPhat!D:D,$D$1)</f>
        <v>0</v>
      </c>
      <c r="Q122" s="70">
        <f t="shared" si="2"/>
        <v>0</v>
      </c>
      <c r="U122" s="1">
        <f>SUMIFS(NhanVien!D:D,NhanVien!D:D,1,NhanVien!F:F,S122)</f>
        <v>0</v>
      </c>
      <c r="V122" s="1">
        <f>SUMIF(NhanVien!F:F,S122,NhanVien!E:E)</f>
        <v>0</v>
      </c>
    </row>
    <row r="123" spans="8:22" x14ac:dyDescent="0.25">
      <c r="H123" s="66">
        <f>IF(V123=1,D123*QuyCheLuong!$C$3,D123*QuyCheLuong!$D$3)</f>
        <v>0</v>
      </c>
      <c r="I123" s="66">
        <f>IF(V123=1,E123*QuyCheLuong!$C$4,E123*QuyCheLuong!$D$4)</f>
        <v>0</v>
      </c>
      <c r="J123" s="66">
        <f>IF(AND(U123=0,V123=1),F123*QuyCheLuong!$C$5,IF(AND(U123=0,V123=2),F123*QuyCheLuong!$D$5,IF(V123=1,F123*QuyCheLuong!$C$22,F123*QuyCheLuong!$D$22)))</f>
        <v>0</v>
      </c>
      <c r="K123" s="31">
        <f>G123*QuyCheLuong!$C$5</f>
        <v>0</v>
      </c>
      <c r="L123" s="31">
        <f>IF(F123&lt;50,QuyCheLuong!$C$9,IF(AND(F123&gt;=50,F123&lt;100),QuyCheLuong!$C$10,IF(AND(F123&gt;=100,F123&lt;150),QuyCheLuong!$C$11,IF(AND(F123&gt;=150,F123&lt;200),QuyCheLuong!$C$12,IF(AND(F123&gt;=200,F123&lt;250),QuyCheLuong!$C$13,QuyCheLuong!$C$14)))))</f>
        <v>0</v>
      </c>
      <c r="M123" s="57"/>
      <c r="N123" s="31">
        <f>SUMIFS(DoanhSo!H:H,DoanhSo!D:D,$D$1,DoanhSo!G:G,S123)</f>
        <v>0</v>
      </c>
      <c r="O123" s="31">
        <f>IF(SUMIF(NhanVien!F:F,'T1'!S123,NhanVien!D:D)&gt;=1,QuyCheLuong!$C$21,0)</f>
        <v>0</v>
      </c>
      <c r="P123" s="31">
        <f>SUMIFS(ThuongPhat!G:G,ThuongPhat!H:H,S123,ThuongPhat!D:D,$D$1)</f>
        <v>0</v>
      </c>
      <c r="Q123" s="70">
        <f t="shared" si="2"/>
        <v>0</v>
      </c>
      <c r="U123" s="1">
        <f>SUMIFS(NhanVien!D:D,NhanVien!D:D,1,NhanVien!F:F,S123)</f>
        <v>0</v>
      </c>
      <c r="V123" s="1">
        <f>SUMIF(NhanVien!F:F,S123,NhanVien!E:E)</f>
        <v>0</v>
      </c>
    </row>
    <row r="124" spans="8:22" x14ac:dyDescent="0.25">
      <c r="H124" s="66">
        <f>IF(V124=1,D124*QuyCheLuong!$C$3,D124*QuyCheLuong!$D$3)</f>
        <v>0</v>
      </c>
      <c r="I124" s="66">
        <f>IF(V124=1,E124*QuyCheLuong!$C$4,E124*QuyCheLuong!$D$4)</f>
        <v>0</v>
      </c>
      <c r="J124" s="66">
        <f>IF(AND(U124=0,V124=1),F124*QuyCheLuong!$C$5,IF(AND(U124=0,V124=2),F124*QuyCheLuong!$D$5,IF(V124=1,F124*QuyCheLuong!$C$22,F124*QuyCheLuong!$D$22)))</f>
        <v>0</v>
      </c>
      <c r="K124" s="31">
        <f>G124*QuyCheLuong!$C$5</f>
        <v>0</v>
      </c>
      <c r="L124" s="31">
        <f>IF(F124&lt;50,QuyCheLuong!$C$9,IF(AND(F124&gt;=50,F124&lt;100),QuyCheLuong!$C$10,IF(AND(F124&gt;=100,F124&lt;150),QuyCheLuong!$C$11,IF(AND(F124&gt;=150,F124&lt;200),QuyCheLuong!$C$12,IF(AND(F124&gt;=200,F124&lt;250),QuyCheLuong!$C$13,QuyCheLuong!$C$14)))))</f>
        <v>0</v>
      </c>
      <c r="M124" s="57"/>
      <c r="N124" s="31">
        <f>SUMIFS(DoanhSo!H:H,DoanhSo!D:D,$D$1,DoanhSo!G:G,S124)</f>
        <v>0</v>
      </c>
      <c r="O124" s="31">
        <f>IF(SUMIF(NhanVien!F:F,'T1'!S124,NhanVien!D:D)&gt;=1,QuyCheLuong!$C$21,0)</f>
        <v>0</v>
      </c>
      <c r="P124" s="31">
        <f>SUMIFS(ThuongPhat!G:G,ThuongPhat!H:H,S124,ThuongPhat!D:D,$D$1)</f>
        <v>0</v>
      </c>
      <c r="Q124" s="70">
        <f t="shared" si="2"/>
        <v>0</v>
      </c>
      <c r="U124" s="1">
        <f>SUMIFS(NhanVien!D:D,NhanVien!D:D,1,NhanVien!F:F,S124)</f>
        <v>0</v>
      </c>
      <c r="V124" s="1">
        <f>SUMIF(NhanVien!F:F,S124,NhanVien!E:E)</f>
        <v>0</v>
      </c>
    </row>
    <row r="125" spans="8:22" x14ac:dyDescent="0.25">
      <c r="H125" s="66">
        <f>IF(V125=1,D125*QuyCheLuong!$C$3,D125*QuyCheLuong!$D$3)</f>
        <v>0</v>
      </c>
      <c r="I125" s="66">
        <f>IF(V125=1,E125*QuyCheLuong!$C$4,E125*QuyCheLuong!$D$4)</f>
        <v>0</v>
      </c>
      <c r="J125" s="66">
        <f>IF(AND(U125=0,V125=1),F125*QuyCheLuong!$C$5,IF(AND(U125=0,V125=2),F125*QuyCheLuong!$D$5,IF(V125=1,F125*QuyCheLuong!$C$22,F125*QuyCheLuong!$D$22)))</f>
        <v>0</v>
      </c>
      <c r="K125" s="31">
        <f>G125*QuyCheLuong!$C$5</f>
        <v>0</v>
      </c>
      <c r="L125" s="31">
        <f>IF(F125&lt;50,QuyCheLuong!$C$9,IF(AND(F125&gt;=50,F125&lt;100),QuyCheLuong!$C$10,IF(AND(F125&gt;=100,F125&lt;150),QuyCheLuong!$C$11,IF(AND(F125&gt;=150,F125&lt;200),QuyCheLuong!$C$12,IF(AND(F125&gt;=200,F125&lt;250),QuyCheLuong!$C$13,QuyCheLuong!$C$14)))))</f>
        <v>0</v>
      </c>
      <c r="M125" s="57"/>
      <c r="N125" s="31">
        <f>SUMIFS(DoanhSo!H:H,DoanhSo!D:D,$D$1,DoanhSo!G:G,S125)</f>
        <v>0</v>
      </c>
      <c r="O125" s="31">
        <f>IF(SUMIF(NhanVien!F:F,'T1'!S125,NhanVien!D:D)&gt;=1,QuyCheLuong!$C$21,0)</f>
        <v>0</v>
      </c>
      <c r="P125" s="31">
        <f>SUMIFS(ThuongPhat!G:G,ThuongPhat!H:H,S125,ThuongPhat!D:D,$D$1)</f>
        <v>0</v>
      </c>
      <c r="Q125" s="70">
        <f t="shared" si="2"/>
        <v>0</v>
      </c>
      <c r="U125" s="1">
        <f>SUMIFS(NhanVien!D:D,NhanVien!D:D,1,NhanVien!F:F,S125)</f>
        <v>0</v>
      </c>
      <c r="V125" s="1">
        <f>SUMIF(NhanVien!F:F,S125,NhanVien!E:E)</f>
        <v>0</v>
      </c>
    </row>
    <row r="126" spans="8:22" x14ac:dyDescent="0.25">
      <c r="H126" s="66">
        <f>IF(V126=1,D126*QuyCheLuong!$C$3,D126*QuyCheLuong!$D$3)</f>
        <v>0</v>
      </c>
      <c r="I126" s="66">
        <f>IF(V126=1,E126*QuyCheLuong!$C$4,E126*QuyCheLuong!$D$4)</f>
        <v>0</v>
      </c>
      <c r="J126" s="66">
        <f>IF(AND(U126=0,V126=1),F126*QuyCheLuong!$C$5,IF(AND(U126=0,V126=2),F126*QuyCheLuong!$D$5,IF(V126=1,F126*QuyCheLuong!$C$22,F126*QuyCheLuong!$D$22)))</f>
        <v>0</v>
      </c>
      <c r="K126" s="31">
        <f>G126*QuyCheLuong!$C$5</f>
        <v>0</v>
      </c>
      <c r="L126" s="31">
        <f>IF(F126&lt;50,QuyCheLuong!$C$9,IF(AND(F126&gt;=50,F126&lt;100),QuyCheLuong!$C$10,IF(AND(F126&gt;=100,F126&lt;150),QuyCheLuong!$C$11,IF(AND(F126&gt;=150,F126&lt;200),QuyCheLuong!$C$12,IF(AND(F126&gt;=200,F126&lt;250),QuyCheLuong!$C$13,QuyCheLuong!$C$14)))))</f>
        <v>0</v>
      </c>
      <c r="M126" s="57"/>
      <c r="N126" s="31">
        <f>SUMIFS(DoanhSo!H:H,DoanhSo!D:D,$D$1,DoanhSo!G:G,S126)</f>
        <v>0</v>
      </c>
      <c r="O126" s="31">
        <f>IF(SUMIF(NhanVien!F:F,'T1'!S126,NhanVien!D:D)&gt;=1,QuyCheLuong!$C$21,0)</f>
        <v>0</v>
      </c>
      <c r="P126" s="31">
        <f>SUMIFS(ThuongPhat!G:G,ThuongPhat!H:H,S126,ThuongPhat!D:D,$D$1)</f>
        <v>0</v>
      </c>
      <c r="Q126" s="70">
        <f t="shared" si="2"/>
        <v>0</v>
      </c>
      <c r="U126" s="1">
        <f>SUMIFS(NhanVien!D:D,NhanVien!D:D,1,NhanVien!F:F,S126)</f>
        <v>0</v>
      </c>
      <c r="V126" s="1">
        <f>SUMIF(NhanVien!F:F,S126,NhanVien!E:E)</f>
        <v>0</v>
      </c>
    </row>
    <row r="127" spans="8:22" x14ac:dyDescent="0.25">
      <c r="H127" s="66">
        <f>IF(V127=1,D127*QuyCheLuong!$C$3,D127*QuyCheLuong!$D$3)</f>
        <v>0</v>
      </c>
      <c r="I127" s="66">
        <f>IF(V127=1,E127*QuyCheLuong!$C$4,E127*QuyCheLuong!$D$4)</f>
        <v>0</v>
      </c>
      <c r="J127" s="66">
        <f>IF(AND(U127=0,V127=1),F127*QuyCheLuong!$C$5,IF(AND(U127=0,V127=2),F127*QuyCheLuong!$D$5,IF(V127=1,F127*QuyCheLuong!$C$22,F127*QuyCheLuong!$D$22)))</f>
        <v>0</v>
      </c>
      <c r="K127" s="31">
        <f>G127*QuyCheLuong!$C$5</f>
        <v>0</v>
      </c>
      <c r="L127" s="31">
        <f>IF(F127&lt;50,QuyCheLuong!$C$9,IF(AND(F127&gt;=50,F127&lt;100),QuyCheLuong!$C$10,IF(AND(F127&gt;=100,F127&lt;150),QuyCheLuong!$C$11,IF(AND(F127&gt;=150,F127&lt;200),QuyCheLuong!$C$12,IF(AND(F127&gt;=200,F127&lt;250),QuyCheLuong!$C$13,QuyCheLuong!$C$14)))))</f>
        <v>0</v>
      </c>
      <c r="M127" s="57"/>
      <c r="N127" s="31">
        <f>SUMIFS(DoanhSo!H:H,DoanhSo!D:D,$D$1,DoanhSo!G:G,S127)</f>
        <v>0</v>
      </c>
      <c r="O127" s="31">
        <f>IF(SUMIF(NhanVien!F:F,'T1'!S127,NhanVien!D:D)&gt;=1,QuyCheLuong!$C$21,0)</f>
        <v>0</v>
      </c>
      <c r="P127" s="31">
        <f>SUMIFS(ThuongPhat!G:G,ThuongPhat!H:H,S127,ThuongPhat!D:D,$D$1)</f>
        <v>0</v>
      </c>
      <c r="Q127" s="70">
        <f t="shared" si="2"/>
        <v>0</v>
      </c>
      <c r="U127" s="1">
        <f>SUMIFS(NhanVien!D:D,NhanVien!D:D,1,NhanVien!F:F,S127)</f>
        <v>0</v>
      </c>
      <c r="V127" s="1">
        <f>SUMIF(NhanVien!F:F,S127,NhanVien!E:E)</f>
        <v>0</v>
      </c>
    </row>
    <row r="128" spans="8:22" x14ac:dyDescent="0.25">
      <c r="H128" s="66">
        <f>IF(V128=1,D128*QuyCheLuong!$C$3,D128*QuyCheLuong!$D$3)</f>
        <v>0</v>
      </c>
      <c r="I128" s="66">
        <f>IF(V128=1,E128*QuyCheLuong!$C$4,E128*QuyCheLuong!$D$4)</f>
        <v>0</v>
      </c>
      <c r="J128" s="66">
        <f>IF(AND(U128=0,V128=1),F128*QuyCheLuong!$C$5,IF(AND(U128=0,V128=2),F128*QuyCheLuong!$D$5,IF(V128=1,F128*QuyCheLuong!$C$22,F128*QuyCheLuong!$D$22)))</f>
        <v>0</v>
      </c>
      <c r="K128" s="31">
        <f>G128*QuyCheLuong!$C$5</f>
        <v>0</v>
      </c>
      <c r="L128" s="31">
        <f>IF(F128&lt;50,QuyCheLuong!$C$9,IF(AND(F128&gt;=50,F128&lt;100),QuyCheLuong!$C$10,IF(AND(F128&gt;=100,F128&lt;150),QuyCheLuong!$C$11,IF(AND(F128&gt;=150,F128&lt;200),QuyCheLuong!$C$12,IF(AND(F128&gt;=200,F128&lt;250),QuyCheLuong!$C$13,QuyCheLuong!$C$14)))))</f>
        <v>0</v>
      </c>
      <c r="M128" s="57"/>
      <c r="N128" s="31">
        <f>SUMIFS(DoanhSo!H:H,DoanhSo!D:D,$D$1,DoanhSo!G:G,S128)</f>
        <v>0</v>
      </c>
      <c r="O128" s="31">
        <f>IF(SUMIF(NhanVien!F:F,'T1'!S128,NhanVien!D:D)&gt;=1,QuyCheLuong!$C$21,0)</f>
        <v>0</v>
      </c>
      <c r="P128" s="31">
        <f>SUMIFS(ThuongPhat!G:G,ThuongPhat!H:H,S128,ThuongPhat!D:D,$D$1)</f>
        <v>0</v>
      </c>
      <c r="Q128" s="70">
        <f t="shared" si="2"/>
        <v>0</v>
      </c>
      <c r="U128" s="1">
        <f>SUMIFS(NhanVien!D:D,NhanVien!D:D,1,NhanVien!F:F,S128)</f>
        <v>0</v>
      </c>
      <c r="V128" s="1">
        <f>SUMIF(NhanVien!F:F,S128,NhanVien!E:E)</f>
        <v>0</v>
      </c>
    </row>
    <row r="129" spans="8:22" x14ac:dyDescent="0.25">
      <c r="H129" s="66">
        <f>IF(V129=1,D129*QuyCheLuong!$C$3,D129*QuyCheLuong!$D$3)</f>
        <v>0</v>
      </c>
      <c r="I129" s="66">
        <f>IF(V129=1,E129*QuyCheLuong!$C$4,E129*QuyCheLuong!$D$4)</f>
        <v>0</v>
      </c>
      <c r="J129" s="66">
        <f>IF(AND(U129=0,V129=1),F129*QuyCheLuong!$C$5,IF(AND(U129=0,V129=2),F129*QuyCheLuong!$D$5,IF(V129=1,F129*QuyCheLuong!$C$22,F129*QuyCheLuong!$D$22)))</f>
        <v>0</v>
      </c>
      <c r="K129" s="31">
        <f>G129*QuyCheLuong!$C$5</f>
        <v>0</v>
      </c>
      <c r="L129" s="31">
        <f>IF(F129&lt;50,QuyCheLuong!$C$9,IF(AND(F129&gt;=50,F129&lt;100),QuyCheLuong!$C$10,IF(AND(F129&gt;=100,F129&lt;150),QuyCheLuong!$C$11,IF(AND(F129&gt;=150,F129&lt;200),QuyCheLuong!$C$12,IF(AND(F129&gt;=200,F129&lt;250),QuyCheLuong!$C$13,QuyCheLuong!$C$14)))))</f>
        <v>0</v>
      </c>
      <c r="M129" s="57"/>
      <c r="N129" s="31">
        <f>SUMIFS(DoanhSo!H:H,DoanhSo!D:D,$D$1,DoanhSo!G:G,S129)</f>
        <v>0</v>
      </c>
      <c r="O129" s="31">
        <f>IF(SUMIF(NhanVien!F:F,'T1'!S129,NhanVien!D:D)&gt;=1,QuyCheLuong!$C$21,0)</f>
        <v>0</v>
      </c>
      <c r="P129" s="31">
        <f>SUMIFS(ThuongPhat!G:G,ThuongPhat!H:H,S129,ThuongPhat!D:D,$D$1)</f>
        <v>0</v>
      </c>
      <c r="Q129" s="70">
        <f t="shared" si="2"/>
        <v>0</v>
      </c>
      <c r="U129" s="1">
        <f>SUMIFS(NhanVien!D:D,NhanVien!D:D,1,NhanVien!F:F,S129)</f>
        <v>0</v>
      </c>
      <c r="V129" s="1">
        <f>SUMIF(NhanVien!F:F,S129,NhanVien!E:E)</f>
        <v>0</v>
      </c>
    </row>
    <row r="130" spans="8:22" x14ac:dyDescent="0.25">
      <c r="H130" s="66">
        <f>IF(V130=1,D130*QuyCheLuong!$C$3,D130*QuyCheLuong!$D$3)</f>
        <v>0</v>
      </c>
      <c r="I130" s="66">
        <f>IF(V130=1,E130*QuyCheLuong!$C$4,E130*QuyCheLuong!$D$4)</f>
        <v>0</v>
      </c>
      <c r="J130" s="66">
        <f>IF(AND(U130=0,V130=1),F130*QuyCheLuong!$C$5,IF(AND(U130=0,V130=2),F130*QuyCheLuong!$D$5,IF(V130=1,F130*QuyCheLuong!$C$22,F130*QuyCheLuong!$D$22)))</f>
        <v>0</v>
      </c>
      <c r="K130" s="31">
        <f>G130*QuyCheLuong!$C$5</f>
        <v>0</v>
      </c>
      <c r="L130" s="31">
        <f>IF(F130&lt;50,QuyCheLuong!$C$9,IF(AND(F130&gt;=50,F130&lt;100),QuyCheLuong!$C$10,IF(AND(F130&gt;=100,F130&lt;150),QuyCheLuong!$C$11,IF(AND(F130&gt;=150,F130&lt;200),QuyCheLuong!$C$12,IF(AND(F130&gt;=200,F130&lt;250),QuyCheLuong!$C$13,QuyCheLuong!$C$14)))))</f>
        <v>0</v>
      </c>
      <c r="M130" s="57"/>
      <c r="N130" s="31">
        <f>SUMIFS(DoanhSo!H:H,DoanhSo!D:D,$D$1,DoanhSo!G:G,S130)</f>
        <v>0</v>
      </c>
      <c r="O130" s="31">
        <f>IF(SUMIF(NhanVien!F:F,'T1'!S130,NhanVien!D:D)&gt;=1,QuyCheLuong!$C$21,0)</f>
        <v>0</v>
      </c>
      <c r="P130" s="31">
        <f>SUMIFS(ThuongPhat!G:G,ThuongPhat!H:H,S130,ThuongPhat!D:D,$D$1)</f>
        <v>0</v>
      </c>
      <c r="Q130" s="70">
        <f t="shared" si="2"/>
        <v>0</v>
      </c>
      <c r="U130" s="1">
        <f>SUMIFS(NhanVien!D:D,NhanVien!D:D,1,NhanVien!F:F,S130)</f>
        <v>0</v>
      </c>
      <c r="V130" s="1">
        <f>SUMIF(NhanVien!F:F,S130,NhanVien!E:E)</f>
        <v>0</v>
      </c>
    </row>
    <row r="131" spans="8:22" x14ac:dyDescent="0.25">
      <c r="H131" s="66">
        <f>IF(V131=1,D131*QuyCheLuong!$C$3,D131*QuyCheLuong!$D$3)</f>
        <v>0</v>
      </c>
      <c r="I131" s="66">
        <f>IF(V131=1,E131*QuyCheLuong!$C$4,E131*QuyCheLuong!$D$4)</f>
        <v>0</v>
      </c>
      <c r="J131" s="66">
        <f>IF(AND(U131=0,V131=1),F131*QuyCheLuong!$C$5,IF(AND(U131=0,V131=2),F131*QuyCheLuong!$D$5,IF(V131=1,F131*QuyCheLuong!$C$22,F131*QuyCheLuong!$D$22)))</f>
        <v>0</v>
      </c>
      <c r="K131" s="31">
        <f>G131*QuyCheLuong!$C$5</f>
        <v>0</v>
      </c>
      <c r="L131" s="31">
        <f>IF(F131&lt;50,QuyCheLuong!$C$9,IF(AND(F131&gt;=50,F131&lt;100),QuyCheLuong!$C$10,IF(AND(F131&gt;=100,F131&lt;150),QuyCheLuong!$C$11,IF(AND(F131&gt;=150,F131&lt;200),QuyCheLuong!$C$12,IF(AND(F131&gt;=200,F131&lt;250),QuyCheLuong!$C$13,QuyCheLuong!$C$14)))))</f>
        <v>0</v>
      </c>
      <c r="M131" s="57"/>
      <c r="N131" s="31">
        <f>SUMIFS(DoanhSo!H:H,DoanhSo!D:D,$D$1,DoanhSo!G:G,S131)</f>
        <v>0</v>
      </c>
      <c r="O131" s="31">
        <f>IF(SUMIF(NhanVien!F:F,'T1'!S131,NhanVien!D:D)&gt;=1,QuyCheLuong!$C$21,0)</f>
        <v>0</v>
      </c>
      <c r="P131" s="31">
        <f>SUMIFS(ThuongPhat!G:G,ThuongPhat!H:H,S131,ThuongPhat!D:D,$D$1)</f>
        <v>0</v>
      </c>
      <c r="Q131" s="70">
        <f t="shared" si="2"/>
        <v>0</v>
      </c>
      <c r="U131" s="1">
        <f>SUMIFS(NhanVien!D:D,NhanVien!D:D,1,NhanVien!F:F,S131)</f>
        <v>0</v>
      </c>
      <c r="V131" s="1">
        <f>SUMIF(NhanVien!F:F,S131,NhanVien!E:E)</f>
        <v>0</v>
      </c>
    </row>
    <row r="132" spans="8:22" x14ac:dyDescent="0.25">
      <c r="H132" s="66">
        <f>IF(V132=1,D132*QuyCheLuong!$C$3,D132*QuyCheLuong!$D$3)</f>
        <v>0</v>
      </c>
      <c r="I132" s="66">
        <f>IF(V132=1,E132*QuyCheLuong!$C$4,E132*QuyCheLuong!$D$4)</f>
        <v>0</v>
      </c>
      <c r="J132" s="66">
        <f>IF(AND(U132=0,V132=1),F132*QuyCheLuong!$C$5,IF(AND(U132=0,V132=2),F132*QuyCheLuong!$D$5,IF(V132=1,F132*QuyCheLuong!$C$22,F132*QuyCheLuong!$D$22)))</f>
        <v>0</v>
      </c>
      <c r="K132" s="31">
        <f>G132*QuyCheLuong!$C$5</f>
        <v>0</v>
      </c>
      <c r="L132" s="31">
        <f>IF(F132&lt;50,QuyCheLuong!$C$9,IF(AND(F132&gt;=50,F132&lt;100),QuyCheLuong!$C$10,IF(AND(F132&gt;=100,F132&lt;150),QuyCheLuong!$C$11,IF(AND(F132&gt;=150,F132&lt;200),QuyCheLuong!$C$12,IF(AND(F132&gt;=200,F132&lt;250),QuyCheLuong!$C$13,QuyCheLuong!$C$14)))))</f>
        <v>0</v>
      </c>
      <c r="M132" s="57"/>
      <c r="N132" s="31">
        <f>SUMIFS(DoanhSo!H:H,DoanhSo!D:D,$D$1,DoanhSo!G:G,S132)</f>
        <v>0</v>
      </c>
      <c r="O132" s="31">
        <f>IF(SUMIF(NhanVien!F:F,'T1'!S132,NhanVien!D:D)&gt;=1,QuyCheLuong!$C$21,0)</f>
        <v>0</v>
      </c>
      <c r="P132" s="31">
        <f>SUMIFS(ThuongPhat!G:G,ThuongPhat!H:H,S132,ThuongPhat!D:D,$D$1)</f>
        <v>0</v>
      </c>
      <c r="Q132" s="70">
        <f t="shared" si="2"/>
        <v>0</v>
      </c>
      <c r="U132" s="1">
        <f>SUMIFS(NhanVien!D:D,NhanVien!D:D,1,NhanVien!F:F,S132)</f>
        <v>0</v>
      </c>
      <c r="V132" s="1">
        <f>SUMIF(NhanVien!F:F,S132,NhanVien!E:E)</f>
        <v>0</v>
      </c>
    </row>
    <row r="133" spans="8:22" x14ac:dyDescent="0.25">
      <c r="H133" s="66">
        <f>IF(V133=1,D133*QuyCheLuong!$C$3,D133*QuyCheLuong!$D$3)</f>
        <v>0</v>
      </c>
      <c r="I133" s="66">
        <f>IF(V133=1,E133*QuyCheLuong!$C$4,E133*QuyCheLuong!$D$4)</f>
        <v>0</v>
      </c>
      <c r="J133" s="66">
        <f>IF(AND(U133=0,V133=1),F133*QuyCheLuong!$C$5,IF(AND(U133=0,V133=2),F133*QuyCheLuong!$D$5,IF(V133=1,F133*QuyCheLuong!$C$22,F133*QuyCheLuong!$D$22)))</f>
        <v>0</v>
      </c>
      <c r="K133" s="31">
        <f>G133*QuyCheLuong!$C$5</f>
        <v>0</v>
      </c>
      <c r="L133" s="31">
        <f>IF(F133&lt;50,QuyCheLuong!$C$9,IF(AND(F133&gt;=50,F133&lt;100),QuyCheLuong!$C$10,IF(AND(F133&gt;=100,F133&lt;150),QuyCheLuong!$C$11,IF(AND(F133&gt;=150,F133&lt;200),QuyCheLuong!$C$12,IF(AND(F133&gt;=200,F133&lt;250),QuyCheLuong!$C$13,QuyCheLuong!$C$14)))))</f>
        <v>0</v>
      </c>
      <c r="M133" s="57"/>
      <c r="N133" s="31">
        <f>SUMIFS(DoanhSo!H:H,DoanhSo!D:D,$D$1,DoanhSo!G:G,S133)</f>
        <v>0</v>
      </c>
      <c r="O133" s="31">
        <f>IF(SUMIF(NhanVien!F:F,'T1'!S133,NhanVien!D:D)&gt;=1,QuyCheLuong!$C$21,0)</f>
        <v>0</v>
      </c>
      <c r="P133" s="31">
        <f>SUMIFS(ThuongPhat!G:G,ThuongPhat!H:H,S133,ThuongPhat!D:D,$D$1)</f>
        <v>0</v>
      </c>
      <c r="Q133" s="70">
        <f t="shared" ref="Q133:Q196" si="3">H133+I133+J133+K133+L133+M133+N133+O133-P133</f>
        <v>0</v>
      </c>
      <c r="U133" s="1">
        <f>SUMIFS(NhanVien!D:D,NhanVien!D:D,1,NhanVien!F:F,S133)</f>
        <v>0</v>
      </c>
      <c r="V133" s="1">
        <f>SUMIF(NhanVien!F:F,S133,NhanVien!E:E)</f>
        <v>0</v>
      </c>
    </row>
    <row r="134" spans="8:22" x14ac:dyDescent="0.25">
      <c r="H134" s="66">
        <f>IF(V134=1,D134*QuyCheLuong!$C$3,D134*QuyCheLuong!$D$3)</f>
        <v>0</v>
      </c>
      <c r="I134" s="66">
        <f>IF(V134=1,E134*QuyCheLuong!$C$4,E134*QuyCheLuong!$D$4)</f>
        <v>0</v>
      </c>
      <c r="J134" s="66">
        <f>IF(AND(U134=0,V134=1),F134*QuyCheLuong!$C$5,IF(AND(U134=0,V134=2),F134*QuyCheLuong!$D$5,IF(V134=1,F134*QuyCheLuong!$C$22,F134*QuyCheLuong!$D$22)))</f>
        <v>0</v>
      </c>
      <c r="K134" s="31">
        <f>G134*QuyCheLuong!$C$5</f>
        <v>0</v>
      </c>
      <c r="L134" s="31">
        <f>IF(F134&lt;50,QuyCheLuong!$C$9,IF(AND(F134&gt;=50,F134&lt;100),QuyCheLuong!$C$10,IF(AND(F134&gt;=100,F134&lt;150),QuyCheLuong!$C$11,IF(AND(F134&gt;=150,F134&lt;200),QuyCheLuong!$C$12,IF(AND(F134&gt;=200,F134&lt;250),QuyCheLuong!$C$13,QuyCheLuong!$C$14)))))</f>
        <v>0</v>
      </c>
      <c r="M134" s="57"/>
      <c r="N134" s="31">
        <f>SUMIFS(DoanhSo!H:H,DoanhSo!D:D,$D$1,DoanhSo!G:G,S134)</f>
        <v>0</v>
      </c>
      <c r="O134" s="31">
        <f>IF(SUMIF(NhanVien!F:F,'T1'!S134,NhanVien!D:D)&gt;=1,QuyCheLuong!$C$21,0)</f>
        <v>0</v>
      </c>
      <c r="P134" s="31">
        <f>SUMIFS(ThuongPhat!G:G,ThuongPhat!H:H,S134,ThuongPhat!D:D,$D$1)</f>
        <v>0</v>
      </c>
      <c r="Q134" s="70">
        <f t="shared" si="3"/>
        <v>0</v>
      </c>
      <c r="U134" s="1">
        <f>SUMIFS(NhanVien!D:D,NhanVien!D:D,1,NhanVien!F:F,S134)</f>
        <v>0</v>
      </c>
      <c r="V134" s="1">
        <f>SUMIF(NhanVien!F:F,S134,NhanVien!E:E)</f>
        <v>0</v>
      </c>
    </row>
    <row r="135" spans="8:22" x14ac:dyDescent="0.25">
      <c r="H135" s="66">
        <f>IF(V135=1,D135*QuyCheLuong!$C$3,D135*QuyCheLuong!$D$3)</f>
        <v>0</v>
      </c>
      <c r="I135" s="66">
        <f>IF(V135=1,E135*QuyCheLuong!$C$4,E135*QuyCheLuong!$D$4)</f>
        <v>0</v>
      </c>
      <c r="J135" s="66">
        <f>IF(AND(U135=0,V135=1),F135*QuyCheLuong!$C$5,IF(AND(U135=0,V135=2),F135*QuyCheLuong!$D$5,IF(V135=1,F135*QuyCheLuong!$C$22,F135*QuyCheLuong!$D$22)))</f>
        <v>0</v>
      </c>
      <c r="K135" s="31">
        <f>G135*QuyCheLuong!$C$5</f>
        <v>0</v>
      </c>
      <c r="L135" s="31">
        <f>IF(F135&lt;50,QuyCheLuong!$C$9,IF(AND(F135&gt;=50,F135&lt;100),QuyCheLuong!$C$10,IF(AND(F135&gt;=100,F135&lt;150),QuyCheLuong!$C$11,IF(AND(F135&gt;=150,F135&lt;200),QuyCheLuong!$C$12,IF(AND(F135&gt;=200,F135&lt;250),QuyCheLuong!$C$13,QuyCheLuong!$C$14)))))</f>
        <v>0</v>
      </c>
      <c r="M135" s="57"/>
      <c r="N135" s="31">
        <f>SUMIFS(DoanhSo!H:H,DoanhSo!D:D,$D$1,DoanhSo!G:G,S135)</f>
        <v>0</v>
      </c>
      <c r="O135" s="31">
        <f>IF(SUMIF(NhanVien!F:F,'T1'!S135,NhanVien!D:D)&gt;=1,QuyCheLuong!$C$21,0)</f>
        <v>0</v>
      </c>
      <c r="P135" s="31">
        <f>SUMIFS(ThuongPhat!G:G,ThuongPhat!H:H,S135,ThuongPhat!D:D,$D$1)</f>
        <v>0</v>
      </c>
      <c r="Q135" s="70">
        <f t="shared" si="3"/>
        <v>0</v>
      </c>
      <c r="U135" s="1">
        <f>SUMIFS(NhanVien!D:D,NhanVien!D:D,1,NhanVien!F:F,S135)</f>
        <v>0</v>
      </c>
      <c r="V135" s="1">
        <f>SUMIF(NhanVien!F:F,S135,NhanVien!E:E)</f>
        <v>0</v>
      </c>
    </row>
    <row r="136" spans="8:22" x14ac:dyDescent="0.25">
      <c r="H136" s="66">
        <f>IF(V136=1,D136*QuyCheLuong!$C$3,D136*QuyCheLuong!$D$3)</f>
        <v>0</v>
      </c>
      <c r="I136" s="66">
        <f>IF(V136=1,E136*QuyCheLuong!$C$4,E136*QuyCheLuong!$D$4)</f>
        <v>0</v>
      </c>
      <c r="J136" s="66">
        <f>IF(AND(U136=0,V136=1),F136*QuyCheLuong!$C$5,IF(AND(U136=0,V136=2),F136*QuyCheLuong!$D$5,IF(V136=1,F136*QuyCheLuong!$C$22,F136*QuyCheLuong!$D$22)))</f>
        <v>0</v>
      </c>
      <c r="K136" s="31">
        <f>G136*QuyCheLuong!$C$5</f>
        <v>0</v>
      </c>
      <c r="L136" s="31">
        <f>IF(F136&lt;50,QuyCheLuong!$C$9,IF(AND(F136&gt;=50,F136&lt;100),QuyCheLuong!$C$10,IF(AND(F136&gt;=100,F136&lt;150),QuyCheLuong!$C$11,IF(AND(F136&gt;=150,F136&lt;200),QuyCheLuong!$C$12,IF(AND(F136&gt;=200,F136&lt;250),QuyCheLuong!$C$13,QuyCheLuong!$C$14)))))</f>
        <v>0</v>
      </c>
      <c r="M136" s="57"/>
      <c r="N136" s="31">
        <f>SUMIFS(DoanhSo!H:H,DoanhSo!D:D,$D$1,DoanhSo!G:G,S136)</f>
        <v>0</v>
      </c>
      <c r="O136" s="31">
        <f>IF(SUMIF(NhanVien!F:F,'T1'!S136,NhanVien!D:D)&gt;=1,QuyCheLuong!$C$21,0)</f>
        <v>0</v>
      </c>
      <c r="P136" s="31">
        <f>SUMIFS(ThuongPhat!G:G,ThuongPhat!H:H,S136,ThuongPhat!D:D,$D$1)</f>
        <v>0</v>
      </c>
      <c r="Q136" s="70">
        <f t="shared" si="3"/>
        <v>0</v>
      </c>
      <c r="U136" s="1">
        <f>SUMIFS(NhanVien!D:D,NhanVien!D:D,1,NhanVien!F:F,S136)</f>
        <v>0</v>
      </c>
      <c r="V136" s="1">
        <f>SUMIF(NhanVien!F:F,S136,NhanVien!E:E)</f>
        <v>0</v>
      </c>
    </row>
    <row r="137" spans="8:22" x14ac:dyDescent="0.25">
      <c r="H137" s="66">
        <f>IF(V137=1,D137*QuyCheLuong!$C$3,D137*QuyCheLuong!$D$3)</f>
        <v>0</v>
      </c>
      <c r="I137" s="66">
        <f>IF(V137=1,E137*QuyCheLuong!$C$4,E137*QuyCheLuong!$D$4)</f>
        <v>0</v>
      </c>
      <c r="J137" s="66">
        <f>IF(AND(U137=0,V137=1),F137*QuyCheLuong!$C$5,IF(AND(U137=0,V137=2),F137*QuyCheLuong!$D$5,IF(V137=1,F137*QuyCheLuong!$C$22,F137*QuyCheLuong!$D$22)))</f>
        <v>0</v>
      </c>
      <c r="K137" s="31">
        <f>G137*QuyCheLuong!$C$5</f>
        <v>0</v>
      </c>
      <c r="L137" s="31">
        <f>IF(F137&lt;50,QuyCheLuong!$C$9,IF(AND(F137&gt;=50,F137&lt;100),QuyCheLuong!$C$10,IF(AND(F137&gt;=100,F137&lt;150),QuyCheLuong!$C$11,IF(AND(F137&gt;=150,F137&lt;200),QuyCheLuong!$C$12,IF(AND(F137&gt;=200,F137&lt;250),QuyCheLuong!$C$13,QuyCheLuong!$C$14)))))</f>
        <v>0</v>
      </c>
      <c r="M137" s="57"/>
      <c r="N137" s="31">
        <f>SUMIFS(DoanhSo!H:H,DoanhSo!D:D,$D$1,DoanhSo!G:G,S137)</f>
        <v>0</v>
      </c>
      <c r="O137" s="31">
        <f>IF(SUMIF(NhanVien!F:F,'T1'!S137,NhanVien!D:D)&gt;=1,QuyCheLuong!$C$21,0)</f>
        <v>0</v>
      </c>
      <c r="P137" s="31">
        <f>SUMIFS(ThuongPhat!G:G,ThuongPhat!H:H,S137,ThuongPhat!D:D,$D$1)</f>
        <v>0</v>
      </c>
      <c r="Q137" s="70">
        <f t="shared" si="3"/>
        <v>0</v>
      </c>
      <c r="U137" s="1">
        <f>SUMIFS(NhanVien!D:D,NhanVien!D:D,1,NhanVien!F:F,S137)</f>
        <v>0</v>
      </c>
      <c r="V137" s="1">
        <f>SUMIF(NhanVien!F:F,S137,NhanVien!E:E)</f>
        <v>0</v>
      </c>
    </row>
    <row r="138" spans="8:22" x14ac:dyDescent="0.25">
      <c r="H138" s="66">
        <f>IF(V138=1,D138*QuyCheLuong!$C$3,D138*QuyCheLuong!$D$3)</f>
        <v>0</v>
      </c>
      <c r="I138" s="66">
        <f>IF(V138=1,E138*QuyCheLuong!$C$4,E138*QuyCheLuong!$D$4)</f>
        <v>0</v>
      </c>
      <c r="J138" s="66">
        <f>IF(AND(U138=0,V138=1),F138*QuyCheLuong!$C$5,IF(AND(U138=0,V138=2),F138*QuyCheLuong!$D$5,IF(V138=1,F138*QuyCheLuong!$C$22,F138*QuyCheLuong!$D$22)))</f>
        <v>0</v>
      </c>
      <c r="K138" s="31">
        <f>G138*QuyCheLuong!$C$5</f>
        <v>0</v>
      </c>
      <c r="L138" s="31">
        <f>IF(F138&lt;50,QuyCheLuong!$C$9,IF(AND(F138&gt;=50,F138&lt;100),QuyCheLuong!$C$10,IF(AND(F138&gt;=100,F138&lt;150),QuyCheLuong!$C$11,IF(AND(F138&gt;=150,F138&lt;200),QuyCheLuong!$C$12,IF(AND(F138&gt;=200,F138&lt;250),QuyCheLuong!$C$13,QuyCheLuong!$C$14)))))</f>
        <v>0</v>
      </c>
      <c r="M138" s="57"/>
      <c r="N138" s="31">
        <f>SUMIFS(DoanhSo!H:H,DoanhSo!D:D,$D$1,DoanhSo!G:G,S138)</f>
        <v>0</v>
      </c>
      <c r="O138" s="31">
        <f>IF(SUMIF(NhanVien!F:F,'T1'!S138,NhanVien!D:D)&gt;=1,QuyCheLuong!$C$21,0)</f>
        <v>0</v>
      </c>
      <c r="P138" s="31">
        <f>SUMIFS(ThuongPhat!G:G,ThuongPhat!H:H,S138,ThuongPhat!D:D,$D$1)</f>
        <v>0</v>
      </c>
      <c r="Q138" s="70">
        <f t="shared" si="3"/>
        <v>0</v>
      </c>
      <c r="U138" s="1">
        <f>SUMIFS(NhanVien!D:D,NhanVien!D:D,1,NhanVien!F:F,S138)</f>
        <v>0</v>
      </c>
      <c r="V138" s="1">
        <f>SUMIF(NhanVien!F:F,S138,NhanVien!E:E)</f>
        <v>0</v>
      </c>
    </row>
    <row r="139" spans="8:22" x14ac:dyDescent="0.25">
      <c r="H139" s="66">
        <f>IF(V139=1,D139*QuyCheLuong!$C$3,D139*QuyCheLuong!$D$3)</f>
        <v>0</v>
      </c>
      <c r="I139" s="66">
        <f>IF(V139=1,E139*QuyCheLuong!$C$4,E139*QuyCheLuong!$D$4)</f>
        <v>0</v>
      </c>
      <c r="J139" s="66">
        <f>IF(AND(U139=0,V139=1),F139*QuyCheLuong!$C$5,IF(AND(U139=0,V139=2),F139*QuyCheLuong!$D$5,IF(V139=1,F139*QuyCheLuong!$C$22,F139*QuyCheLuong!$D$22)))</f>
        <v>0</v>
      </c>
      <c r="K139" s="31">
        <f>G139*QuyCheLuong!$C$5</f>
        <v>0</v>
      </c>
      <c r="L139" s="31">
        <f>IF(F139&lt;50,QuyCheLuong!$C$9,IF(AND(F139&gt;=50,F139&lt;100),QuyCheLuong!$C$10,IF(AND(F139&gt;=100,F139&lt;150),QuyCheLuong!$C$11,IF(AND(F139&gt;=150,F139&lt;200),QuyCheLuong!$C$12,IF(AND(F139&gt;=200,F139&lt;250),QuyCheLuong!$C$13,QuyCheLuong!$C$14)))))</f>
        <v>0</v>
      </c>
      <c r="M139" s="57"/>
      <c r="N139" s="31">
        <f>SUMIFS(DoanhSo!H:H,DoanhSo!D:D,$D$1,DoanhSo!G:G,S139)</f>
        <v>0</v>
      </c>
      <c r="O139" s="31">
        <f>IF(SUMIF(NhanVien!F:F,'T1'!S139,NhanVien!D:D)&gt;=1,QuyCheLuong!$C$21,0)</f>
        <v>0</v>
      </c>
      <c r="P139" s="31">
        <f>SUMIFS(ThuongPhat!G:G,ThuongPhat!H:H,S139,ThuongPhat!D:D,$D$1)</f>
        <v>0</v>
      </c>
      <c r="Q139" s="70">
        <f t="shared" si="3"/>
        <v>0</v>
      </c>
      <c r="U139" s="1">
        <f>SUMIFS(NhanVien!D:D,NhanVien!D:D,1,NhanVien!F:F,S139)</f>
        <v>0</v>
      </c>
      <c r="V139" s="1">
        <f>SUMIF(NhanVien!F:F,S139,NhanVien!E:E)</f>
        <v>0</v>
      </c>
    </row>
    <row r="140" spans="8:22" x14ac:dyDescent="0.25">
      <c r="H140" s="66">
        <f>IF(V140=1,D140*QuyCheLuong!$C$3,D140*QuyCheLuong!$D$3)</f>
        <v>0</v>
      </c>
      <c r="I140" s="66">
        <f>IF(V140=1,E140*QuyCheLuong!$C$4,E140*QuyCheLuong!$D$4)</f>
        <v>0</v>
      </c>
      <c r="J140" s="66">
        <f>IF(AND(U140=0,V140=1),F140*QuyCheLuong!$C$5,IF(AND(U140=0,V140=2),F140*QuyCheLuong!$D$5,IF(V140=1,F140*QuyCheLuong!$C$22,F140*QuyCheLuong!$D$22)))</f>
        <v>0</v>
      </c>
      <c r="K140" s="31">
        <f>G140*QuyCheLuong!$C$5</f>
        <v>0</v>
      </c>
      <c r="L140" s="31">
        <f>IF(F140&lt;50,QuyCheLuong!$C$9,IF(AND(F140&gt;=50,F140&lt;100),QuyCheLuong!$C$10,IF(AND(F140&gt;=100,F140&lt;150),QuyCheLuong!$C$11,IF(AND(F140&gt;=150,F140&lt;200),QuyCheLuong!$C$12,IF(AND(F140&gt;=200,F140&lt;250),QuyCheLuong!$C$13,QuyCheLuong!$C$14)))))</f>
        <v>0</v>
      </c>
      <c r="M140" s="57"/>
      <c r="N140" s="31">
        <f>SUMIFS(DoanhSo!H:H,DoanhSo!D:D,$D$1,DoanhSo!G:G,S140)</f>
        <v>0</v>
      </c>
      <c r="O140" s="31">
        <f>IF(SUMIF(NhanVien!F:F,'T1'!S140,NhanVien!D:D)&gt;=1,QuyCheLuong!$C$21,0)</f>
        <v>0</v>
      </c>
      <c r="P140" s="31">
        <f>SUMIFS(ThuongPhat!G:G,ThuongPhat!H:H,S140,ThuongPhat!D:D,$D$1)</f>
        <v>0</v>
      </c>
      <c r="Q140" s="70">
        <f t="shared" si="3"/>
        <v>0</v>
      </c>
      <c r="U140" s="1">
        <f>SUMIFS(NhanVien!D:D,NhanVien!D:D,1,NhanVien!F:F,S140)</f>
        <v>0</v>
      </c>
      <c r="V140" s="1">
        <f>SUMIF(NhanVien!F:F,S140,NhanVien!E:E)</f>
        <v>0</v>
      </c>
    </row>
    <row r="141" spans="8:22" x14ac:dyDescent="0.25">
      <c r="H141" s="66">
        <f>IF(V141=1,D141*QuyCheLuong!$C$3,D141*QuyCheLuong!$D$3)</f>
        <v>0</v>
      </c>
      <c r="I141" s="66">
        <f>IF(V141=1,E141*QuyCheLuong!$C$4,E141*QuyCheLuong!$D$4)</f>
        <v>0</v>
      </c>
      <c r="J141" s="66">
        <f>IF(AND(U141=0,V141=1),F141*QuyCheLuong!$C$5,IF(AND(U141=0,V141=2),F141*QuyCheLuong!$D$5,IF(V141=1,F141*QuyCheLuong!$C$22,F141*QuyCheLuong!$D$22)))</f>
        <v>0</v>
      </c>
      <c r="K141" s="31">
        <f>G141*QuyCheLuong!$C$5</f>
        <v>0</v>
      </c>
      <c r="L141" s="31">
        <f>IF(F141&lt;50,QuyCheLuong!$C$9,IF(AND(F141&gt;=50,F141&lt;100),QuyCheLuong!$C$10,IF(AND(F141&gt;=100,F141&lt;150),QuyCheLuong!$C$11,IF(AND(F141&gt;=150,F141&lt;200),QuyCheLuong!$C$12,IF(AND(F141&gt;=200,F141&lt;250),QuyCheLuong!$C$13,QuyCheLuong!$C$14)))))</f>
        <v>0</v>
      </c>
      <c r="M141" s="57"/>
      <c r="N141" s="31">
        <f>SUMIFS(DoanhSo!H:H,DoanhSo!D:D,$D$1,DoanhSo!G:G,S141)</f>
        <v>0</v>
      </c>
      <c r="O141" s="31">
        <f>IF(SUMIF(NhanVien!F:F,'T1'!S141,NhanVien!D:D)&gt;=1,QuyCheLuong!$C$21,0)</f>
        <v>0</v>
      </c>
      <c r="P141" s="31">
        <f>SUMIFS(ThuongPhat!G:G,ThuongPhat!H:H,S141,ThuongPhat!D:D,$D$1)</f>
        <v>0</v>
      </c>
      <c r="Q141" s="70">
        <f t="shared" si="3"/>
        <v>0</v>
      </c>
      <c r="U141" s="1">
        <f>SUMIFS(NhanVien!D:D,NhanVien!D:D,1,NhanVien!F:F,S141)</f>
        <v>0</v>
      </c>
      <c r="V141" s="1">
        <f>SUMIF(NhanVien!F:F,S141,NhanVien!E:E)</f>
        <v>0</v>
      </c>
    </row>
    <row r="142" spans="8:22" x14ac:dyDescent="0.25">
      <c r="H142" s="66">
        <f>IF(V142=1,D142*QuyCheLuong!$C$3,D142*QuyCheLuong!$D$3)</f>
        <v>0</v>
      </c>
      <c r="I142" s="66">
        <f>IF(V142=1,E142*QuyCheLuong!$C$4,E142*QuyCheLuong!$D$4)</f>
        <v>0</v>
      </c>
      <c r="J142" s="66">
        <f>IF(AND(U142=0,V142=1),F142*QuyCheLuong!$C$5,IF(AND(U142=0,V142=2),F142*QuyCheLuong!$D$5,IF(V142=1,F142*QuyCheLuong!$C$22,F142*QuyCheLuong!$D$22)))</f>
        <v>0</v>
      </c>
      <c r="K142" s="31">
        <f>G142*QuyCheLuong!$C$5</f>
        <v>0</v>
      </c>
      <c r="L142" s="31">
        <f>IF(F142&lt;50,QuyCheLuong!$C$9,IF(AND(F142&gt;=50,F142&lt;100),QuyCheLuong!$C$10,IF(AND(F142&gt;=100,F142&lt;150),QuyCheLuong!$C$11,IF(AND(F142&gt;=150,F142&lt;200),QuyCheLuong!$C$12,IF(AND(F142&gt;=200,F142&lt;250),QuyCheLuong!$C$13,QuyCheLuong!$C$14)))))</f>
        <v>0</v>
      </c>
      <c r="M142" s="57"/>
      <c r="N142" s="31">
        <f>SUMIFS(DoanhSo!H:H,DoanhSo!D:D,$D$1,DoanhSo!G:G,S142)</f>
        <v>0</v>
      </c>
      <c r="O142" s="31">
        <f>IF(SUMIF(NhanVien!F:F,'T1'!S142,NhanVien!D:D)&gt;=1,QuyCheLuong!$C$21,0)</f>
        <v>0</v>
      </c>
      <c r="P142" s="31">
        <f>SUMIFS(ThuongPhat!G:G,ThuongPhat!H:H,S142,ThuongPhat!D:D,$D$1)</f>
        <v>0</v>
      </c>
      <c r="Q142" s="70">
        <f t="shared" si="3"/>
        <v>0</v>
      </c>
      <c r="U142" s="1">
        <f>SUMIFS(NhanVien!D:D,NhanVien!D:D,1,NhanVien!F:F,S142)</f>
        <v>0</v>
      </c>
      <c r="V142" s="1">
        <f>SUMIF(NhanVien!F:F,S142,NhanVien!E:E)</f>
        <v>0</v>
      </c>
    </row>
    <row r="143" spans="8:22" x14ac:dyDescent="0.25">
      <c r="H143" s="66">
        <f>IF(V143=1,D143*QuyCheLuong!$C$3,D143*QuyCheLuong!$D$3)</f>
        <v>0</v>
      </c>
      <c r="I143" s="66">
        <f>IF(V143=1,E143*QuyCheLuong!$C$4,E143*QuyCheLuong!$D$4)</f>
        <v>0</v>
      </c>
      <c r="J143" s="66">
        <f>IF(AND(U143=0,V143=1),F143*QuyCheLuong!$C$5,IF(AND(U143=0,V143=2),F143*QuyCheLuong!$D$5,IF(V143=1,F143*QuyCheLuong!$C$22,F143*QuyCheLuong!$D$22)))</f>
        <v>0</v>
      </c>
      <c r="K143" s="31">
        <f>G143*QuyCheLuong!$C$5</f>
        <v>0</v>
      </c>
      <c r="L143" s="31">
        <f>IF(F143&lt;50,QuyCheLuong!$C$9,IF(AND(F143&gt;=50,F143&lt;100),QuyCheLuong!$C$10,IF(AND(F143&gt;=100,F143&lt;150),QuyCheLuong!$C$11,IF(AND(F143&gt;=150,F143&lt;200),QuyCheLuong!$C$12,IF(AND(F143&gt;=200,F143&lt;250),QuyCheLuong!$C$13,QuyCheLuong!$C$14)))))</f>
        <v>0</v>
      </c>
      <c r="M143" s="57"/>
      <c r="N143" s="31">
        <f>SUMIFS(DoanhSo!H:H,DoanhSo!D:D,$D$1,DoanhSo!G:G,S143)</f>
        <v>0</v>
      </c>
      <c r="O143" s="31">
        <f>IF(SUMIF(NhanVien!F:F,'T1'!S143,NhanVien!D:D)&gt;=1,QuyCheLuong!$C$21,0)</f>
        <v>0</v>
      </c>
      <c r="P143" s="31">
        <f>SUMIFS(ThuongPhat!G:G,ThuongPhat!H:H,S143,ThuongPhat!D:D,$D$1)</f>
        <v>0</v>
      </c>
      <c r="Q143" s="70">
        <f t="shared" si="3"/>
        <v>0</v>
      </c>
      <c r="U143" s="1">
        <f>SUMIFS(NhanVien!D:D,NhanVien!D:D,1,NhanVien!F:F,S143)</f>
        <v>0</v>
      </c>
      <c r="V143" s="1">
        <f>SUMIF(NhanVien!F:F,S143,NhanVien!E:E)</f>
        <v>0</v>
      </c>
    </row>
    <row r="144" spans="8:22" x14ac:dyDescent="0.25">
      <c r="H144" s="66">
        <f>IF(V144=1,D144*QuyCheLuong!$C$3,D144*QuyCheLuong!$D$3)</f>
        <v>0</v>
      </c>
      <c r="I144" s="66">
        <f>IF(V144=1,E144*QuyCheLuong!$C$4,E144*QuyCheLuong!$D$4)</f>
        <v>0</v>
      </c>
      <c r="J144" s="66">
        <f>IF(AND(U144=0,V144=1),F144*QuyCheLuong!$C$5,IF(AND(U144=0,V144=2),F144*QuyCheLuong!$D$5,IF(V144=1,F144*QuyCheLuong!$C$22,F144*QuyCheLuong!$D$22)))</f>
        <v>0</v>
      </c>
      <c r="K144" s="31">
        <f>G144*QuyCheLuong!$C$5</f>
        <v>0</v>
      </c>
      <c r="L144" s="31">
        <f>IF(F144&lt;50,QuyCheLuong!$C$9,IF(AND(F144&gt;=50,F144&lt;100),QuyCheLuong!$C$10,IF(AND(F144&gt;=100,F144&lt;150),QuyCheLuong!$C$11,IF(AND(F144&gt;=150,F144&lt;200),QuyCheLuong!$C$12,IF(AND(F144&gt;=200,F144&lt;250),QuyCheLuong!$C$13,QuyCheLuong!$C$14)))))</f>
        <v>0</v>
      </c>
      <c r="M144" s="57"/>
      <c r="N144" s="31">
        <f>SUMIFS(DoanhSo!H:H,DoanhSo!D:D,$D$1,DoanhSo!G:G,S144)</f>
        <v>0</v>
      </c>
      <c r="O144" s="31">
        <f>IF(SUMIF(NhanVien!F:F,'T1'!S144,NhanVien!D:D)&gt;=1,QuyCheLuong!$C$21,0)</f>
        <v>0</v>
      </c>
      <c r="P144" s="31">
        <f>SUMIFS(ThuongPhat!G:G,ThuongPhat!H:H,S144,ThuongPhat!D:D,$D$1)</f>
        <v>0</v>
      </c>
      <c r="Q144" s="70">
        <f t="shared" si="3"/>
        <v>0</v>
      </c>
      <c r="U144" s="1">
        <f>SUMIFS(NhanVien!D:D,NhanVien!D:D,1,NhanVien!F:F,S144)</f>
        <v>0</v>
      </c>
      <c r="V144" s="1">
        <f>SUMIF(NhanVien!F:F,S144,NhanVien!E:E)</f>
        <v>0</v>
      </c>
    </row>
    <row r="145" spans="8:22" x14ac:dyDescent="0.25">
      <c r="H145" s="66">
        <f>IF(V145=1,D145*QuyCheLuong!$C$3,D145*QuyCheLuong!$D$3)</f>
        <v>0</v>
      </c>
      <c r="I145" s="66">
        <f>IF(V145=1,E145*QuyCheLuong!$C$4,E145*QuyCheLuong!$D$4)</f>
        <v>0</v>
      </c>
      <c r="J145" s="66">
        <f>IF(AND(U145=0,V145=1),F145*QuyCheLuong!$C$5,IF(AND(U145=0,V145=2),F145*QuyCheLuong!$D$5,IF(V145=1,F145*QuyCheLuong!$C$22,F145*QuyCheLuong!$D$22)))</f>
        <v>0</v>
      </c>
      <c r="K145" s="31">
        <f>G145*QuyCheLuong!$C$5</f>
        <v>0</v>
      </c>
      <c r="L145" s="31">
        <f>IF(F145&lt;50,QuyCheLuong!$C$9,IF(AND(F145&gt;=50,F145&lt;100),QuyCheLuong!$C$10,IF(AND(F145&gt;=100,F145&lt;150),QuyCheLuong!$C$11,IF(AND(F145&gt;=150,F145&lt;200),QuyCheLuong!$C$12,IF(AND(F145&gt;=200,F145&lt;250),QuyCheLuong!$C$13,QuyCheLuong!$C$14)))))</f>
        <v>0</v>
      </c>
      <c r="M145" s="57"/>
      <c r="N145" s="31">
        <f>SUMIFS(DoanhSo!H:H,DoanhSo!D:D,$D$1,DoanhSo!G:G,S145)</f>
        <v>0</v>
      </c>
      <c r="O145" s="31">
        <f>IF(SUMIF(NhanVien!F:F,'T1'!S145,NhanVien!D:D)&gt;=1,QuyCheLuong!$C$21,0)</f>
        <v>0</v>
      </c>
      <c r="P145" s="31">
        <f>SUMIFS(ThuongPhat!G:G,ThuongPhat!H:H,S145,ThuongPhat!D:D,$D$1)</f>
        <v>0</v>
      </c>
      <c r="Q145" s="70">
        <f t="shared" si="3"/>
        <v>0</v>
      </c>
      <c r="U145" s="1">
        <f>SUMIFS(NhanVien!D:D,NhanVien!D:D,1,NhanVien!F:F,S145)</f>
        <v>0</v>
      </c>
      <c r="V145" s="1">
        <f>SUMIF(NhanVien!F:F,S145,NhanVien!E:E)</f>
        <v>0</v>
      </c>
    </row>
    <row r="146" spans="8:22" x14ac:dyDescent="0.25">
      <c r="H146" s="66">
        <f>IF(V146=1,D146*QuyCheLuong!$C$3,D146*QuyCheLuong!$D$3)</f>
        <v>0</v>
      </c>
      <c r="I146" s="66">
        <f>IF(V146=1,E146*QuyCheLuong!$C$4,E146*QuyCheLuong!$D$4)</f>
        <v>0</v>
      </c>
      <c r="J146" s="66">
        <f>IF(AND(U146=0,V146=1),F146*QuyCheLuong!$C$5,IF(AND(U146=0,V146=2),F146*QuyCheLuong!$D$5,IF(V146=1,F146*QuyCheLuong!$C$22,F146*QuyCheLuong!$D$22)))</f>
        <v>0</v>
      </c>
      <c r="K146" s="31">
        <f>G146*QuyCheLuong!$C$5</f>
        <v>0</v>
      </c>
      <c r="L146" s="31">
        <f>IF(F146&lt;50,QuyCheLuong!$C$9,IF(AND(F146&gt;=50,F146&lt;100),QuyCheLuong!$C$10,IF(AND(F146&gt;=100,F146&lt;150),QuyCheLuong!$C$11,IF(AND(F146&gt;=150,F146&lt;200),QuyCheLuong!$C$12,IF(AND(F146&gt;=200,F146&lt;250),QuyCheLuong!$C$13,QuyCheLuong!$C$14)))))</f>
        <v>0</v>
      </c>
      <c r="M146" s="57"/>
      <c r="N146" s="31">
        <f>SUMIFS(DoanhSo!H:H,DoanhSo!D:D,$D$1,DoanhSo!G:G,S146)</f>
        <v>0</v>
      </c>
      <c r="O146" s="31">
        <f>IF(SUMIF(NhanVien!F:F,'T1'!S146,NhanVien!D:D)&gt;=1,QuyCheLuong!$C$21,0)</f>
        <v>0</v>
      </c>
      <c r="P146" s="31">
        <f>SUMIFS(ThuongPhat!G:G,ThuongPhat!H:H,S146,ThuongPhat!D:D,$D$1)</f>
        <v>0</v>
      </c>
      <c r="Q146" s="70">
        <f t="shared" si="3"/>
        <v>0</v>
      </c>
      <c r="U146" s="1">
        <f>SUMIFS(NhanVien!D:D,NhanVien!D:D,1,NhanVien!F:F,S146)</f>
        <v>0</v>
      </c>
      <c r="V146" s="1">
        <f>SUMIF(NhanVien!F:F,S146,NhanVien!E:E)</f>
        <v>0</v>
      </c>
    </row>
    <row r="147" spans="8:22" x14ac:dyDescent="0.25">
      <c r="H147" s="66">
        <f>IF(V147=1,D147*QuyCheLuong!$C$3,D147*QuyCheLuong!$D$3)</f>
        <v>0</v>
      </c>
      <c r="I147" s="66">
        <f>IF(V147=1,E147*QuyCheLuong!$C$4,E147*QuyCheLuong!$D$4)</f>
        <v>0</v>
      </c>
      <c r="J147" s="66">
        <f>IF(AND(U147=0,V147=1),F147*QuyCheLuong!$C$5,IF(AND(U147=0,V147=2),F147*QuyCheLuong!$D$5,IF(V147=1,F147*QuyCheLuong!$C$22,F147*QuyCheLuong!$D$22)))</f>
        <v>0</v>
      </c>
      <c r="K147" s="31">
        <f>G147*QuyCheLuong!$C$5</f>
        <v>0</v>
      </c>
      <c r="L147" s="31">
        <f>IF(F147&lt;50,QuyCheLuong!$C$9,IF(AND(F147&gt;=50,F147&lt;100),QuyCheLuong!$C$10,IF(AND(F147&gt;=100,F147&lt;150),QuyCheLuong!$C$11,IF(AND(F147&gt;=150,F147&lt;200),QuyCheLuong!$C$12,IF(AND(F147&gt;=200,F147&lt;250),QuyCheLuong!$C$13,QuyCheLuong!$C$14)))))</f>
        <v>0</v>
      </c>
      <c r="M147" s="57"/>
      <c r="N147" s="31">
        <f>SUMIFS(DoanhSo!H:H,DoanhSo!D:D,$D$1,DoanhSo!G:G,S147)</f>
        <v>0</v>
      </c>
      <c r="O147" s="31">
        <f>IF(SUMIF(NhanVien!F:F,'T1'!S147,NhanVien!D:D)&gt;=1,QuyCheLuong!$C$21,0)</f>
        <v>0</v>
      </c>
      <c r="P147" s="31">
        <f>SUMIFS(ThuongPhat!G:G,ThuongPhat!H:H,S147,ThuongPhat!D:D,$D$1)</f>
        <v>0</v>
      </c>
      <c r="Q147" s="70">
        <f t="shared" si="3"/>
        <v>0</v>
      </c>
      <c r="U147" s="1">
        <f>SUMIFS(NhanVien!D:D,NhanVien!D:D,1,NhanVien!F:F,S147)</f>
        <v>0</v>
      </c>
      <c r="V147" s="1">
        <f>SUMIF(NhanVien!F:F,S147,NhanVien!E:E)</f>
        <v>0</v>
      </c>
    </row>
    <row r="148" spans="8:22" x14ac:dyDescent="0.25">
      <c r="H148" s="66">
        <f>IF(V148=1,D148*QuyCheLuong!$C$3,D148*QuyCheLuong!$D$3)</f>
        <v>0</v>
      </c>
      <c r="I148" s="66">
        <f>IF(V148=1,E148*QuyCheLuong!$C$4,E148*QuyCheLuong!$D$4)</f>
        <v>0</v>
      </c>
      <c r="J148" s="66">
        <f>IF(AND(U148=0,V148=1),F148*QuyCheLuong!$C$5,IF(AND(U148=0,V148=2),F148*QuyCheLuong!$D$5,IF(V148=1,F148*QuyCheLuong!$C$22,F148*QuyCheLuong!$D$22)))</f>
        <v>0</v>
      </c>
      <c r="K148" s="31">
        <f>G148*QuyCheLuong!$C$5</f>
        <v>0</v>
      </c>
      <c r="L148" s="31">
        <f>IF(F148&lt;50,QuyCheLuong!$C$9,IF(AND(F148&gt;=50,F148&lt;100),QuyCheLuong!$C$10,IF(AND(F148&gt;=100,F148&lt;150),QuyCheLuong!$C$11,IF(AND(F148&gt;=150,F148&lt;200),QuyCheLuong!$C$12,IF(AND(F148&gt;=200,F148&lt;250),QuyCheLuong!$C$13,QuyCheLuong!$C$14)))))</f>
        <v>0</v>
      </c>
      <c r="M148" s="57"/>
      <c r="N148" s="31">
        <f>SUMIFS(DoanhSo!H:H,DoanhSo!D:D,$D$1,DoanhSo!G:G,S148)</f>
        <v>0</v>
      </c>
      <c r="O148" s="31">
        <f>IF(SUMIF(NhanVien!F:F,'T1'!S148,NhanVien!D:D)&gt;=1,QuyCheLuong!$C$21,0)</f>
        <v>0</v>
      </c>
      <c r="P148" s="31">
        <f>SUMIFS(ThuongPhat!G:G,ThuongPhat!H:H,S148,ThuongPhat!D:D,$D$1)</f>
        <v>0</v>
      </c>
      <c r="Q148" s="70">
        <f t="shared" si="3"/>
        <v>0</v>
      </c>
      <c r="U148" s="1">
        <f>SUMIFS(NhanVien!D:D,NhanVien!D:D,1,NhanVien!F:F,S148)</f>
        <v>0</v>
      </c>
      <c r="V148" s="1">
        <f>SUMIF(NhanVien!F:F,S148,NhanVien!E:E)</f>
        <v>0</v>
      </c>
    </row>
    <row r="149" spans="8:22" x14ac:dyDescent="0.25">
      <c r="H149" s="66">
        <f>IF(V149=1,D149*QuyCheLuong!$C$3,D149*QuyCheLuong!$D$3)</f>
        <v>0</v>
      </c>
      <c r="I149" s="66">
        <f>IF(V149=1,E149*QuyCheLuong!$C$4,E149*QuyCheLuong!$D$4)</f>
        <v>0</v>
      </c>
      <c r="J149" s="66">
        <f>IF(AND(U149=0,V149=1),F149*QuyCheLuong!$C$5,IF(AND(U149=0,V149=2),F149*QuyCheLuong!$D$5,IF(V149=1,F149*QuyCheLuong!$C$22,F149*QuyCheLuong!$D$22)))</f>
        <v>0</v>
      </c>
      <c r="K149" s="31">
        <f>G149*QuyCheLuong!$C$5</f>
        <v>0</v>
      </c>
      <c r="L149" s="31">
        <f>IF(F149&lt;50,QuyCheLuong!$C$9,IF(AND(F149&gt;=50,F149&lt;100),QuyCheLuong!$C$10,IF(AND(F149&gt;=100,F149&lt;150),QuyCheLuong!$C$11,IF(AND(F149&gt;=150,F149&lt;200),QuyCheLuong!$C$12,IF(AND(F149&gt;=200,F149&lt;250),QuyCheLuong!$C$13,QuyCheLuong!$C$14)))))</f>
        <v>0</v>
      </c>
      <c r="M149" s="57"/>
      <c r="N149" s="31">
        <f>SUMIFS(DoanhSo!H:H,DoanhSo!D:D,$D$1,DoanhSo!G:G,S149)</f>
        <v>0</v>
      </c>
      <c r="O149" s="31">
        <f>IF(SUMIF(NhanVien!F:F,'T1'!S149,NhanVien!D:D)&gt;=1,QuyCheLuong!$C$21,0)</f>
        <v>0</v>
      </c>
      <c r="P149" s="31">
        <f>SUMIFS(ThuongPhat!G:G,ThuongPhat!H:H,S149,ThuongPhat!D:D,$D$1)</f>
        <v>0</v>
      </c>
      <c r="Q149" s="70">
        <f t="shared" si="3"/>
        <v>0</v>
      </c>
      <c r="U149" s="1">
        <f>SUMIFS(NhanVien!D:D,NhanVien!D:D,1,NhanVien!F:F,S149)</f>
        <v>0</v>
      </c>
      <c r="V149" s="1">
        <f>SUMIF(NhanVien!F:F,S149,NhanVien!E:E)</f>
        <v>0</v>
      </c>
    </row>
    <row r="150" spans="8:22" x14ac:dyDescent="0.25">
      <c r="H150" s="66">
        <f>IF(V150=1,D150*QuyCheLuong!$C$3,D150*QuyCheLuong!$D$3)</f>
        <v>0</v>
      </c>
      <c r="I150" s="66">
        <f>IF(V150=1,E150*QuyCheLuong!$C$4,E150*QuyCheLuong!$D$4)</f>
        <v>0</v>
      </c>
      <c r="J150" s="66">
        <f>IF(AND(U150=0,V150=1),F150*QuyCheLuong!$C$5,IF(AND(U150=0,V150=2),F150*QuyCheLuong!$D$5,IF(V150=1,F150*QuyCheLuong!$C$22,F150*QuyCheLuong!$D$22)))</f>
        <v>0</v>
      </c>
      <c r="K150" s="31">
        <f>G150*QuyCheLuong!$C$5</f>
        <v>0</v>
      </c>
      <c r="L150" s="31">
        <f>IF(F150&lt;50,QuyCheLuong!$C$9,IF(AND(F150&gt;=50,F150&lt;100),QuyCheLuong!$C$10,IF(AND(F150&gt;=100,F150&lt;150),QuyCheLuong!$C$11,IF(AND(F150&gt;=150,F150&lt;200),QuyCheLuong!$C$12,IF(AND(F150&gt;=200,F150&lt;250),QuyCheLuong!$C$13,QuyCheLuong!$C$14)))))</f>
        <v>0</v>
      </c>
      <c r="M150" s="57"/>
      <c r="N150" s="31">
        <f>SUMIFS(DoanhSo!H:H,DoanhSo!D:D,$D$1,DoanhSo!G:G,S150)</f>
        <v>0</v>
      </c>
      <c r="O150" s="31">
        <f>IF(SUMIF(NhanVien!F:F,'T1'!S150,NhanVien!D:D)&gt;=1,QuyCheLuong!$C$21,0)</f>
        <v>0</v>
      </c>
      <c r="P150" s="31">
        <f>SUMIFS(ThuongPhat!G:G,ThuongPhat!H:H,S150,ThuongPhat!D:D,$D$1)</f>
        <v>0</v>
      </c>
      <c r="Q150" s="70">
        <f t="shared" si="3"/>
        <v>0</v>
      </c>
      <c r="U150" s="1">
        <f>SUMIFS(NhanVien!D:D,NhanVien!D:D,1,NhanVien!F:F,S150)</f>
        <v>0</v>
      </c>
      <c r="V150" s="1">
        <f>SUMIF(NhanVien!F:F,S150,NhanVien!E:E)</f>
        <v>0</v>
      </c>
    </row>
    <row r="151" spans="8:22" x14ac:dyDescent="0.25">
      <c r="H151" s="66">
        <f>IF(V151=1,D151*QuyCheLuong!$C$3,D151*QuyCheLuong!$D$3)</f>
        <v>0</v>
      </c>
      <c r="I151" s="66">
        <f>IF(V151=1,E151*QuyCheLuong!$C$4,E151*QuyCheLuong!$D$4)</f>
        <v>0</v>
      </c>
      <c r="J151" s="66">
        <f>IF(AND(U151=0,V151=1),F151*QuyCheLuong!$C$5,IF(AND(U151=0,V151=2),F151*QuyCheLuong!$D$5,IF(V151=1,F151*QuyCheLuong!$C$22,F151*QuyCheLuong!$D$22)))</f>
        <v>0</v>
      </c>
      <c r="K151" s="31">
        <f>G151*QuyCheLuong!$C$5</f>
        <v>0</v>
      </c>
      <c r="L151" s="31">
        <f>IF(F151&lt;50,QuyCheLuong!$C$9,IF(AND(F151&gt;=50,F151&lt;100),QuyCheLuong!$C$10,IF(AND(F151&gt;=100,F151&lt;150),QuyCheLuong!$C$11,IF(AND(F151&gt;=150,F151&lt;200),QuyCheLuong!$C$12,IF(AND(F151&gt;=200,F151&lt;250),QuyCheLuong!$C$13,QuyCheLuong!$C$14)))))</f>
        <v>0</v>
      </c>
      <c r="M151" s="57"/>
      <c r="N151" s="31">
        <f>SUMIFS(DoanhSo!H:H,DoanhSo!D:D,$D$1,DoanhSo!G:G,S151)</f>
        <v>0</v>
      </c>
      <c r="O151" s="31">
        <f>IF(SUMIF(NhanVien!F:F,'T1'!S151,NhanVien!D:D)&gt;=1,QuyCheLuong!$C$21,0)</f>
        <v>0</v>
      </c>
      <c r="P151" s="31">
        <f>SUMIFS(ThuongPhat!G:G,ThuongPhat!H:H,S151,ThuongPhat!D:D,$D$1)</f>
        <v>0</v>
      </c>
      <c r="Q151" s="70">
        <f t="shared" si="3"/>
        <v>0</v>
      </c>
      <c r="U151" s="1">
        <f>SUMIFS(NhanVien!D:D,NhanVien!D:D,1,NhanVien!F:F,S151)</f>
        <v>0</v>
      </c>
      <c r="V151" s="1">
        <f>SUMIF(NhanVien!F:F,S151,NhanVien!E:E)</f>
        <v>0</v>
      </c>
    </row>
    <row r="152" spans="8:22" x14ac:dyDescent="0.25">
      <c r="H152" s="66">
        <f>IF(V152=1,D152*QuyCheLuong!$C$3,D152*QuyCheLuong!$D$3)</f>
        <v>0</v>
      </c>
      <c r="I152" s="66">
        <f>IF(V152=1,E152*QuyCheLuong!$C$4,E152*QuyCheLuong!$D$4)</f>
        <v>0</v>
      </c>
      <c r="J152" s="66">
        <f>IF(AND(U152=0,V152=1),F152*QuyCheLuong!$C$5,IF(AND(U152=0,V152=2),F152*QuyCheLuong!$D$5,IF(V152=1,F152*QuyCheLuong!$C$22,F152*QuyCheLuong!$D$22)))</f>
        <v>0</v>
      </c>
      <c r="K152" s="31">
        <f>G152*QuyCheLuong!$C$5</f>
        <v>0</v>
      </c>
      <c r="L152" s="31">
        <f>IF(F152&lt;50,QuyCheLuong!$C$9,IF(AND(F152&gt;=50,F152&lt;100),QuyCheLuong!$C$10,IF(AND(F152&gt;=100,F152&lt;150),QuyCheLuong!$C$11,IF(AND(F152&gt;=150,F152&lt;200),QuyCheLuong!$C$12,IF(AND(F152&gt;=200,F152&lt;250),QuyCheLuong!$C$13,QuyCheLuong!$C$14)))))</f>
        <v>0</v>
      </c>
      <c r="M152" s="57"/>
      <c r="N152" s="31">
        <f>SUMIFS(DoanhSo!H:H,DoanhSo!D:D,$D$1,DoanhSo!G:G,S152)</f>
        <v>0</v>
      </c>
      <c r="O152" s="31">
        <f>IF(SUMIF(NhanVien!F:F,'T1'!S152,NhanVien!D:D)&gt;=1,QuyCheLuong!$C$21,0)</f>
        <v>0</v>
      </c>
      <c r="P152" s="31">
        <f>SUMIFS(ThuongPhat!G:G,ThuongPhat!H:H,S152,ThuongPhat!D:D,$D$1)</f>
        <v>0</v>
      </c>
      <c r="Q152" s="70">
        <f t="shared" si="3"/>
        <v>0</v>
      </c>
      <c r="U152" s="1">
        <f>SUMIFS(NhanVien!D:D,NhanVien!D:D,1,NhanVien!F:F,S152)</f>
        <v>0</v>
      </c>
      <c r="V152" s="1">
        <f>SUMIF(NhanVien!F:F,S152,NhanVien!E:E)</f>
        <v>0</v>
      </c>
    </row>
    <row r="153" spans="8:22" x14ac:dyDescent="0.25">
      <c r="H153" s="66">
        <f>IF(V153=1,D153*QuyCheLuong!$C$3,D153*QuyCheLuong!$D$3)</f>
        <v>0</v>
      </c>
      <c r="I153" s="66">
        <f>IF(V153=1,E153*QuyCheLuong!$C$4,E153*QuyCheLuong!$D$4)</f>
        <v>0</v>
      </c>
      <c r="J153" s="66">
        <f>IF(AND(U153=0,V153=1),F153*QuyCheLuong!$C$5,IF(AND(U153=0,V153=2),F153*QuyCheLuong!$D$5,IF(V153=1,F153*QuyCheLuong!$C$22,F153*QuyCheLuong!$D$22)))</f>
        <v>0</v>
      </c>
      <c r="K153" s="31">
        <f>G153*QuyCheLuong!$C$5</f>
        <v>0</v>
      </c>
      <c r="L153" s="31">
        <f>IF(F153&lt;50,QuyCheLuong!$C$9,IF(AND(F153&gt;=50,F153&lt;100),QuyCheLuong!$C$10,IF(AND(F153&gt;=100,F153&lt;150),QuyCheLuong!$C$11,IF(AND(F153&gt;=150,F153&lt;200),QuyCheLuong!$C$12,IF(AND(F153&gt;=200,F153&lt;250),QuyCheLuong!$C$13,QuyCheLuong!$C$14)))))</f>
        <v>0</v>
      </c>
      <c r="M153" s="57"/>
      <c r="N153" s="31">
        <f>SUMIFS(DoanhSo!H:H,DoanhSo!D:D,$D$1,DoanhSo!G:G,S153)</f>
        <v>0</v>
      </c>
      <c r="O153" s="31">
        <f>IF(SUMIF(NhanVien!F:F,'T1'!S153,NhanVien!D:D)&gt;=1,QuyCheLuong!$C$21,0)</f>
        <v>0</v>
      </c>
      <c r="P153" s="31">
        <f>SUMIFS(ThuongPhat!G:G,ThuongPhat!H:H,S153,ThuongPhat!D:D,$D$1)</f>
        <v>0</v>
      </c>
      <c r="Q153" s="70">
        <f t="shared" si="3"/>
        <v>0</v>
      </c>
      <c r="U153" s="1">
        <f>SUMIFS(NhanVien!D:D,NhanVien!D:D,1,NhanVien!F:F,S153)</f>
        <v>0</v>
      </c>
      <c r="V153" s="1">
        <f>SUMIF(NhanVien!F:F,S153,NhanVien!E:E)</f>
        <v>0</v>
      </c>
    </row>
    <row r="154" spans="8:22" x14ac:dyDescent="0.25">
      <c r="H154" s="66">
        <f>IF(V154=1,D154*QuyCheLuong!$C$3,D154*QuyCheLuong!$D$3)</f>
        <v>0</v>
      </c>
      <c r="I154" s="66">
        <f>IF(V154=1,E154*QuyCheLuong!$C$4,E154*QuyCheLuong!$D$4)</f>
        <v>0</v>
      </c>
      <c r="J154" s="66">
        <f>IF(AND(U154=0,V154=1),F154*QuyCheLuong!$C$5,IF(AND(U154=0,V154=2),F154*QuyCheLuong!$D$5,IF(V154=1,F154*QuyCheLuong!$C$22,F154*QuyCheLuong!$D$22)))</f>
        <v>0</v>
      </c>
      <c r="K154" s="31">
        <f>G154*QuyCheLuong!$C$5</f>
        <v>0</v>
      </c>
      <c r="L154" s="31">
        <f>IF(F154&lt;50,QuyCheLuong!$C$9,IF(AND(F154&gt;=50,F154&lt;100),QuyCheLuong!$C$10,IF(AND(F154&gt;=100,F154&lt;150),QuyCheLuong!$C$11,IF(AND(F154&gt;=150,F154&lt;200),QuyCheLuong!$C$12,IF(AND(F154&gt;=200,F154&lt;250),QuyCheLuong!$C$13,QuyCheLuong!$C$14)))))</f>
        <v>0</v>
      </c>
      <c r="M154" s="57"/>
      <c r="N154" s="31">
        <f>SUMIFS(DoanhSo!H:H,DoanhSo!D:D,$D$1,DoanhSo!G:G,S154)</f>
        <v>0</v>
      </c>
      <c r="O154" s="31">
        <f>IF(SUMIF(NhanVien!F:F,'T1'!S154,NhanVien!D:D)&gt;=1,QuyCheLuong!$C$21,0)</f>
        <v>0</v>
      </c>
      <c r="P154" s="31">
        <f>SUMIFS(ThuongPhat!G:G,ThuongPhat!H:H,S154,ThuongPhat!D:D,$D$1)</f>
        <v>0</v>
      </c>
      <c r="Q154" s="70">
        <f t="shared" si="3"/>
        <v>0</v>
      </c>
      <c r="U154" s="1">
        <f>SUMIFS(NhanVien!D:D,NhanVien!D:D,1,NhanVien!F:F,S154)</f>
        <v>0</v>
      </c>
      <c r="V154" s="1">
        <f>SUMIF(NhanVien!F:F,S154,NhanVien!E:E)</f>
        <v>0</v>
      </c>
    </row>
    <row r="155" spans="8:22" x14ac:dyDescent="0.25">
      <c r="H155" s="66">
        <f>IF(V155=1,D155*QuyCheLuong!$C$3,D155*QuyCheLuong!$D$3)</f>
        <v>0</v>
      </c>
      <c r="I155" s="66">
        <f>IF(V155=1,E155*QuyCheLuong!$C$4,E155*QuyCheLuong!$D$4)</f>
        <v>0</v>
      </c>
      <c r="J155" s="66">
        <f>IF(AND(U155=0,V155=1),F155*QuyCheLuong!$C$5,IF(AND(U155=0,V155=2),F155*QuyCheLuong!$D$5,IF(V155=1,F155*QuyCheLuong!$C$22,F155*QuyCheLuong!$D$22)))</f>
        <v>0</v>
      </c>
      <c r="K155" s="31">
        <f>G155*QuyCheLuong!$C$5</f>
        <v>0</v>
      </c>
      <c r="L155" s="31">
        <f>IF(F155&lt;50,QuyCheLuong!$C$9,IF(AND(F155&gt;=50,F155&lt;100),QuyCheLuong!$C$10,IF(AND(F155&gt;=100,F155&lt;150),QuyCheLuong!$C$11,IF(AND(F155&gt;=150,F155&lt;200),QuyCheLuong!$C$12,IF(AND(F155&gt;=200,F155&lt;250),QuyCheLuong!$C$13,QuyCheLuong!$C$14)))))</f>
        <v>0</v>
      </c>
      <c r="M155" s="57"/>
      <c r="N155" s="31">
        <f>SUMIFS(DoanhSo!H:H,DoanhSo!D:D,$D$1,DoanhSo!G:G,S155)</f>
        <v>0</v>
      </c>
      <c r="O155" s="31">
        <f>IF(SUMIF(NhanVien!F:F,'T1'!S155,NhanVien!D:D)&gt;=1,QuyCheLuong!$C$21,0)</f>
        <v>0</v>
      </c>
      <c r="P155" s="31">
        <f>SUMIFS(ThuongPhat!G:G,ThuongPhat!H:H,S155,ThuongPhat!D:D,$D$1)</f>
        <v>0</v>
      </c>
      <c r="Q155" s="70">
        <f t="shared" si="3"/>
        <v>0</v>
      </c>
      <c r="U155" s="1">
        <f>SUMIFS(NhanVien!D:D,NhanVien!D:D,1,NhanVien!F:F,S155)</f>
        <v>0</v>
      </c>
      <c r="V155" s="1">
        <f>SUMIF(NhanVien!F:F,S155,NhanVien!E:E)</f>
        <v>0</v>
      </c>
    </row>
    <row r="156" spans="8:22" x14ac:dyDescent="0.25">
      <c r="H156" s="66">
        <f>IF(V156=1,D156*QuyCheLuong!$C$3,D156*QuyCheLuong!$D$3)</f>
        <v>0</v>
      </c>
      <c r="I156" s="66">
        <f>IF(V156=1,E156*QuyCheLuong!$C$4,E156*QuyCheLuong!$D$4)</f>
        <v>0</v>
      </c>
      <c r="J156" s="66">
        <f>IF(AND(U156=0,V156=1),F156*QuyCheLuong!$C$5,IF(AND(U156=0,V156=2),F156*QuyCheLuong!$D$5,IF(V156=1,F156*QuyCheLuong!$C$22,F156*QuyCheLuong!$D$22)))</f>
        <v>0</v>
      </c>
      <c r="K156" s="31">
        <f>G156*QuyCheLuong!$C$5</f>
        <v>0</v>
      </c>
      <c r="L156" s="31">
        <f>IF(F156&lt;50,QuyCheLuong!$C$9,IF(AND(F156&gt;=50,F156&lt;100),QuyCheLuong!$C$10,IF(AND(F156&gt;=100,F156&lt;150),QuyCheLuong!$C$11,IF(AND(F156&gt;=150,F156&lt;200),QuyCheLuong!$C$12,IF(AND(F156&gt;=200,F156&lt;250),QuyCheLuong!$C$13,QuyCheLuong!$C$14)))))</f>
        <v>0</v>
      </c>
      <c r="M156" s="57"/>
      <c r="N156" s="31">
        <f>SUMIFS(DoanhSo!H:H,DoanhSo!D:D,$D$1,DoanhSo!G:G,S156)</f>
        <v>0</v>
      </c>
      <c r="O156" s="31">
        <f>IF(SUMIF(NhanVien!F:F,'T1'!S156,NhanVien!D:D)&gt;=1,QuyCheLuong!$C$21,0)</f>
        <v>0</v>
      </c>
      <c r="P156" s="31">
        <f>SUMIFS(ThuongPhat!G:G,ThuongPhat!H:H,S156,ThuongPhat!D:D,$D$1)</f>
        <v>0</v>
      </c>
      <c r="Q156" s="70">
        <f t="shared" si="3"/>
        <v>0</v>
      </c>
      <c r="U156" s="1">
        <f>SUMIFS(NhanVien!D:D,NhanVien!D:D,1,NhanVien!F:F,S156)</f>
        <v>0</v>
      </c>
      <c r="V156" s="1">
        <f>SUMIF(NhanVien!F:F,S156,NhanVien!E:E)</f>
        <v>0</v>
      </c>
    </row>
    <row r="157" spans="8:22" x14ac:dyDescent="0.25">
      <c r="H157" s="66">
        <f>IF(V157=1,D157*QuyCheLuong!$C$3,D157*QuyCheLuong!$D$3)</f>
        <v>0</v>
      </c>
      <c r="I157" s="66">
        <f>IF(V157=1,E157*QuyCheLuong!$C$4,E157*QuyCheLuong!$D$4)</f>
        <v>0</v>
      </c>
      <c r="J157" s="66">
        <f>IF(AND(U157=0,V157=1),F157*QuyCheLuong!$C$5,IF(AND(U157=0,V157=2),F157*QuyCheLuong!$D$5,IF(V157=1,F157*QuyCheLuong!$C$22,F157*QuyCheLuong!$D$22)))</f>
        <v>0</v>
      </c>
      <c r="K157" s="31">
        <f>G157*QuyCheLuong!$C$5</f>
        <v>0</v>
      </c>
      <c r="L157" s="31">
        <f>IF(F157&lt;50,QuyCheLuong!$C$9,IF(AND(F157&gt;=50,F157&lt;100),QuyCheLuong!$C$10,IF(AND(F157&gt;=100,F157&lt;150),QuyCheLuong!$C$11,IF(AND(F157&gt;=150,F157&lt;200),QuyCheLuong!$C$12,IF(AND(F157&gt;=200,F157&lt;250),QuyCheLuong!$C$13,QuyCheLuong!$C$14)))))</f>
        <v>0</v>
      </c>
      <c r="M157" s="57"/>
      <c r="N157" s="31">
        <f>SUMIFS(DoanhSo!H:H,DoanhSo!D:D,$D$1,DoanhSo!G:G,S157)</f>
        <v>0</v>
      </c>
      <c r="O157" s="31">
        <f>IF(SUMIF(NhanVien!F:F,'T1'!S157,NhanVien!D:D)&gt;=1,QuyCheLuong!$C$21,0)</f>
        <v>0</v>
      </c>
      <c r="P157" s="31">
        <f>SUMIFS(ThuongPhat!G:G,ThuongPhat!H:H,S157,ThuongPhat!D:D,$D$1)</f>
        <v>0</v>
      </c>
      <c r="Q157" s="70">
        <f t="shared" si="3"/>
        <v>0</v>
      </c>
      <c r="U157" s="1">
        <f>SUMIFS(NhanVien!D:D,NhanVien!D:D,1,NhanVien!F:F,S157)</f>
        <v>0</v>
      </c>
      <c r="V157" s="1">
        <f>SUMIF(NhanVien!F:F,S157,NhanVien!E:E)</f>
        <v>0</v>
      </c>
    </row>
    <row r="158" spans="8:22" x14ac:dyDescent="0.25">
      <c r="H158" s="66">
        <f>IF(V158=1,D158*QuyCheLuong!$C$3,D158*QuyCheLuong!$D$3)</f>
        <v>0</v>
      </c>
      <c r="I158" s="66">
        <f>IF(V158=1,E158*QuyCheLuong!$C$4,E158*QuyCheLuong!$D$4)</f>
        <v>0</v>
      </c>
      <c r="J158" s="66">
        <f>IF(AND(U158=0,V158=1),F158*QuyCheLuong!$C$5,IF(AND(U158=0,V158=2),F158*QuyCheLuong!$D$5,IF(V158=1,F158*QuyCheLuong!$C$22,F158*QuyCheLuong!$D$22)))</f>
        <v>0</v>
      </c>
      <c r="K158" s="31">
        <f>G158*QuyCheLuong!$C$5</f>
        <v>0</v>
      </c>
      <c r="L158" s="31">
        <f>IF(F158&lt;50,QuyCheLuong!$C$9,IF(AND(F158&gt;=50,F158&lt;100),QuyCheLuong!$C$10,IF(AND(F158&gt;=100,F158&lt;150),QuyCheLuong!$C$11,IF(AND(F158&gt;=150,F158&lt;200),QuyCheLuong!$C$12,IF(AND(F158&gt;=200,F158&lt;250),QuyCheLuong!$C$13,QuyCheLuong!$C$14)))))</f>
        <v>0</v>
      </c>
      <c r="M158" s="57"/>
      <c r="N158" s="31">
        <f>SUMIFS(DoanhSo!H:H,DoanhSo!D:D,$D$1,DoanhSo!G:G,S158)</f>
        <v>0</v>
      </c>
      <c r="O158" s="31">
        <f>IF(SUMIF(NhanVien!F:F,'T1'!S158,NhanVien!D:D)&gt;=1,QuyCheLuong!$C$21,0)</f>
        <v>0</v>
      </c>
      <c r="P158" s="31">
        <f>SUMIFS(ThuongPhat!G:G,ThuongPhat!H:H,S158,ThuongPhat!D:D,$D$1)</f>
        <v>0</v>
      </c>
      <c r="Q158" s="70">
        <f t="shared" si="3"/>
        <v>0</v>
      </c>
      <c r="U158" s="1">
        <f>SUMIFS(NhanVien!D:D,NhanVien!D:D,1,NhanVien!F:F,S158)</f>
        <v>0</v>
      </c>
      <c r="V158" s="1">
        <f>SUMIF(NhanVien!F:F,S158,NhanVien!E:E)</f>
        <v>0</v>
      </c>
    </row>
    <row r="159" spans="8:22" x14ac:dyDescent="0.25">
      <c r="H159" s="66">
        <f>IF(V159=1,D159*QuyCheLuong!$C$3,D159*QuyCheLuong!$D$3)</f>
        <v>0</v>
      </c>
      <c r="I159" s="66">
        <f>IF(V159=1,E159*QuyCheLuong!$C$4,E159*QuyCheLuong!$D$4)</f>
        <v>0</v>
      </c>
      <c r="J159" s="66">
        <f>IF(AND(U159=0,V159=1),F159*QuyCheLuong!$C$5,IF(AND(U159=0,V159=2),F159*QuyCheLuong!$D$5,IF(V159=1,F159*QuyCheLuong!$C$22,F159*QuyCheLuong!$D$22)))</f>
        <v>0</v>
      </c>
      <c r="K159" s="31">
        <f>G159*QuyCheLuong!$C$5</f>
        <v>0</v>
      </c>
      <c r="L159" s="31">
        <f>IF(F159&lt;50,QuyCheLuong!$C$9,IF(AND(F159&gt;=50,F159&lt;100),QuyCheLuong!$C$10,IF(AND(F159&gt;=100,F159&lt;150),QuyCheLuong!$C$11,IF(AND(F159&gt;=150,F159&lt;200),QuyCheLuong!$C$12,IF(AND(F159&gt;=200,F159&lt;250),QuyCheLuong!$C$13,QuyCheLuong!$C$14)))))</f>
        <v>0</v>
      </c>
      <c r="M159" s="57"/>
      <c r="N159" s="31">
        <f>SUMIFS(DoanhSo!H:H,DoanhSo!D:D,$D$1,DoanhSo!G:G,S159)</f>
        <v>0</v>
      </c>
      <c r="O159" s="31">
        <f>IF(SUMIF(NhanVien!F:F,'T1'!S159,NhanVien!D:D)&gt;=1,QuyCheLuong!$C$21,0)</f>
        <v>0</v>
      </c>
      <c r="P159" s="31">
        <f>SUMIFS(ThuongPhat!G:G,ThuongPhat!H:H,S159,ThuongPhat!D:D,$D$1)</f>
        <v>0</v>
      </c>
      <c r="Q159" s="70">
        <f t="shared" si="3"/>
        <v>0</v>
      </c>
      <c r="U159" s="1">
        <f>SUMIFS(NhanVien!D:D,NhanVien!D:D,1,NhanVien!F:F,S159)</f>
        <v>0</v>
      </c>
      <c r="V159" s="1">
        <f>SUMIF(NhanVien!F:F,S159,NhanVien!E:E)</f>
        <v>0</v>
      </c>
    </row>
    <row r="160" spans="8:22" x14ac:dyDescent="0.25">
      <c r="H160" s="66">
        <f>IF(V160=1,D160*QuyCheLuong!$C$3,D160*QuyCheLuong!$D$3)</f>
        <v>0</v>
      </c>
      <c r="I160" s="66">
        <f>IF(V160=1,E160*QuyCheLuong!$C$4,E160*QuyCheLuong!$D$4)</f>
        <v>0</v>
      </c>
      <c r="J160" s="66">
        <f>IF(AND(U160=0,V160=1),F160*QuyCheLuong!$C$5,IF(AND(U160=0,V160=2),F160*QuyCheLuong!$D$5,IF(V160=1,F160*QuyCheLuong!$C$22,F160*QuyCheLuong!$D$22)))</f>
        <v>0</v>
      </c>
      <c r="K160" s="31">
        <f>G160*QuyCheLuong!$C$5</f>
        <v>0</v>
      </c>
      <c r="L160" s="31">
        <f>IF(F160&lt;50,QuyCheLuong!$C$9,IF(AND(F160&gt;=50,F160&lt;100),QuyCheLuong!$C$10,IF(AND(F160&gt;=100,F160&lt;150),QuyCheLuong!$C$11,IF(AND(F160&gt;=150,F160&lt;200),QuyCheLuong!$C$12,IF(AND(F160&gt;=200,F160&lt;250),QuyCheLuong!$C$13,QuyCheLuong!$C$14)))))</f>
        <v>0</v>
      </c>
      <c r="M160" s="57"/>
      <c r="N160" s="31">
        <f>SUMIFS(DoanhSo!H:H,DoanhSo!D:D,$D$1,DoanhSo!G:G,S160)</f>
        <v>0</v>
      </c>
      <c r="O160" s="31">
        <f>IF(SUMIF(NhanVien!F:F,'T1'!S160,NhanVien!D:D)&gt;=1,QuyCheLuong!$C$21,0)</f>
        <v>0</v>
      </c>
      <c r="P160" s="31">
        <f>SUMIFS(ThuongPhat!G:G,ThuongPhat!H:H,S160,ThuongPhat!D:D,$D$1)</f>
        <v>0</v>
      </c>
      <c r="Q160" s="70">
        <f t="shared" si="3"/>
        <v>0</v>
      </c>
      <c r="U160" s="1">
        <f>SUMIFS(NhanVien!D:D,NhanVien!D:D,1,NhanVien!F:F,S160)</f>
        <v>0</v>
      </c>
      <c r="V160" s="1">
        <f>SUMIF(NhanVien!F:F,S160,NhanVien!E:E)</f>
        <v>0</v>
      </c>
    </row>
    <row r="161" spans="8:22" x14ac:dyDescent="0.25">
      <c r="H161" s="66">
        <f>IF(V161=1,D161*QuyCheLuong!$C$3,D161*QuyCheLuong!$D$3)</f>
        <v>0</v>
      </c>
      <c r="I161" s="66">
        <f>IF(V161=1,E161*QuyCheLuong!$C$4,E161*QuyCheLuong!$D$4)</f>
        <v>0</v>
      </c>
      <c r="J161" s="66">
        <f>IF(AND(U161=0,V161=1),F161*QuyCheLuong!$C$5,IF(AND(U161=0,V161=2),F161*QuyCheLuong!$D$5,IF(V161=1,F161*QuyCheLuong!$C$22,F161*QuyCheLuong!$D$22)))</f>
        <v>0</v>
      </c>
      <c r="K161" s="31">
        <f>G161*QuyCheLuong!$C$5</f>
        <v>0</v>
      </c>
      <c r="L161" s="31">
        <f>IF(F161&lt;50,QuyCheLuong!$C$9,IF(AND(F161&gt;=50,F161&lt;100),QuyCheLuong!$C$10,IF(AND(F161&gt;=100,F161&lt;150),QuyCheLuong!$C$11,IF(AND(F161&gt;=150,F161&lt;200),QuyCheLuong!$C$12,IF(AND(F161&gt;=200,F161&lt;250),QuyCheLuong!$C$13,QuyCheLuong!$C$14)))))</f>
        <v>0</v>
      </c>
      <c r="M161" s="57"/>
      <c r="N161" s="31">
        <f>SUMIFS(DoanhSo!H:H,DoanhSo!D:D,$D$1,DoanhSo!G:G,S161)</f>
        <v>0</v>
      </c>
      <c r="O161" s="31">
        <f>IF(SUMIF(NhanVien!F:F,'T1'!S161,NhanVien!D:D)&gt;=1,QuyCheLuong!$C$21,0)</f>
        <v>0</v>
      </c>
      <c r="P161" s="31">
        <f>SUMIFS(ThuongPhat!G:G,ThuongPhat!H:H,S161,ThuongPhat!D:D,$D$1)</f>
        <v>0</v>
      </c>
      <c r="Q161" s="70">
        <f t="shared" si="3"/>
        <v>0</v>
      </c>
      <c r="U161" s="1">
        <f>SUMIFS(NhanVien!D:D,NhanVien!D:D,1,NhanVien!F:F,S161)</f>
        <v>0</v>
      </c>
      <c r="V161" s="1">
        <f>SUMIF(NhanVien!F:F,S161,NhanVien!E:E)</f>
        <v>0</v>
      </c>
    </row>
    <row r="162" spans="8:22" x14ac:dyDescent="0.25">
      <c r="H162" s="66">
        <f>IF(V162=1,D162*QuyCheLuong!$C$3,D162*QuyCheLuong!$D$3)</f>
        <v>0</v>
      </c>
      <c r="I162" s="66">
        <f>IF(V162=1,E162*QuyCheLuong!$C$4,E162*QuyCheLuong!$D$4)</f>
        <v>0</v>
      </c>
      <c r="J162" s="66">
        <f>IF(AND(U162=0,V162=1),F162*QuyCheLuong!$C$5,IF(AND(U162=0,V162=2),F162*QuyCheLuong!$D$5,IF(V162=1,F162*QuyCheLuong!$C$22,F162*QuyCheLuong!$D$22)))</f>
        <v>0</v>
      </c>
      <c r="K162" s="31">
        <f>G162*QuyCheLuong!$C$5</f>
        <v>0</v>
      </c>
      <c r="L162" s="31">
        <f>IF(F162&lt;50,QuyCheLuong!$C$9,IF(AND(F162&gt;=50,F162&lt;100),QuyCheLuong!$C$10,IF(AND(F162&gt;=100,F162&lt;150),QuyCheLuong!$C$11,IF(AND(F162&gt;=150,F162&lt;200),QuyCheLuong!$C$12,IF(AND(F162&gt;=200,F162&lt;250),QuyCheLuong!$C$13,QuyCheLuong!$C$14)))))</f>
        <v>0</v>
      </c>
      <c r="M162" s="57"/>
      <c r="N162" s="31">
        <f>SUMIFS(DoanhSo!H:H,DoanhSo!D:D,$D$1,DoanhSo!G:G,S162)</f>
        <v>0</v>
      </c>
      <c r="O162" s="31">
        <f>IF(SUMIF(NhanVien!F:F,'T1'!S162,NhanVien!D:D)&gt;=1,QuyCheLuong!$C$21,0)</f>
        <v>0</v>
      </c>
      <c r="P162" s="31">
        <f>SUMIFS(ThuongPhat!G:G,ThuongPhat!H:H,S162,ThuongPhat!D:D,$D$1)</f>
        <v>0</v>
      </c>
      <c r="Q162" s="70">
        <f t="shared" si="3"/>
        <v>0</v>
      </c>
      <c r="U162" s="1">
        <f>SUMIFS(NhanVien!D:D,NhanVien!D:D,1,NhanVien!F:F,S162)</f>
        <v>0</v>
      </c>
      <c r="V162" s="1">
        <f>SUMIF(NhanVien!F:F,S162,NhanVien!E:E)</f>
        <v>0</v>
      </c>
    </row>
    <row r="163" spans="8:22" x14ac:dyDescent="0.25">
      <c r="H163" s="66">
        <f>IF(V163=1,D163*QuyCheLuong!$C$3,D163*QuyCheLuong!$D$3)</f>
        <v>0</v>
      </c>
      <c r="I163" s="66">
        <f>IF(V163=1,E163*QuyCheLuong!$C$4,E163*QuyCheLuong!$D$4)</f>
        <v>0</v>
      </c>
      <c r="J163" s="66">
        <f>IF(AND(U163=0,V163=1),F163*QuyCheLuong!$C$5,IF(AND(U163=0,V163=2),F163*QuyCheLuong!$D$5,IF(V163=1,F163*QuyCheLuong!$C$22,F163*QuyCheLuong!$D$22)))</f>
        <v>0</v>
      </c>
      <c r="K163" s="31">
        <f>G163*QuyCheLuong!$C$5</f>
        <v>0</v>
      </c>
      <c r="L163" s="31">
        <f>IF(F163&lt;50,QuyCheLuong!$C$9,IF(AND(F163&gt;=50,F163&lt;100),QuyCheLuong!$C$10,IF(AND(F163&gt;=100,F163&lt;150),QuyCheLuong!$C$11,IF(AND(F163&gt;=150,F163&lt;200),QuyCheLuong!$C$12,IF(AND(F163&gt;=200,F163&lt;250),QuyCheLuong!$C$13,QuyCheLuong!$C$14)))))</f>
        <v>0</v>
      </c>
      <c r="M163" s="57"/>
      <c r="N163" s="31">
        <f>SUMIFS(DoanhSo!H:H,DoanhSo!D:D,$D$1,DoanhSo!G:G,S163)</f>
        <v>0</v>
      </c>
      <c r="O163" s="31">
        <f>IF(SUMIF(NhanVien!F:F,'T1'!S163,NhanVien!D:D)&gt;=1,QuyCheLuong!$C$21,0)</f>
        <v>0</v>
      </c>
      <c r="P163" s="31">
        <f>SUMIFS(ThuongPhat!G:G,ThuongPhat!H:H,S163,ThuongPhat!D:D,$D$1)</f>
        <v>0</v>
      </c>
      <c r="Q163" s="70">
        <f t="shared" si="3"/>
        <v>0</v>
      </c>
      <c r="U163" s="1">
        <f>SUMIFS(NhanVien!D:D,NhanVien!D:D,1,NhanVien!F:F,S163)</f>
        <v>0</v>
      </c>
      <c r="V163" s="1">
        <f>SUMIF(NhanVien!F:F,S163,NhanVien!E:E)</f>
        <v>0</v>
      </c>
    </row>
    <row r="164" spans="8:22" x14ac:dyDescent="0.25">
      <c r="H164" s="66">
        <f>IF(V164=1,D164*QuyCheLuong!$C$3,D164*QuyCheLuong!$D$3)</f>
        <v>0</v>
      </c>
      <c r="I164" s="66">
        <f>IF(V164=1,E164*QuyCheLuong!$C$4,E164*QuyCheLuong!$D$4)</f>
        <v>0</v>
      </c>
      <c r="J164" s="66">
        <f>IF(AND(U164=0,V164=1),F164*QuyCheLuong!$C$5,IF(AND(U164=0,V164=2),F164*QuyCheLuong!$D$5,IF(V164=1,F164*QuyCheLuong!$C$22,F164*QuyCheLuong!$D$22)))</f>
        <v>0</v>
      </c>
      <c r="K164" s="31">
        <f>G164*QuyCheLuong!$C$5</f>
        <v>0</v>
      </c>
      <c r="L164" s="31">
        <f>IF(F164&lt;50,QuyCheLuong!$C$9,IF(AND(F164&gt;=50,F164&lt;100),QuyCheLuong!$C$10,IF(AND(F164&gt;=100,F164&lt;150),QuyCheLuong!$C$11,IF(AND(F164&gt;=150,F164&lt;200),QuyCheLuong!$C$12,IF(AND(F164&gt;=200,F164&lt;250),QuyCheLuong!$C$13,QuyCheLuong!$C$14)))))</f>
        <v>0</v>
      </c>
      <c r="M164" s="57"/>
      <c r="N164" s="31">
        <f>SUMIFS(DoanhSo!H:H,DoanhSo!D:D,$D$1,DoanhSo!G:G,S164)</f>
        <v>0</v>
      </c>
      <c r="O164" s="31">
        <f>IF(SUMIF(NhanVien!F:F,'T1'!S164,NhanVien!D:D)&gt;=1,QuyCheLuong!$C$21,0)</f>
        <v>0</v>
      </c>
      <c r="P164" s="31">
        <f>SUMIFS(ThuongPhat!G:G,ThuongPhat!H:H,S164,ThuongPhat!D:D,$D$1)</f>
        <v>0</v>
      </c>
      <c r="Q164" s="70">
        <f t="shared" si="3"/>
        <v>0</v>
      </c>
      <c r="U164" s="1">
        <f>SUMIFS(NhanVien!D:D,NhanVien!D:D,1,NhanVien!F:F,S164)</f>
        <v>0</v>
      </c>
      <c r="V164" s="1">
        <f>SUMIF(NhanVien!F:F,S164,NhanVien!E:E)</f>
        <v>0</v>
      </c>
    </row>
    <row r="165" spans="8:22" x14ac:dyDescent="0.25">
      <c r="H165" s="66">
        <f>IF(V165=1,D165*QuyCheLuong!$C$3,D165*QuyCheLuong!$D$3)</f>
        <v>0</v>
      </c>
      <c r="I165" s="66">
        <f>IF(V165=1,E165*QuyCheLuong!$C$4,E165*QuyCheLuong!$D$4)</f>
        <v>0</v>
      </c>
      <c r="J165" s="66">
        <f>IF(AND(U165=0,V165=1),F165*QuyCheLuong!$C$5,IF(AND(U165=0,V165=2),F165*QuyCheLuong!$D$5,IF(V165=1,F165*QuyCheLuong!$C$22,F165*QuyCheLuong!$D$22)))</f>
        <v>0</v>
      </c>
      <c r="K165" s="31">
        <f>G165*QuyCheLuong!$C$5</f>
        <v>0</v>
      </c>
      <c r="L165" s="31">
        <f>IF(F165&lt;50,QuyCheLuong!$C$9,IF(AND(F165&gt;=50,F165&lt;100),QuyCheLuong!$C$10,IF(AND(F165&gt;=100,F165&lt;150),QuyCheLuong!$C$11,IF(AND(F165&gt;=150,F165&lt;200),QuyCheLuong!$C$12,IF(AND(F165&gt;=200,F165&lt;250),QuyCheLuong!$C$13,QuyCheLuong!$C$14)))))</f>
        <v>0</v>
      </c>
      <c r="M165" s="57"/>
      <c r="N165" s="31">
        <f>SUMIFS(DoanhSo!H:H,DoanhSo!D:D,$D$1,DoanhSo!G:G,S165)</f>
        <v>0</v>
      </c>
      <c r="O165" s="31">
        <f>IF(SUMIF(NhanVien!F:F,'T1'!S165,NhanVien!D:D)&gt;=1,QuyCheLuong!$C$21,0)</f>
        <v>0</v>
      </c>
      <c r="P165" s="31">
        <f>SUMIFS(ThuongPhat!G:G,ThuongPhat!H:H,S165,ThuongPhat!D:D,$D$1)</f>
        <v>0</v>
      </c>
      <c r="Q165" s="70">
        <f t="shared" si="3"/>
        <v>0</v>
      </c>
      <c r="U165" s="1">
        <f>SUMIFS(NhanVien!D:D,NhanVien!D:D,1,NhanVien!F:F,S165)</f>
        <v>0</v>
      </c>
      <c r="V165" s="1">
        <f>SUMIF(NhanVien!F:F,S165,NhanVien!E:E)</f>
        <v>0</v>
      </c>
    </row>
    <row r="166" spans="8:22" x14ac:dyDescent="0.25">
      <c r="H166" s="66">
        <f>IF(V166=1,D166*QuyCheLuong!$C$3,D166*QuyCheLuong!$D$3)</f>
        <v>0</v>
      </c>
      <c r="I166" s="66">
        <f>IF(V166=1,E166*QuyCheLuong!$C$4,E166*QuyCheLuong!$D$4)</f>
        <v>0</v>
      </c>
      <c r="J166" s="66">
        <f>IF(AND(U166=0,V166=1),F166*QuyCheLuong!$C$5,IF(AND(U166=0,V166=2),F166*QuyCheLuong!$D$5,IF(V166=1,F166*QuyCheLuong!$C$22,F166*QuyCheLuong!$D$22)))</f>
        <v>0</v>
      </c>
      <c r="K166" s="31">
        <f>G166*QuyCheLuong!$C$5</f>
        <v>0</v>
      </c>
      <c r="L166" s="31">
        <f>IF(F166&lt;50,QuyCheLuong!$C$9,IF(AND(F166&gt;=50,F166&lt;100),QuyCheLuong!$C$10,IF(AND(F166&gt;=100,F166&lt;150),QuyCheLuong!$C$11,IF(AND(F166&gt;=150,F166&lt;200),QuyCheLuong!$C$12,IF(AND(F166&gt;=200,F166&lt;250),QuyCheLuong!$C$13,QuyCheLuong!$C$14)))))</f>
        <v>0</v>
      </c>
      <c r="M166" s="57"/>
      <c r="N166" s="31">
        <f>SUMIFS(DoanhSo!H:H,DoanhSo!D:D,$D$1,DoanhSo!G:G,S166)</f>
        <v>0</v>
      </c>
      <c r="O166" s="31">
        <f>IF(SUMIF(NhanVien!F:F,'T1'!S166,NhanVien!D:D)&gt;=1,QuyCheLuong!$C$21,0)</f>
        <v>0</v>
      </c>
      <c r="P166" s="31">
        <f>SUMIFS(ThuongPhat!G:G,ThuongPhat!H:H,S166,ThuongPhat!D:D,$D$1)</f>
        <v>0</v>
      </c>
      <c r="Q166" s="70">
        <f t="shared" si="3"/>
        <v>0</v>
      </c>
      <c r="U166" s="1">
        <f>SUMIFS(NhanVien!D:D,NhanVien!D:D,1,NhanVien!F:F,S166)</f>
        <v>0</v>
      </c>
      <c r="V166" s="1">
        <f>SUMIF(NhanVien!F:F,S166,NhanVien!E:E)</f>
        <v>0</v>
      </c>
    </row>
    <row r="167" spans="8:22" x14ac:dyDescent="0.25">
      <c r="H167" s="66">
        <f>IF(V167=1,D167*QuyCheLuong!$C$3,D167*QuyCheLuong!$D$3)</f>
        <v>0</v>
      </c>
      <c r="I167" s="66">
        <f>IF(V167=1,E167*QuyCheLuong!$C$4,E167*QuyCheLuong!$D$4)</f>
        <v>0</v>
      </c>
      <c r="J167" s="66">
        <f>IF(AND(U167=0,V167=1),F167*QuyCheLuong!$C$5,IF(AND(U167=0,V167=2),F167*QuyCheLuong!$D$5,IF(V167=1,F167*QuyCheLuong!$C$22,F167*QuyCheLuong!$D$22)))</f>
        <v>0</v>
      </c>
      <c r="K167" s="31">
        <f>G167*QuyCheLuong!$C$5</f>
        <v>0</v>
      </c>
      <c r="L167" s="31">
        <f>IF(F167&lt;50,QuyCheLuong!$C$9,IF(AND(F167&gt;=50,F167&lt;100),QuyCheLuong!$C$10,IF(AND(F167&gt;=100,F167&lt;150),QuyCheLuong!$C$11,IF(AND(F167&gt;=150,F167&lt;200),QuyCheLuong!$C$12,IF(AND(F167&gt;=200,F167&lt;250),QuyCheLuong!$C$13,QuyCheLuong!$C$14)))))</f>
        <v>0</v>
      </c>
      <c r="M167" s="57"/>
      <c r="N167" s="31">
        <f>SUMIFS(DoanhSo!H:H,DoanhSo!D:D,$D$1,DoanhSo!G:G,S167)</f>
        <v>0</v>
      </c>
      <c r="O167" s="31">
        <f>IF(SUMIF(NhanVien!F:F,'T1'!S167,NhanVien!D:D)&gt;=1,QuyCheLuong!$C$21,0)</f>
        <v>0</v>
      </c>
      <c r="P167" s="31">
        <f>SUMIFS(ThuongPhat!G:G,ThuongPhat!H:H,S167,ThuongPhat!D:D,$D$1)</f>
        <v>0</v>
      </c>
      <c r="Q167" s="70">
        <f t="shared" si="3"/>
        <v>0</v>
      </c>
      <c r="U167" s="1">
        <f>SUMIFS(NhanVien!D:D,NhanVien!D:D,1,NhanVien!F:F,S167)</f>
        <v>0</v>
      </c>
      <c r="V167" s="1">
        <f>SUMIF(NhanVien!F:F,S167,NhanVien!E:E)</f>
        <v>0</v>
      </c>
    </row>
    <row r="168" spans="8:22" x14ac:dyDescent="0.25">
      <c r="H168" s="66">
        <f>IF(V168=1,D168*QuyCheLuong!$C$3,D168*QuyCheLuong!$D$3)</f>
        <v>0</v>
      </c>
      <c r="I168" s="66">
        <f>IF(V168=1,E168*QuyCheLuong!$C$4,E168*QuyCheLuong!$D$4)</f>
        <v>0</v>
      </c>
      <c r="J168" s="66">
        <f>IF(AND(U168=0,V168=1),F168*QuyCheLuong!$C$5,IF(AND(U168=0,V168=2),F168*QuyCheLuong!$D$5,IF(V168=1,F168*QuyCheLuong!$C$22,F168*QuyCheLuong!$D$22)))</f>
        <v>0</v>
      </c>
      <c r="K168" s="31">
        <f>G168*QuyCheLuong!$C$5</f>
        <v>0</v>
      </c>
      <c r="L168" s="31">
        <f>IF(F168&lt;50,QuyCheLuong!$C$9,IF(AND(F168&gt;=50,F168&lt;100),QuyCheLuong!$C$10,IF(AND(F168&gt;=100,F168&lt;150),QuyCheLuong!$C$11,IF(AND(F168&gt;=150,F168&lt;200),QuyCheLuong!$C$12,IF(AND(F168&gt;=200,F168&lt;250),QuyCheLuong!$C$13,QuyCheLuong!$C$14)))))</f>
        <v>0</v>
      </c>
      <c r="M168" s="57"/>
      <c r="N168" s="31">
        <f>SUMIFS(DoanhSo!H:H,DoanhSo!D:D,$D$1,DoanhSo!G:G,S168)</f>
        <v>0</v>
      </c>
      <c r="O168" s="31">
        <f>IF(SUMIF(NhanVien!F:F,'T1'!S168,NhanVien!D:D)&gt;=1,QuyCheLuong!$C$21,0)</f>
        <v>0</v>
      </c>
      <c r="P168" s="31">
        <f>SUMIFS(ThuongPhat!G:G,ThuongPhat!H:H,S168,ThuongPhat!D:D,$D$1)</f>
        <v>0</v>
      </c>
      <c r="Q168" s="70">
        <f t="shared" si="3"/>
        <v>0</v>
      </c>
      <c r="U168" s="1">
        <f>SUMIFS(NhanVien!D:D,NhanVien!D:D,1,NhanVien!F:F,S168)</f>
        <v>0</v>
      </c>
      <c r="V168" s="1">
        <f>SUMIF(NhanVien!F:F,S168,NhanVien!E:E)</f>
        <v>0</v>
      </c>
    </row>
    <row r="169" spans="8:22" x14ac:dyDescent="0.25">
      <c r="H169" s="66">
        <f>IF(V169=1,D169*QuyCheLuong!$C$3,D169*QuyCheLuong!$D$3)</f>
        <v>0</v>
      </c>
      <c r="I169" s="66">
        <f>IF(V169=1,E169*QuyCheLuong!$C$4,E169*QuyCheLuong!$D$4)</f>
        <v>0</v>
      </c>
      <c r="J169" s="66">
        <f>IF(AND(U169=0,V169=1),F169*QuyCheLuong!$C$5,IF(AND(U169=0,V169=2),F169*QuyCheLuong!$D$5,IF(V169=1,F169*QuyCheLuong!$C$22,F169*QuyCheLuong!$D$22)))</f>
        <v>0</v>
      </c>
      <c r="K169" s="31">
        <f>G169*QuyCheLuong!$C$5</f>
        <v>0</v>
      </c>
      <c r="L169" s="31">
        <f>IF(F169&lt;50,QuyCheLuong!$C$9,IF(AND(F169&gt;=50,F169&lt;100),QuyCheLuong!$C$10,IF(AND(F169&gt;=100,F169&lt;150),QuyCheLuong!$C$11,IF(AND(F169&gt;=150,F169&lt;200),QuyCheLuong!$C$12,IF(AND(F169&gt;=200,F169&lt;250),QuyCheLuong!$C$13,QuyCheLuong!$C$14)))))</f>
        <v>0</v>
      </c>
      <c r="M169" s="57"/>
      <c r="N169" s="31">
        <f>SUMIFS(DoanhSo!H:H,DoanhSo!D:D,$D$1,DoanhSo!G:G,S169)</f>
        <v>0</v>
      </c>
      <c r="O169" s="31">
        <f>IF(SUMIF(NhanVien!F:F,'T1'!S169,NhanVien!D:D)&gt;=1,QuyCheLuong!$C$21,0)</f>
        <v>0</v>
      </c>
      <c r="P169" s="31">
        <f>SUMIFS(ThuongPhat!G:G,ThuongPhat!H:H,S169,ThuongPhat!D:D,$D$1)</f>
        <v>0</v>
      </c>
      <c r="Q169" s="70">
        <f t="shared" si="3"/>
        <v>0</v>
      </c>
      <c r="U169" s="1">
        <f>SUMIFS(NhanVien!D:D,NhanVien!D:D,1,NhanVien!F:F,S169)</f>
        <v>0</v>
      </c>
      <c r="V169" s="1">
        <f>SUMIF(NhanVien!F:F,S169,NhanVien!E:E)</f>
        <v>0</v>
      </c>
    </row>
    <row r="170" spans="8:22" x14ac:dyDescent="0.25">
      <c r="H170" s="66">
        <f>IF(V170=1,D170*QuyCheLuong!$C$3,D170*QuyCheLuong!$D$3)</f>
        <v>0</v>
      </c>
      <c r="I170" s="66">
        <f>IF(V170=1,E170*QuyCheLuong!$C$4,E170*QuyCheLuong!$D$4)</f>
        <v>0</v>
      </c>
      <c r="J170" s="66">
        <f>IF(AND(U170=0,V170=1),F170*QuyCheLuong!$C$5,IF(AND(U170=0,V170=2),F170*QuyCheLuong!$D$5,IF(V170=1,F170*QuyCheLuong!$C$22,F170*QuyCheLuong!$D$22)))</f>
        <v>0</v>
      </c>
      <c r="K170" s="31">
        <f>G170*QuyCheLuong!$C$5</f>
        <v>0</v>
      </c>
      <c r="L170" s="31">
        <f>IF(F170&lt;50,QuyCheLuong!$C$9,IF(AND(F170&gt;=50,F170&lt;100),QuyCheLuong!$C$10,IF(AND(F170&gt;=100,F170&lt;150),QuyCheLuong!$C$11,IF(AND(F170&gt;=150,F170&lt;200),QuyCheLuong!$C$12,IF(AND(F170&gt;=200,F170&lt;250),QuyCheLuong!$C$13,QuyCheLuong!$C$14)))))</f>
        <v>0</v>
      </c>
      <c r="M170" s="57"/>
      <c r="N170" s="31">
        <f>SUMIFS(DoanhSo!H:H,DoanhSo!D:D,$D$1,DoanhSo!G:G,S170)</f>
        <v>0</v>
      </c>
      <c r="O170" s="31">
        <f>IF(SUMIF(NhanVien!F:F,'T1'!S170,NhanVien!D:D)&gt;=1,QuyCheLuong!$C$21,0)</f>
        <v>0</v>
      </c>
      <c r="P170" s="31">
        <f>SUMIFS(ThuongPhat!G:G,ThuongPhat!H:H,S170,ThuongPhat!D:D,$D$1)</f>
        <v>0</v>
      </c>
      <c r="Q170" s="70">
        <f t="shared" si="3"/>
        <v>0</v>
      </c>
      <c r="U170" s="1">
        <f>SUMIFS(NhanVien!D:D,NhanVien!D:D,1,NhanVien!F:F,S170)</f>
        <v>0</v>
      </c>
      <c r="V170" s="1">
        <f>SUMIF(NhanVien!F:F,S170,NhanVien!E:E)</f>
        <v>0</v>
      </c>
    </row>
    <row r="171" spans="8:22" x14ac:dyDescent="0.25">
      <c r="H171" s="66">
        <f>IF(V171=1,D171*QuyCheLuong!$C$3,D171*QuyCheLuong!$D$3)</f>
        <v>0</v>
      </c>
      <c r="I171" s="66">
        <f>IF(V171=1,E171*QuyCheLuong!$C$4,E171*QuyCheLuong!$D$4)</f>
        <v>0</v>
      </c>
      <c r="J171" s="66">
        <f>IF(AND(U171=0,V171=1),F171*QuyCheLuong!$C$5,IF(AND(U171=0,V171=2),F171*QuyCheLuong!$D$5,IF(V171=1,F171*QuyCheLuong!$C$22,F171*QuyCheLuong!$D$22)))</f>
        <v>0</v>
      </c>
      <c r="K171" s="31">
        <f>G171*QuyCheLuong!$C$5</f>
        <v>0</v>
      </c>
      <c r="L171" s="31">
        <f>IF(F171&lt;50,QuyCheLuong!$C$9,IF(AND(F171&gt;=50,F171&lt;100),QuyCheLuong!$C$10,IF(AND(F171&gt;=100,F171&lt;150),QuyCheLuong!$C$11,IF(AND(F171&gt;=150,F171&lt;200),QuyCheLuong!$C$12,IF(AND(F171&gt;=200,F171&lt;250),QuyCheLuong!$C$13,QuyCheLuong!$C$14)))))</f>
        <v>0</v>
      </c>
      <c r="M171" s="57"/>
      <c r="N171" s="31">
        <f>SUMIFS(DoanhSo!H:H,DoanhSo!D:D,$D$1,DoanhSo!G:G,S171)</f>
        <v>0</v>
      </c>
      <c r="O171" s="31">
        <f>IF(SUMIF(NhanVien!F:F,'T1'!S171,NhanVien!D:D)&gt;=1,QuyCheLuong!$C$21,0)</f>
        <v>0</v>
      </c>
      <c r="P171" s="31">
        <f>SUMIFS(ThuongPhat!G:G,ThuongPhat!H:H,S171,ThuongPhat!D:D,$D$1)</f>
        <v>0</v>
      </c>
      <c r="Q171" s="70">
        <f t="shared" si="3"/>
        <v>0</v>
      </c>
      <c r="U171" s="1">
        <f>SUMIFS(NhanVien!D:D,NhanVien!D:D,1,NhanVien!F:F,S171)</f>
        <v>0</v>
      </c>
      <c r="V171" s="1">
        <f>SUMIF(NhanVien!F:F,S171,NhanVien!E:E)</f>
        <v>0</v>
      </c>
    </row>
    <row r="172" spans="8:22" x14ac:dyDescent="0.25">
      <c r="H172" s="66">
        <f>IF(V172=1,D172*QuyCheLuong!$C$3,D172*QuyCheLuong!$D$3)</f>
        <v>0</v>
      </c>
      <c r="I172" s="66">
        <f>IF(V172=1,E172*QuyCheLuong!$C$4,E172*QuyCheLuong!$D$4)</f>
        <v>0</v>
      </c>
      <c r="J172" s="66">
        <f>IF(AND(U172=0,V172=1),F172*QuyCheLuong!$C$5,IF(AND(U172=0,V172=2),F172*QuyCheLuong!$D$5,IF(V172=1,F172*QuyCheLuong!$C$22,F172*QuyCheLuong!$D$22)))</f>
        <v>0</v>
      </c>
      <c r="K172" s="31">
        <f>G172*QuyCheLuong!$C$5</f>
        <v>0</v>
      </c>
      <c r="L172" s="31">
        <f>IF(F172&lt;50,QuyCheLuong!$C$9,IF(AND(F172&gt;=50,F172&lt;100),QuyCheLuong!$C$10,IF(AND(F172&gt;=100,F172&lt;150),QuyCheLuong!$C$11,IF(AND(F172&gt;=150,F172&lt;200),QuyCheLuong!$C$12,IF(AND(F172&gt;=200,F172&lt;250),QuyCheLuong!$C$13,QuyCheLuong!$C$14)))))</f>
        <v>0</v>
      </c>
      <c r="M172" s="57"/>
      <c r="N172" s="31">
        <f>SUMIFS(DoanhSo!H:H,DoanhSo!D:D,$D$1,DoanhSo!G:G,S172)</f>
        <v>0</v>
      </c>
      <c r="O172" s="31">
        <f>IF(SUMIF(NhanVien!F:F,'T1'!S172,NhanVien!D:D)&gt;=1,QuyCheLuong!$C$21,0)</f>
        <v>0</v>
      </c>
      <c r="P172" s="31">
        <f>SUMIFS(ThuongPhat!G:G,ThuongPhat!H:H,S172,ThuongPhat!D:D,$D$1)</f>
        <v>0</v>
      </c>
      <c r="Q172" s="70">
        <f t="shared" si="3"/>
        <v>0</v>
      </c>
      <c r="U172" s="1">
        <f>SUMIFS(NhanVien!D:D,NhanVien!D:D,1,NhanVien!F:F,S172)</f>
        <v>0</v>
      </c>
      <c r="V172" s="1">
        <f>SUMIF(NhanVien!F:F,S172,NhanVien!E:E)</f>
        <v>0</v>
      </c>
    </row>
    <row r="173" spans="8:22" x14ac:dyDescent="0.25">
      <c r="H173" s="66">
        <f>IF(V173=1,D173*QuyCheLuong!$C$3,D173*QuyCheLuong!$D$3)</f>
        <v>0</v>
      </c>
      <c r="I173" s="66">
        <f>IF(V173=1,E173*QuyCheLuong!$C$4,E173*QuyCheLuong!$D$4)</f>
        <v>0</v>
      </c>
      <c r="J173" s="66">
        <f>IF(AND(U173=0,V173=1),F173*QuyCheLuong!$C$5,IF(AND(U173=0,V173=2),F173*QuyCheLuong!$D$5,IF(V173=1,F173*QuyCheLuong!$C$22,F173*QuyCheLuong!$D$22)))</f>
        <v>0</v>
      </c>
      <c r="K173" s="31">
        <f>G173*QuyCheLuong!$C$5</f>
        <v>0</v>
      </c>
      <c r="L173" s="31">
        <f>IF(F173&lt;50,QuyCheLuong!$C$9,IF(AND(F173&gt;=50,F173&lt;100),QuyCheLuong!$C$10,IF(AND(F173&gt;=100,F173&lt;150),QuyCheLuong!$C$11,IF(AND(F173&gt;=150,F173&lt;200),QuyCheLuong!$C$12,IF(AND(F173&gt;=200,F173&lt;250),QuyCheLuong!$C$13,QuyCheLuong!$C$14)))))</f>
        <v>0</v>
      </c>
      <c r="M173" s="57"/>
      <c r="N173" s="31">
        <f>SUMIFS(DoanhSo!H:H,DoanhSo!D:D,$D$1,DoanhSo!G:G,S173)</f>
        <v>0</v>
      </c>
      <c r="O173" s="31">
        <f>IF(SUMIF(NhanVien!F:F,'T1'!S173,NhanVien!D:D)&gt;=1,QuyCheLuong!$C$21,0)</f>
        <v>0</v>
      </c>
      <c r="P173" s="31">
        <f>SUMIFS(ThuongPhat!G:G,ThuongPhat!H:H,S173,ThuongPhat!D:D,$D$1)</f>
        <v>0</v>
      </c>
      <c r="Q173" s="70">
        <f t="shared" si="3"/>
        <v>0</v>
      </c>
      <c r="U173" s="1">
        <f>SUMIFS(NhanVien!D:D,NhanVien!D:D,1,NhanVien!F:F,S173)</f>
        <v>0</v>
      </c>
      <c r="V173" s="1">
        <f>SUMIF(NhanVien!F:F,S173,NhanVien!E:E)</f>
        <v>0</v>
      </c>
    </row>
    <row r="174" spans="8:22" x14ac:dyDescent="0.25">
      <c r="H174" s="66">
        <f>IF(V174=1,D174*QuyCheLuong!$C$3,D174*QuyCheLuong!$D$3)</f>
        <v>0</v>
      </c>
      <c r="I174" s="66">
        <f>IF(V174=1,E174*QuyCheLuong!$C$4,E174*QuyCheLuong!$D$4)</f>
        <v>0</v>
      </c>
      <c r="J174" s="66">
        <f>IF(AND(U174=0,V174=1),F174*QuyCheLuong!$C$5,IF(AND(U174=0,V174=2),F174*QuyCheLuong!$D$5,IF(V174=1,F174*QuyCheLuong!$C$22,F174*QuyCheLuong!$D$22)))</f>
        <v>0</v>
      </c>
      <c r="K174" s="31">
        <f>G174*QuyCheLuong!$C$5</f>
        <v>0</v>
      </c>
      <c r="L174" s="31">
        <f>IF(F174&lt;50,QuyCheLuong!$C$9,IF(AND(F174&gt;=50,F174&lt;100),QuyCheLuong!$C$10,IF(AND(F174&gt;=100,F174&lt;150),QuyCheLuong!$C$11,IF(AND(F174&gt;=150,F174&lt;200),QuyCheLuong!$C$12,IF(AND(F174&gt;=200,F174&lt;250),QuyCheLuong!$C$13,QuyCheLuong!$C$14)))))</f>
        <v>0</v>
      </c>
      <c r="M174" s="57"/>
      <c r="N174" s="31">
        <f>SUMIFS(DoanhSo!H:H,DoanhSo!D:D,$D$1,DoanhSo!G:G,S174)</f>
        <v>0</v>
      </c>
      <c r="O174" s="31">
        <f>IF(SUMIF(NhanVien!F:F,'T1'!S174,NhanVien!D:D)&gt;=1,QuyCheLuong!$C$21,0)</f>
        <v>0</v>
      </c>
      <c r="P174" s="31">
        <f>SUMIFS(ThuongPhat!G:G,ThuongPhat!H:H,S174,ThuongPhat!D:D,$D$1)</f>
        <v>0</v>
      </c>
      <c r="Q174" s="70">
        <f t="shared" si="3"/>
        <v>0</v>
      </c>
      <c r="U174" s="1">
        <f>SUMIFS(NhanVien!D:D,NhanVien!D:D,1,NhanVien!F:F,S174)</f>
        <v>0</v>
      </c>
      <c r="V174" s="1">
        <f>SUMIF(NhanVien!F:F,S174,NhanVien!E:E)</f>
        <v>0</v>
      </c>
    </row>
    <row r="175" spans="8:22" x14ac:dyDescent="0.25">
      <c r="H175" s="66">
        <f>IF(V175=1,D175*QuyCheLuong!$C$3,D175*QuyCheLuong!$D$3)</f>
        <v>0</v>
      </c>
      <c r="I175" s="66">
        <f>IF(V175=1,E175*QuyCheLuong!$C$4,E175*QuyCheLuong!$D$4)</f>
        <v>0</v>
      </c>
      <c r="J175" s="66">
        <f>IF(AND(U175=0,V175=1),F175*QuyCheLuong!$C$5,IF(AND(U175=0,V175=2),F175*QuyCheLuong!$D$5,IF(V175=1,F175*QuyCheLuong!$C$22,F175*QuyCheLuong!$D$22)))</f>
        <v>0</v>
      </c>
      <c r="K175" s="31">
        <f>G175*QuyCheLuong!$C$5</f>
        <v>0</v>
      </c>
      <c r="L175" s="31">
        <f>IF(F175&lt;50,QuyCheLuong!$C$9,IF(AND(F175&gt;=50,F175&lt;100),QuyCheLuong!$C$10,IF(AND(F175&gt;=100,F175&lt;150),QuyCheLuong!$C$11,IF(AND(F175&gt;=150,F175&lt;200),QuyCheLuong!$C$12,IF(AND(F175&gt;=200,F175&lt;250),QuyCheLuong!$C$13,QuyCheLuong!$C$14)))))</f>
        <v>0</v>
      </c>
      <c r="M175" s="57"/>
      <c r="N175" s="31">
        <f>SUMIFS(DoanhSo!H:H,DoanhSo!D:D,$D$1,DoanhSo!G:G,S175)</f>
        <v>0</v>
      </c>
      <c r="O175" s="31">
        <f>IF(SUMIF(NhanVien!F:F,'T1'!S175,NhanVien!D:D)&gt;=1,QuyCheLuong!$C$21,0)</f>
        <v>0</v>
      </c>
      <c r="P175" s="31">
        <f>SUMIFS(ThuongPhat!G:G,ThuongPhat!H:H,S175,ThuongPhat!D:D,$D$1)</f>
        <v>0</v>
      </c>
      <c r="Q175" s="70">
        <f t="shared" si="3"/>
        <v>0</v>
      </c>
      <c r="U175" s="1">
        <f>SUMIFS(NhanVien!D:D,NhanVien!D:D,1,NhanVien!F:F,S175)</f>
        <v>0</v>
      </c>
      <c r="V175" s="1">
        <f>SUMIF(NhanVien!F:F,S175,NhanVien!E:E)</f>
        <v>0</v>
      </c>
    </row>
    <row r="176" spans="8:22" x14ac:dyDescent="0.25">
      <c r="H176" s="66">
        <f>IF(V176=1,D176*QuyCheLuong!$C$3,D176*QuyCheLuong!$D$3)</f>
        <v>0</v>
      </c>
      <c r="I176" s="66">
        <f>IF(V176=1,E176*QuyCheLuong!$C$4,E176*QuyCheLuong!$D$4)</f>
        <v>0</v>
      </c>
      <c r="J176" s="66">
        <f>IF(AND(U176=0,V176=1),F176*QuyCheLuong!$C$5,IF(AND(U176=0,V176=2),F176*QuyCheLuong!$D$5,IF(V176=1,F176*QuyCheLuong!$C$22,F176*QuyCheLuong!$D$22)))</f>
        <v>0</v>
      </c>
      <c r="K176" s="31">
        <f>G176*QuyCheLuong!$C$5</f>
        <v>0</v>
      </c>
      <c r="L176" s="31">
        <f>IF(F176&lt;50,QuyCheLuong!$C$9,IF(AND(F176&gt;=50,F176&lt;100),QuyCheLuong!$C$10,IF(AND(F176&gt;=100,F176&lt;150),QuyCheLuong!$C$11,IF(AND(F176&gt;=150,F176&lt;200),QuyCheLuong!$C$12,IF(AND(F176&gt;=200,F176&lt;250),QuyCheLuong!$C$13,QuyCheLuong!$C$14)))))</f>
        <v>0</v>
      </c>
      <c r="M176" s="57"/>
      <c r="N176" s="31">
        <f>SUMIFS(DoanhSo!H:H,DoanhSo!D:D,$D$1,DoanhSo!G:G,S176)</f>
        <v>0</v>
      </c>
      <c r="O176" s="31">
        <f>IF(SUMIF(NhanVien!F:F,'T1'!S176,NhanVien!D:D)&gt;=1,QuyCheLuong!$C$21,0)</f>
        <v>0</v>
      </c>
      <c r="P176" s="31">
        <f>SUMIFS(ThuongPhat!G:G,ThuongPhat!H:H,S176,ThuongPhat!D:D,$D$1)</f>
        <v>0</v>
      </c>
      <c r="Q176" s="70">
        <f t="shared" si="3"/>
        <v>0</v>
      </c>
      <c r="U176" s="1">
        <f>SUMIFS(NhanVien!D:D,NhanVien!D:D,1,NhanVien!F:F,S176)</f>
        <v>0</v>
      </c>
      <c r="V176" s="1">
        <f>SUMIF(NhanVien!F:F,S176,NhanVien!E:E)</f>
        <v>0</v>
      </c>
    </row>
    <row r="177" spans="8:22" x14ac:dyDescent="0.25">
      <c r="H177" s="66">
        <f>IF(V177=1,D177*QuyCheLuong!$C$3,D177*QuyCheLuong!$D$3)</f>
        <v>0</v>
      </c>
      <c r="I177" s="66">
        <f>IF(V177=1,E177*QuyCheLuong!$C$4,E177*QuyCheLuong!$D$4)</f>
        <v>0</v>
      </c>
      <c r="J177" s="66">
        <f>IF(AND(U177=0,V177=1),F177*QuyCheLuong!$C$5,IF(AND(U177=0,V177=2),F177*QuyCheLuong!$D$5,IF(V177=1,F177*QuyCheLuong!$C$22,F177*QuyCheLuong!$D$22)))</f>
        <v>0</v>
      </c>
      <c r="K177" s="31">
        <f>G177*QuyCheLuong!$C$5</f>
        <v>0</v>
      </c>
      <c r="L177" s="31">
        <f>IF(F177&lt;50,QuyCheLuong!$C$9,IF(AND(F177&gt;=50,F177&lt;100),QuyCheLuong!$C$10,IF(AND(F177&gt;=100,F177&lt;150),QuyCheLuong!$C$11,IF(AND(F177&gt;=150,F177&lt;200),QuyCheLuong!$C$12,IF(AND(F177&gt;=200,F177&lt;250),QuyCheLuong!$C$13,QuyCheLuong!$C$14)))))</f>
        <v>0</v>
      </c>
      <c r="M177" s="57"/>
      <c r="N177" s="31">
        <f>SUMIFS(DoanhSo!H:H,DoanhSo!D:D,$D$1,DoanhSo!G:G,S177)</f>
        <v>0</v>
      </c>
      <c r="O177" s="31">
        <f>IF(SUMIF(NhanVien!F:F,'T1'!S177,NhanVien!D:D)&gt;=1,QuyCheLuong!$C$21,0)</f>
        <v>0</v>
      </c>
      <c r="P177" s="31">
        <f>SUMIFS(ThuongPhat!G:G,ThuongPhat!H:H,S177,ThuongPhat!D:D,$D$1)</f>
        <v>0</v>
      </c>
      <c r="Q177" s="70">
        <f t="shared" si="3"/>
        <v>0</v>
      </c>
      <c r="U177" s="1">
        <f>SUMIFS(NhanVien!D:D,NhanVien!D:D,1,NhanVien!F:F,S177)</f>
        <v>0</v>
      </c>
      <c r="V177" s="1">
        <f>SUMIF(NhanVien!F:F,S177,NhanVien!E:E)</f>
        <v>0</v>
      </c>
    </row>
    <row r="178" spans="8:22" x14ac:dyDescent="0.25">
      <c r="H178" s="66">
        <f>IF(V178=1,D178*QuyCheLuong!$C$3,D178*QuyCheLuong!$D$3)</f>
        <v>0</v>
      </c>
      <c r="I178" s="66">
        <f>IF(V178=1,E178*QuyCheLuong!$C$4,E178*QuyCheLuong!$D$4)</f>
        <v>0</v>
      </c>
      <c r="J178" s="66">
        <f>IF(AND(U178=0,V178=1),F178*QuyCheLuong!$C$5,IF(AND(U178=0,V178=2),F178*QuyCheLuong!$D$5,IF(V178=1,F178*QuyCheLuong!$C$22,F178*QuyCheLuong!$D$22)))</f>
        <v>0</v>
      </c>
      <c r="K178" s="31">
        <f>G178*QuyCheLuong!$C$5</f>
        <v>0</v>
      </c>
      <c r="L178" s="31">
        <f>IF(F178&lt;50,QuyCheLuong!$C$9,IF(AND(F178&gt;=50,F178&lt;100),QuyCheLuong!$C$10,IF(AND(F178&gt;=100,F178&lt;150),QuyCheLuong!$C$11,IF(AND(F178&gt;=150,F178&lt;200),QuyCheLuong!$C$12,IF(AND(F178&gt;=200,F178&lt;250),QuyCheLuong!$C$13,QuyCheLuong!$C$14)))))</f>
        <v>0</v>
      </c>
      <c r="M178" s="57"/>
      <c r="N178" s="31">
        <f>SUMIFS(DoanhSo!H:H,DoanhSo!D:D,$D$1,DoanhSo!G:G,S178)</f>
        <v>0</v>
      </c>
      <c r="O178" s="31">
        <f>IF(SUMIF(NhanVien!F:F,'T1'!S178,NhanVien!D:D)&gt;=1,QuyCheLuong!$C$21,0)</f>
        <v>0</v>
      </c>
      <c r="P178" s="31">
        <f>SUMIFS(ThuongPhat!G:G,ThuongPhat!H:H,S178,ThuongPhat!D:D,$D$1)</f>
        <v>0</v>
      </c>
      <c r="Q178" s="70">
        <f t="shared" si="3"/>
        <v>0</v>
      </c>
      <c r="U178" s="1">
        <f>SUMIFS(NhanVien!D:D,NhanVien!D:D,1,NhanVien!F:F,S178)</f>
        <v>0</v>
      </c>
      <c r="V178" s="1">
        <f>SUMIF(NhanVien!F:F,S178,NhanVien!E:E)</f>
        <v>0</v>
      </c>
    </row>
    <row r="179" spans="8:22" x14ac:dyDescent="0.25">
      <c r="H179" s="66">
        <f>IF(V179=1,D179*QuyCheLuong!$C$3,D179*QuyCheLuong!$D$3)</f>
        <v>0</v>
      </c>
      <c r="I179" s="66">
        <f>IF(V179=1,E179*QuyCheLuong!$C$4,E179*QuyCheLuong!$D$4)</f>
        <v>0</v>
      </c>
      <c r="J179" s="66">
        <f>IF(AND(U179=0,V179=1),F179*QuyCheLuong!$C$5,IF(AND(U179=0,V179=2),F179*QuyCheLuong!$D$5,IF(V179=1,F179*QuyCheLuong!$C$22,F179*QuyCheLuong!$D$22)))</f>
        <v>0</v>
      </c>
      <c r="K179" s="31">
        <f>G179*QuyCheLuong!$C$5</f>
        <v>0</v>
      </c>
      <c r="L179" s="31">
        <f>IF(F179&lt;50,QuyCheLuong!$C$9,IF(AND(F179&gt;=50,F179&lt;100),QuyCheLuong!$C$10,IF(AND(F179&gt;=100,F179&lt;150),QuyCheLuong!$C$11,IF(AND(F179&gt;=150,F179&lt;200),QuyCheLuong!$C$12,IF(AND(F179&gt;=200,F179&lt;250),QuyCheLuong!$C$13,QuyCheLuong!$C$14)))))</f>
        <v>0</v>
      </c>
      <c r="M179" s="57"/>
      <c r="N179" s="31">
        <f>SUMIFS(DoanhSo!H:H,DoanhSo!D:D,$D$1,DoanhSo!G:G,S179)</f>
        <v>0</v>
      </c>
      <c r="O179" s="31">
        <f>IF(SUMIF(NhanVien!F:F,'T1'!S179,NhanVien!D:D)&gt;=1,QuyCheLuong!$C$21,0)</f>
        <v>0</v>
      </c>
      <c r="P179" s="31">
        <f>SUMIFS(ThuongPhat!G:G,ThuongPhat!H:H,S179,ThuongPhat!D:D,$D$1)</f>
        <v>0</v>
      </c>
      <c r="Q179" s="70">
        <f t="shared" si="3"/>
        <v>0</v>
      </c>
      <c r="U179" s="1">
        <f>SUMIFS(NhanVien!D:D,NhanVien!D:D,1,NhanVien!F:F,S179)</f>
        <v>0</v>
      </c>
      <c r="V179" s="1">
        <f>SUMIF(NhanVien!F:F,S179,NhanVien!E:E)</f>
        <v>0</v>
      </c>
    </row>
    <row r="180" spans="8:22" x14ac:dyDescent="0.25">
      <c r="H180" s="66">
        <f>IF(V180=1,D180*QuyCheLuong!$C$3,D180*QuyCheLuong!$D$3)</f>
        <v>0</v>
      </c>
      <c r="I180" s="66">
        <f>IF(V180=1,E180*QuyCheLuong!$C$4,E180*QuyCheLuong!$D$4)</f>
        <v>0</v>
      </c>
      <c r="J180" s="66">
        <f>IF(AND(U180=0,V180=1),F180*QuyCheLuong!$C$5,IF(AND(U180=0,V180=2),F180*QuyCheLuong!$D$5,IF(V180=1,F180*QuyCheLuong!$C$22,F180*QuyCheLuong!$D$22)))</f>
        <v>0</v>
      </c>
      <c r="K180" s="31">
        <f>G180*QuyCheLuong!$C$5</f>
        <v>0</v>
      </c>
      <c r="L180" s="31">
        <f>IF(F180&lt;50,QuyCheLuong!$C$9,IF(AND(F180&gt;=50,F180&lt;100),QuyCheLuong!$C$10,IF(AND(F180&gt;=100,F180&lt;150),QuyCheLuong!$C$11,IF(AND(F180&gt;=150,F180&lt;200),QuyCheLuong!$C$12,IF(AND(F180&gt;=200,F180&lt;250),QuyCheLuong!$C$13,QuyCheLuong!$C$14)))))</f>
        <v>0</v>
      </c>
      <c r="M180" s="57"/>
      <c r="N180" s="31">
        <f>SUMIFS(DoanhSo!H:H,DoanhSo!D:D,$D$1,DoanhSo!G:G,S180)</f>
        <v>0</v>
      </c>
      <c r="O180" s="31">
        <f>IF(SUMIF(NhanVien!F:F,'T1'!S180,NhanVien!D:D)&gt;=1,QuyCheLuong!$C$21,0)</f>
        <v>0</v>
      </c>
      <c r="P180" s="31">
        <f>SUMIFS(ThuongPhat!G:G,ThuongPhat!H:H,S180,ThuongPhat!D:D,$D$1)</f>
        <v>0</v>
      </c>
      <c r="Q180" s="70">
        <f t="shared" si="3"/>
        <v>0</v>
      </c>
      <c r="U180" s="1">
        <f>SUMIFS(NhanVien!D:D,NhanVien!D:D,1,NhanVien!F:F,S180)</f>
        <v>0</v>
      </c>
      <c r="V180" s="1">
        <f>SUMIF(NhanVien!F:F,S180,NhanVien!E:E)</f>
        <v>0</v>
      </c>
    </row>
    <row r="181" spans="8:22" x14ac:dyDescent="0.25">
      <c r="H181" s="66">
        <f>IF(V181=1,D181*QuyCheLuong!$C$3,D181*QuyCheLuong!$D$3)</f>
        <v>0</v>
      </c>
      <c r="I181" s="66">
        <f>IF(V181=1,E181*QuyCheLuong!$C$4,E181*QuyCheLuong!$D$4)</f>
        <v>0</v>
      </c>
      <c r="J181" s="66">
        <f>IF(AND(U181=0,V181=1),F181*QuyCheLuong!$C$5,IF(AND(U181=0,V181=2),F181*QuyCheLuong!$D$5,IF(V181=1,F181*QuyCheLuong!$C$22,F181*QuyCheLuong!$D$22)))</f>
        <v>0</v>
      </c>
      <c r="K181" s="31">
        <f>G181*QuyCheLuong!$C$5</f>
        <v>0</v>
      </c>
      <c r="L181" s="31">
        <f>IF(F181&lt;50,QuyCheLuong!$C$9,IF(AND(F181&gt;=50,F181&lt;100),QuyCheLuong!$C$10,IF(AND(F181&gt;=100,F181&lt;150),QuyCheLuong!$C$11,IF(AND(F181&gt;=150,F181&lt;200),QuyCheLuong!$C$12,IF(AND(F181&gt;=200,F181&lt;250),QuyCheLuong!$C$13,QuyCheLuong!$C$14)))))</f>
        <v>0</v>
      </c>
      <c r="M181" s="57"/>
      <c r="N181" s="31">
        <f>SUMIFS(DoanhSo!H:H,DoanhSo!D:D,$D$1,DoanhSo!G:G,S181)</f>
        <v>0</v>
      </c>
      <c r="O181" s="31">
        <f>IF(SUMIF(NhanVien!F:F,'T1'!S181,NhanVien!D:D)&gt;=1,QuyCheLuong!$C$21,0)</f>
        <v>0</v>
      </c>
      <c r="P181" s="31">
        <f>SUMIFS(ThuongPhat!G:G,ThuongPhat!H:H,S181,ThuongPhat!D:D,$D$1)</f>
        <v>0</v>
      </c>
      <c r="Q181" s="70">
        <f t="shared" si="3"/>
        <v>0</v>
      </c>
      <c r="U181" s="1">
        <f>SUMIFS(NhanVien!D:D,NhanVien!D:D,1,NhanVien!F:F,S181)</f>
        <v>0</v>
      </c>
      <c r="V181" s="1">
        <f>SUMIF(NhanVien!F:F,S181,NhanVien!E:E)</f>
        <v>0</v>
      </c>
    </row>
    <row r="182" spans="8:22" x14ac:dyDescent="0.25">
      <c r="H182" s="66">
        <f>IF(V182=1,D182*QuyCheLuong!$C$3,D182*QuyCheLuong!$D$3)</f>
        <v>0</v>
      </c>
      <c r="I182" s="66">
        <f>IF(V182=1,E182*QuyCheLuong!$C$4,E182*QuyCheLuong!$D$4)</f>
        <v>0</v>
      </c>
      <c r="J182" s="66">
        <f>IF(AND(U182=0,V182=1),F182*QuyCheLuong!$C$5,IF(AND(U182=0,V182=2),F182*QuyCheLuong!$D$5,IF(V182=1,F182*QuyCheLuong!$C$22,F182*QuyCheLuong!$D$22)))</f>
        <v>0</v>
      </c>
      <c r="K182" s="31">
        <f>G182*QuyCheLuong!$C$5</f>
        <v>0</v>
      </c>
      <c r="L182" s="31">
        <f>IF(F182&lt;50,QuyCheLuong!$C$9,IF(AND(F182&gt;=50,F182&lt;100),QuyCheLuong!$C$10,IF(AND(F182&gt;=100,F182&lt;150),QuyCheLuong!$C$11,IF(AND(F182&gt;=150,F182&lt;200),QuyCheLuong!$C$12,IF(AND(F182&gt;=200,F182&lt;250),QuyCheLuong!$C$13,QuyCheLuong!$C$14)))))</f>
        <v>0</v>
      </c>
      <c r="M182" s="57"/>
      <c r="N182" s="31">
        <f>SUMIFS(DoanhSo!H:H,DoanhSo!D:D,$D$1,DoanhSo!G:G,S182)</f>
        <v>0</v>
      </c>
      <c r="O182" s="31">
        <f>IF(SUMIF(NhanVien!F:F,'T1'!S182,NhanVien!D:D)&gt;=1,QuyCheLuong!$C$21,0)</f>
        <v>0</v>
      </c>
      <c r="P182" s="31">
        <f>SUMIFS(ThuongPhat!G:G,ThuongPhat!H:H,S182,ThuongPhat!D:D,$D$1)</f>
        <v>0</v>
      </c>
      <c r="Q182" s="70">
        <f t="shared" si="3"/>
        <v>0</v>
      </c>
      <c r="U182" s="1">
        <f>SUMIFS(NhanVien!D:D,NhanVien!D:D,1,NhanVien!F:F,S182)</f>
        <v>0</v>
      </c>
      <c r="V182" s="1">
        <f>SUMIF(NhanVien!F:F,S182,NhanVien!E:E)</f>
        <v>0</v>
      </c>
    </row>
    <row r="183" spans="8:22" x14ac:dyDescent="0.25">
      <c r="H183" s="66">
        <f>IF(V183=1,D183*QuyCheLuong!$C$3,D183*QuyCheLuong!$D$3)</f>
        <v>0</v>
      </c>
      <c r="I183" s="66">
        <f>IF(V183=1,E183*QuyCheLuong!$C$4,E183*QuyCheLuong!$D$4)</f>
        <v>0</v>
      </c>
      <c r="J183" s="66">
        <f>IF(AND(U183=0,V183=1),F183*QuyCheLuong!$C$5,IF(AND(U183=0,V183=2),F183*QuyCheLuong!$D$5,IF(V183=1,F183*QuyCheLuong!$C$22,F183*QuyCheLuong!$D$22)))</f>
        <v>0</v>
      </c>
      <c r="K183" s="31">
        <f>G183*QuyCheLuong!$C$5</f>
        <v>0</v>
      </c>
      <c r="L183" s="31">
        <f>IF(F183&lt;50,QuyCheLuong!$C$9,IF(AND(F183&gt;=50,F183&lt;100),QuyCheLuong!$C$10,IF(AND(F183&gt;=100,F183&lt;150),QuyCheLuong!$C$11,IF(AND(F183&gt;=150,F183&lt;200),QuyCheLuong!$C$12,IF(AND(F183&gt;=200,F183&lt;250),QuyCheLuong!$C$13,QuyCheLuong!$C$14)))))</f>
        <v>0</v>
      </c>
      <c r="M183" s="57"/>
      <c r="N183" s="31">
        <f>SUMIFS(DoanhSo!H:H,DoanhSo!D:D,$D$1,DoanhSo!G:G,S183)</f>
        <v>0</v>
      </c>
      <c r="O183" s="31">
        <f>IF(SUMIF(NhanVien!F:F,'T1'!S183,NhanVien!D:D)&gt;=1,QuyCheLuong!$C$21,0)</f>
        <v>0</v>
      </c>
      <c r="P183" s="31">
        <f>SUMIFS(ThuongPhat!G:G,ThuongPhat!H:H,S183,ThuongPhat!D:D,$D$1)</f>
        <v>0</v>
      </c>
      <c r="Q183" s="70">
        <f t="shared" si="3"/>
        <v>0</v>
      </c>
      <c r="U183" s="1">
        <f>SUMIFS(NhanVien!D:D,NhanVien!D:D,1,NhanVien!F:F,S183)</f>
        <v>0</v>
      </c>
      <c r="V183" s="1">
        <f>SUMIF(NhanVien!F:F,S183,NhanVien!E:E)</f>
        <v>0</v>
      </c>
    </row>
    <row r="184" spans="8:22" x14ac:dyDescent="0.25">
      <c r="H184" s="66">
        <f>IF(V184=1,D184*QuyCheLuong!$C$3,D184*QuyCheLuong!$D$3)</f>
        <v>0</v>
      </c>
      <c r="I184" s="66">
        <f>IF(V184=1,E184*QuyCheLuong!$C$4,E184*QuyCheLuong!$D$4)</f>
        <v>0</v>
      </c>
      <c r="J184" s="66">
        <f>IF(AND(U184=0,V184=1),F184*QuyCheLuong!$C$5,IF(AND(U184=0,V184=2),F184*QuyCheLuong!$D$5,IF(V184=1,F184*QuyCheLuong!$C$22,F184*QuyCheLuong!$D$22)))</f>
        <v>0</v>
      </c>
      <c r="K184" s="31">
        <f>G184*QuyCheLuong!$C$5</f>
        <v>0</v>
      </c>
      <c r="L184" s="31">
        <f>IF(F184&lt;50,QuyCheLuong!$C$9,IF(AND(F184&gt;=50,F184&lt;100),QuyCheLuong!$C$10,IF(AND(F184&gt;=100,F184&lt;150),QuyCheLuong!$C$11,IF(AND(F184&gt;=150,F184&lt;200),QuyCheLuong!$C$12,IF(AND(F184&gt;=200,F184&lt;250),QuyCheLuong!$C$13,QuyCheLuong!$C$14)))))</f>
        <v>0</v>
      </c>
      <c r="M184" s="57"/>
      <c r="N184" s="31">
        <f>SUMIFS(DoanhSo!H:H,DoanhSo!D:D,$D$1,DoanhSo!G:G,S184)</f>
        <v>0</v>
      </c>
      <c r="O184" s="31">
        <f>IF(SUMIF(NhanVien!F:F,'T1'!S184,NhanVien!D:D)&gt;=1,QuyCheLuong!$C$21,0)</f>
        <v>0</v>
      </c>
      <c r="P184" s="31">
        <f>SUMIFS(ThuongPhat!G:G,ThuongPhat!H:H,S184,ThuongPhat!D:D,$D$1)</f>
        <v>0</v>
      </c>
      <c r="Q184" s="70">
        <f t="shared" si="3"/>
        <v>0</v>
      </c>
      <c r="U184" s="1">
        <f>SUMIFS(NhanVien!D:D,NhanVien!D:D,1,NhanVien!F:F,S184)</f>
        <v>0</v>
      </c>
      <c r="V184" s="1">
        <f>SUMIF(NhanVien!F:F,S184,NhanVien!E:E)</f>
        <v>0</v>
      </c>
    </row>
    <row r="185" spans="8:22" x14ac:dyDescent="0.25">
      <c r="H185" s="66">
        <f>IF(V185=1,D185*QuyCheLuong!$C$3,D185*QuyCheLuong!$D$3)</f>
        <v>0</v>
      </c>
      <c r="I185" s="66">
        <f>IF(V185=1,E185*QuyCheLuong!$C$4,E185*QuyCheLuong!$D$4)</f>
        <v>0</v>
      </c>
      <c r="J185" s="66">
        <f>IF(AND(U185=0,V185=1),F185*QuyCheLuong!$C$5,IF(AND(U185=0,V185=2),F185*QuyCheLuong!$D$5,IF(V185=1,F185*QuyCheLuong!$C$22,F185*QuyCheLuong!$D$22)))</f>
        <v>0</v>
      </c>
      <c r="K185" s="31">
        <f>G185*QuyCheLuong!$C$5</f>
        <v>0</v>
      </c>
      <c r="L185" s="31">
        <f>IF(F185&lt;50,QuyCheLuong!$C$9,IF(AND(F185&gt;=50,F185&lt;100),QuyCheLuong!$C$10,IF(AND(F185&gt;=100,F185&lt;150),QuyCheLuong!$C$11,IF(AND(F185&gt;=150,F185&lt;200),QuyCheLuong!$C$12,IF(AND(F185&gt;=200,F185&lt;250),QuyCheLuong!$C$13,QuyCheLuong!$C$14)))))</f>
        <v>0</v>
      </c>
      <c r="M185" s="57"/>
      <c r="N185" s="31">
        <f>SUMIFS(DoanhSo!H:H,DoanhSo!D:D,$D$1,DoanhSo!G:G,S185)</f>
        <v>0</v>
      </c>
      <c r="O185" s="31">
        <f>IF(SUMIF(NhanVien!F:F,'T1'!S185,NhanVien!D:D)&gt;=1,QuyCheLuong!$C$21,0)</f>
        <v>0</v>
      </c>
      <c r="P185" s="31">
        <f>SUMIFS(ThuongPhat!G:G,ThuongPhat!H:H,S185,ThuongPhat!D:D,$D$1)</f>
        <v>0</v>
      </c>
      <c r="Q185" s="70">
        <f t="shared" si="3"/>
        <v>0</v>
      </c>
      <c r="U185" s="1">
        <f>SUMIFS(NhanVien!D:D,NhanVien!D:D,1,NhanVien!F:F,S185)</f>
        <v>0</v>
      </c>
      <c r="V185" s="1">
        <f>SUMIF(NhanVien!F:F,S185,NhanVien!E:E)</f>
        <v>0</v>
      </c>
    </row>
    <row r="186" spans="8:22" x14ac:dyDescent="0.25">
      <c r="H186" s="66">
        <f>IF(V186=1,D186*QuyCheLuong!$C$3,D186*QuyCheLuong!$D$3)</f>
        <v>0</v>
      </c>
      <c r="I186" s="66">
        <f>IF(V186=1,E186*QuyCheLuong!$C$4,E186*QuyCheLuong!$D$4)</f>
        <v>0</v>
      </c>
      <c r="J186" s="66">
        <f>IF(AND(U186=0,V186=1),F186*QuyCheLuong!$C$5,IF(AND(U186=0,V186=2),F186*QuyCheLuong!$D$5,IF(V186=1,F186*QuyCheLuong!$C$22,F186*QuyCheLuong!$D$22)))</f>
        <v>0</v>
      </c>
      <c r="K186" s="31">
        <f>G186*QuyCheLuong!$C$5</f>
        <v>0</v>
      </c>
      <c r="L186" s="31">
        <f>IF(F186&lt;50,QuyCheLuong!$C$9,IF(AND(F186&gt;=50,F186&lt;100),QuyCheLuong!$C$10,IF(AND(F186&gt;=100,F186&lt;150),QuyCheLuong!$C$11,IF(AND(F186&gt;=150,F186&lt;200),QuyCheLuong!$C$12,IF(AND(F186&gt;=200,F186&lt;250),QuyCheLuong!$C$13,QuyCheLuong!$C$14)))))</f>
        <v>0</v>
      </c>
      <c r="M186" s="57"/>
      <c r="N186" s="31">
        <f>SUMIFS(DoanhSo!H:H,DoanhSo!D:D,$D$1,DoanhSo!G:G,S186)</f>
        <v>0</v>
      </c>
      <c r="O186" s="31">
        <f>IF(SUMIF(NhanVien!F:F,'T1'!S186,NhanVien!D:D)&gt;=1,QuyCheLuong!$C$21,0)</f>
        <v>0</v>
      </c>
      <c r="P186" s="31">
        <f>SUMIFS(ThuongPhat!G:G,ThuongPhat!H:H,S186,ThuongPhat!D:D,$D$1)</f>
        <v>0</v>
      </c>
      <c r="Q186" s="70">
        <f t="shared" si="3"/>
        <v>0</v>
      </c>
      <c r="U186" s="1">
        <f>SUMIFS(NhanVien!D:D,NhanVien!D:D,1,NhanVien!F:F,S186)</f>
        <v>0</v>
      </c>
      <c r="V186" s="1">
        <f>SUMIF(NhanVien!F:F,S186,NhanVien!E:E)</f>
        <v>0</v>
      </c>
    </row>
    <row r="187" spans="8:22" x14ac:dyDescent="0.25">
      <c r="H187" s="66">
        <f>IF(V187=1,D187*QuyCheLuong!$C$3,D187*QuyCheLuong!$D$3)</f>
        <v>0</v>
      </c>
      <c r="I187" s="66">
        <f>IF(V187=1,E187*QuyCheLuong!$C$4,E187*QuyCheLuong!$D$4)</f>
        <v>0</v>
      </c>
      <c r="J187" s="66">
        <f>IF(AND(U187=0,V187=1),F187*QuyCheLuong!$C$5,IF(AND(U187=0,V187=2),F187*QuyCheLuong!$D$5,IF(V187=1,F187*QuyCheLuong!$C$22,F187*QuyCheLuong!$D$22)))</f>
        <v>0</v>
      </c>
      <c r="K187" s="31">
        <f>G187*QuyCheLuong!$C$5</f>
        <v>0</v>
      </c>
      <c r="L187" s="31">
        <f>IF(F187&lt;50,QuyCheLuong!$C$9,IF(AND(F187&gt;=50,F187&lt;100),QuyCheLuong!$C$10,IF(AND(F187&gt;=100,F187&lt;150),QuyCheLuong!$C$11,IF(AND(F187&gt;=150,F187&lt;200),QuyCheLuong!$C$12,IF(AND(F187&gt;=200,F187&lt;250),QuyCheLuong!$C$13,QuyCheLuong!$C$14)))))</f>
        <v>0</v>
      </c>
      <c r="M187" s="57"/>
      <c r="N187" s="31">
        <f>SUMIFS(DoanhSo!H:H,DoanhSo!D:D,$D$1,DoanhSo!G:G,S187)</f>
        <v>0</v>
      </c>
      <c r="O187" s="31">
        <f>IF(SUMIF(NhanVien!F:F,'T1'!S187,NhanVien!D:D)&gt;=1,QuyCheLuong!$C$21,0)</f>
        <v>0</v>
      </c>
      <c r="P187" s="31">
        <f>SUMIFS(ThuongPhat!G:G,ThuongPhat!H:H,S187,ThuongPhat!D:D,$D$1)</f>
        <v>0</v>
      </c>
      <c r="Q187" s="70">
        <f t="shared" si="3"/>
        <v>0</v>
      </c>
      <c r="U187" s="1">
        <f>SUMIFS(NhanVien!D:D,NhanVien!D:D,1,NhanVien!F:F,S187)</f>
        <v>0</v>
      </c>
      <c r="V187" s="1">
        <f>SUMIF(NhanVien!F:F,S187,NhanVien!E:E)</f>
        <v>0</v>
      </c>
    </row>
    <row r="188" spans="8:22" x14ac:dyDescent="0.25">
      <c r="H188" s="66">
        <f>IF(V188=1,D188*QuyCheLuong!$C$3,D188*QuyCheLuong!$D$3)</f>
        <v>0</v>
      </c>
      <c r="I188" s="66">
        <f>IF(V188=1,E188*QuyCheLuong!$C$4,E188*QuyCheLuong!$D$4)</f>
        <v>0</v>
      </c>
      <c r="J188" s="66">
        <f>IF(AND(U188=0,V188=1),F188*QuyCheLuong!$C$5,IF(AND(U188=0,V188=2),F188*QuyCheLuong!$D$5,IF(V188=1,F188*QuyCheLuong!$C$22,F188*QuyCheLuong!$D$22)))</f>
        <v>0</v>
      </c>
      <c r="K188" s="31">
        <f>G188*QuyCheLuong!$C$5</f>
        <v>0</v>
      </c>
      <c r="L188" s="31">
        <f>IF(F188&lt;50,QuyCheLuong!$C$9,IF(AND(F188&gt;=50,F188&lt;100),QuyCheLuong!$C$10,IF(AND(F188&gt;=100,F188&lt;150),QuyCheLuong!$C$11,IF(AND(F188&gt;=150,F188&lt;200),QuyCheLuong!$C$12,IF(AND(F188&gt;=200,F188&lt;250),QuyCheLuong!$C$13,QuyCheLuong!$C$14)))))</f>
        <v>0</v>
      </c>
      <c r="M188" s="57"/>
      <c r="N188" s="31">
        <f>SUMIFS(DoanhSo!H:H,DoanhSo!D:D,$D$1,DoanhSo!G:G,S188)</f>
        <v>0</v>
      </c>
      <c r="O188" s="31">
        <f>IF(SUMIF(NhanVien!F:F,'T1'!S188,NhanVien!D:D)&gt;=1,QuyCheLuong!$C$21,0)</f>
        <v>0</v>
      </c>
      <c r="P188" s="31">
        <f>SUMIFS(ThuongPhat!G:G,ThuongPhat!H:H,S188,ThuongPhat!D:D,$D$1)</f>
        <v>0</v>
      </c>
      <c r="Q188" s="70">
        <f t="shared" si="3"/>
        <v>0</v>
      </c>
      <c r="U188" s="1">
        <f>SUMIFS(NhanVien!D:D,NhanVien!D:D,1,NhanVien!F:F,S188)</f>
        <v>0</v>
      </c>
      <c r="V188" s="1">
        <f>SUMIF(NhanVien!F:F,S188,NhanVien!E:E)</f>
        <v>0</v>
      </c>
    </row>
    <row r="189" spans="8:22" x14ac:dyDescent="0.25">
      <c r="H189" s="66">
        <f>IF(V189=1,D189*QuyCheLuong!$C$3,D189*QuyCheLuong!$D$3)</f>
        <v>0</v>
      </c>
      <c r="I189" s="66">
        <f>IF(V189=1,E189*QuyCheLuong!$C$4,E189*QuyCheLuong!$D$4)</f>
        <v>0</v>
      </c>
      <c r="J189" s="66">
        <f>IF(AND(U189=0,V189=1),F189*QuyCheLuong!$C$5,IF(AND(U189=0,V189=2),F189*QuyCheLuong!$D$5,IF(V189=1,F189*QuyCheLuong!$C$22,F189*QuyCheLuong!$D$22)))</f>
        <v>0</v>
      </c>
      <c r="K189" s="31">
        <f>G189*QuyCheLuong!$C$5</f>
        <v>0</v>
      </c>
      <c r="L189" s="31">
        <f>IF(F189&lt;50,QuyCheLuong!$C$9,IF(AND(F189&gt;=50,F189&lt;100),QuyCheLuong!$C$10,IF(AND(F189&gt;=100,F189&lt;150),QuyCheLuong!$C$11,IF(AND(F189&gt;=150,F189&lt;200),QuyCheLuong!$C$12,IF(AND(F189&gt;=200,F189&lt;250),QuyCheLuong!$C$13,QuyCheLuong!$C$14)))))</f>
        <v>0</v>
      </c>
      <c r="M189" s="57"/>
      <c r="N189" s="31">
        <f>SUMIFS(DoanhSo!H:H,DoanhSo!D:D,$D$1,DoanhSo!G:G,S189)</f>
        <v>0</v>
      </c>
      <c r="O189" s="31">
        <f>IF(SUMIF(NhanVien!F:F,'T1'!S189,NhanVien!D:D)&gt;=1,QuyCheLuong!$C$21,0)</f>
        <v>0</v>
      </c>
      <c r="P189" s="31">
        <f>SUMIFS(ThuongPhat!G:G,ThuongPhat!H:H,S189,ThuongPhat!D:D,$D$1)</f>
        <v>0</v>
      </c>
      <c r="Q189" s="70">
        <f t="shared" si="3"/>
        <v>0</v>
      </c>
      <c r="U189" s="1">
        <f>SUMIFS(NhanVien!D:D,NhanVien!D:D,1,NhanVien!F:F,S189)</f>
        <v>0</v>
      </c>
      <c r="V189" s="1">
        <f>SUMIF(NhanVien!F:F,S189,NhanVien!E:E)</f>
        <v>0</v>
      </c>
    </row>
    <row r="190" spans="8:22" x14ac:dyDescent="0.25">
      <c r="H190" s="66">
        <f>IF(V190=1,D190*QuyCheLuong!$C$3,D190*QuyCheLuong!$D$3)</f>
        <v>0</v>
      </c>
      <c r="I190" s="66">
        <f>IF(V190=1,E190*QuyCheLuong!$C$4,E190*QuyCheLuong!$D$4)</f>
        <v>0</v>
      </c>
      <c r="J190" s="66">
        <f>IF(AND(U190=0,V190=1),F190*QuyCheLuong!$C$5,IF(AND(U190=0,V190=2),F190*QuyCheLuong!$D$5,IF(V190=1,F190*QuyCheLuong!$C$22,F190*QuyCheLuong!$D$22)))</f>
        <v>0</v>
      </c>
      <c r="K190" s="31">
        <f>G190*QuyCheLuong!$C$5</f>
        <v>0</v>
      </c>
      <c r="L190" s="31">
        <f>IF(F190&lt;50,QuyCheLuong!$C$9,IF(AND(F190&gt;=50,F190&lt;100),QuyCheLuong!$C$10,IF(AND(F190&gt;=100,F190&lt;150),QuyCheLuong!$C$11,IF(AND(F190&gt;=150,F190&lt;200),QuyCheLuong!$C$12,IF(AND(F190&gt;=200,F190&lt;250),QuyCheLuong!$C$13,QuyCheLuong!$C$14)))))</f>
        <v>0</v>
      </c>
      <c r="M190" s="57"/>
      <c r="N190" s="31">
        <f>SUMIFS(DoanhSo!H:H,DoanhSo!D:D,$D$1,DoanhSo!G:G,S190)</f>
        <v>0</v>
      </c>
      <c r="O190" s="31">
        <f>IF(SUMIF(NhanVien!F:F,'T1'!S190,NhanVien!D:D)&gt;=1,QuyCheLuong!$C$21,0)</f>
        <v>0</v>
      </c>
      <c r="P190" s="31">
        <f>SUMIFS(ThuongPhat!G:G,ThuongPhat!H:H,S190,ThuongPhat!D:D,$D$1)</f>
        <v>0</v>
      </c>
      <c r="Q190" s="70">
        <f t="shared" si="3"/>
        <v>0</v>
      </c>
      <c r="U190" s="1">
        <f>SUMIFS(NhanVien!D:D,NhanVien!D:D,1,NhanVien!F:F,S190)</f>
        <v>0</v>
      </c>
      <c r="V190" s="1">
        <f>SUMIF(NhanVien!F:F,S190,NhanVien!E:E)</f>
        <v>0</v>
      </c>
    </row>
    <row r="191" spans="8:22" x14ac:dyDescent="0.25">
      <c r="H191" s="66">
        <f>IF(V191=1,D191*QuyCheLuong!$C$3,D191*QuyCheLuong!$D$3)</f>
        <v>0</v>
      </c>
      <c r="I191" s="66">
        <f>IF(V191=1,E191*QuyCheLuong!$C$4,E191*QuyCheLuong!$D$4)</f>
        <v>0</v>
      </c>
      <c r="J191" s="66">
        <f>IF(AND(U191=0,V191=1),F191*QuyCheLuong!$C$5,IF(AND(U191=0,V191=2),F191*QuyCheLuong!$D$5,IF(V191=1,F191*QuyCheLuong!$C$22,F191*QuyCheLuong!$D$22)))</f>
        <v>0</v>
      </c>
      <c r="K191" s="31">
        <f>G191*QuyCheLuong!$C$5</f>
        <v>0</v>
      </c>
      <c r="L191" s="31">
        <f>IF(F191&lt;50,QuyCheLuong!$C$9,IF(AND(F191&gt;=50,F191&lt;100),QuyCheLuong!$C$10,IF(AND(F191&gt;=100,F191&lt;150),QuyCheLuong!$C$11,IF(AND(F191&gt;=150,F191&lt;200),QuyCheLuong!$C$12,IF(AND(F191&gt;=200,F191&lt;250),QuyCheLuong!$C$13,QuyCheLuong!$C$14)))))</f>
        <v>0</v>
      </c>
      <c r="M191" s="57"/>
      <c r="N191" s="31">
        <f>SUMIFS(DoanhSo!H:H,DoanhSo!D:D,$D$1,DoanhSo!G:G,S191)</f>
        <v>0</v>
      </c>
      <c r="O191" s="31">
        <f>IF(SUMIF(NhanVien!F:F,'T1'!S191,NhanVien!D:D)&gt;=1,QuyCheLuong!$C$21,0)</f>
        <v>0</v>
      </c>
      <c r="P191" s="31">
        <f>SUMIFS(ThuongPhat!G:G,ThuongPhat!H:H,S191,ThuongPhat!D:D,$D$1)</f>
        <v>0</v>
      </c>
      <c r="Q191" s="70">
        <f t="shared" si="3"/>
        <v>0</v>
      </c>
      <c r="U191" s="1">
        <f>SUMIFS(NhanVien!D:D,NhanVien!D:D,1,NhanVien!F:F,S191)</f>
        <v>0</v>
      </c>
      <c r="V191" s="1">
        <f>SUMIF(NhanVien!F:F,S191,NhanVien!E:E)</f>
        <v>0</v>
      </c>
    </row>
    <row r="192" spans="8:22" x14ac:dyDescent="0.25">
      <c r="H192" s="66">
        <f>IF(V192=1,D192*QuyCheLuong!$C$3,D192*QuyCheLuong!$D$3)</f>
        <v>0</v>
      </c>
      <c r="I192" s="66">
        <f>IF(V192=1,E192*QuyCheLuong!$C$4,E192*QuyCheLuong!$D$4)</f>
        <v>0</v>
      </c>
      <c r="J192" s="66">
        <f>IF(AND(U192=0,V192=1),F192*QuyCheLuong!$C$5,IF(AND(U192=0,V192=2),F192*QuyCheLuong!$D$5,IF(V192=1,F192*QuyCheLuong!$C$22,F192*QuyCheLuong!$D$22)))</f>
        <v>0</v>
      </c>
      <c r="K192" s="31">
        <f>G192*QuyCheLuong!$C$5</f>
        <v>0</v>
      </c>
      <c r="L192" s="31">
        <f>IF(F192&lt;50,QuyCheLuong!$C$9,IF(AND(F192&gt;=50,F192&lt;100),QuyCheLuong!$C$10,IF(AND(F192&gt;=100,F192&lt;150),QuyCheLuong!$C$11,IF(AND(F192&gt;=150,F192&lt;200),QuyCheLuong!$C$12,IF(AND(F192&gt;=200,F192&lt;250),QuyCheLuong!$C$13,QuyCheLuong!$C$14)))))</f>
        <v>0</v>
      </c>
      <c r="M192" s="57"/>
      <c r="N192" s="31">
        <f>SUMIFS(DoanhSo!H:H,DoanhSo!D:D,$D$1,DoanhSo!G:G,S192)</f>
        <v>0</v>
      </c>
      <c r="O192" s="31">
        <f>IF(SUMIF(NhanVien!F:F,'T1'!S192,NhanVien!D:D)&gt;=1,QuyCheLuong!$C$21,0)</f>
        <v>0</v>
      </c>
      <c r="P192" s="31">
        <f>SUMIFS(ThuongPhat!G:G,ThuongPhat!H:H,S192,ThuongPhat!D:D,$D$1)</f>
        <v>0</v>
      </c>
      <c r="Q192" s="70">
        <f t="shared" si="3"/>
        <v>0</v>
      </c>
      <c r="U192" s="1">
        <f>SUMIFS(NhanVien!D:D,NhanVien!D:D,1,NhanVien!F:F,S192)</f>
        <v>0</v>
      </c>
      <c r="V192" s="1">
        <f>SUMIF(NhanVien!F:F,S192,NhanVien!E:E)</f>
        <v>0</v>
      </c>
    </row>
    <row r="193" spans="1:22" x14ac:dyDescent="0.25">
      <c r="H193" s="66">
        <f>IF(V193=1,D193*QuyCheLuong!$C$3,D193*QuyCheLuong!$D$3)</f>
        <v>0</v>
      </c>
      <c r="I193" s="66">
        <f>IF(V193=1,E193*QuyCheLuong!$C$4,E193*QuyCheLuong!$D$4)</f>
        <v>0</v>
      </c>
      <c r="J193" s="66">
        <f>IF(AND(U193=0,V193=1),F193*QuyCheLuong!$C$5,IF(AND(U193=0,V193=2),F193*QuyCheLuong!$D$5,IF(V193=1,F193*QuyCheLuong!$C$22,F193*QuyCheLuong!$D$22)))</f>
        <v>0</v>
      </c>
      <c r="K193" s="31">
        <f>G193*QuyCheLuong!$C$5</f>
        <v>0</v>
      </c>
      <c r="L193" s="31">
        <f>IF(F193&lt;50,QuyCheLuong!$C$9,IF(AND(F193&gt;=50,F193&lt;100),QuyCheLuong!$C$10,IF(AND(F193&gt;=100,F193&lt;150),QuyCheLuong!$C$11,IF(AND(F193&gt;=150,F193&lt;200),QuyCheLuong!$C$12,IF(AND(F193&gt;=200,F193&lt;250),QuyCheLuong!$C$13,QuyCheLuong!$C$14)))))</f>
        <v>0</v>
      </c>
      <c r="M193" s="57"/>
      <c r="N193" s="31">
        <f>SUMIFS(DoanhSo!H:H,DoanhSo!D:D,$D$1,DoanhSo!G:G,S193)</f>
        <v>0</v>
      </c>
      <c r="O193" s="31">
        <f>IF(SUMIF(NhanVien!F:F,'T1'!S193,NhanVien!D:D)&gt;=1,QuyCheLuong!$C$21,0)</f>
        <v>0</v>
      </c>
      <c r="P193" s="31">
        <f>SUMIFS(ThuongPhat!G:G,ThuongPhat!H:H,S193,ThuongPhat!D:D,$D$1)</f>
        <v>0</v>
      </c>
      <c r="Q193" s="70">
        <f t="shared" si="3"/>
        <v>0</v>
      </c>
      <c r="U193" s="1">
        <f>SUMIFS(NhanVien!D:D,NhanVien!D:D,1,NhanVien!F:F,S193)</f>
        <v>0</v>
      </c>
      <c r="V193" s="1">
        <f>SUMIF(NhanVien!F:F,S193,NhanVien!E:E)</f>
        <v>0</v>
      </c>
    </row>
    <row r="194" spans="1:22" x14ac:dyDescent="0.25">
      <c r="H194" s="66">
        <f>IF(V194=1,D194*QuyCheLuong!$C$3,D194*QuyCheLuong!$D$3)</f>
        <v>0</v>
      </c>
      <c r="I194" s="66">
        <f>IF(V194=1,E194*QuyCheLuong!$C$4,E194*QuyCheLuong!$D$4)</f>
        <v>0</v>
      </c>
      <c r="J194" s="66">
        <f>IF(AND(U194=0,V194=1),F194*QuyCheLuong!$C$5,IF(AND(U194=0,V194=2),F194*QuyCheLuong!$D$5,IF(V194=1,F194*QuyCheLuong!$C$22,F194*QuyCheLuong!$D$22)))</f>
        <v>0</v>
      </c>
      <c r="K194" s="31">
        <f>G194*QuyCheLuong!$C$5</f>
        <v>0</v>
      </c>
      <c r="L194" s="31">
        <f>IF(F194&lt;50,QuyCheLuong!$C$9,IF(AND(F194&gt;=50,F194&lt;100),QuyCheLuong!$C$10,IF(AND(F194&gt;=100,F194&lt;150),QuyCheLuong!$C$11,IF(AND(F194&gt;=150,F194&lt;200),QuyCheLuong!$C$12,IF(AND(F194&gt;=200,F194&lt;250),QuyCheLuong!$C$13,QuyCheLuong!$C$14)))))</f>
        <v>0</v>
      </c>
      <c r="M194" s="57"/>
      <c r="N194" s="31">
        <f>SUMIFS(DoanhSo!H:H,DoanhSo!D:D,$D$1,DoanhSo!G:G,S194)</f>
        <v>0</v>
      </c>
      <c r="O194" s="31">
        <f>IF(SUMIF(NhanVien!F:F,'T1'!S194,NhanVien!D:D)&gt;=1,QuyCheLuong!$C$21,0)</f>
        <v>0</v>
      </c>
      <c r="P194" s="31">
        <f>SUMIFS(ThuongPhat!G:G,ThuongPhat!H:H,S194,ThuongPhat!D:D,$D$1)</f>
        <v>0</v>
      </c>
      <c r="Q194" s="70">
        <f t="shared" si="3"/>
        <v>0</v>
      </c>
      <c r="U194" s="1">
        <f>SUMIFS(NhanVien!D:D,NhanVien!D:D,1,NhanVien!F:F,S194)</f>
        <v>0</v>
      </c>
      <c r="V194" s="1">
        <f>SUMIF(NhanVien!F:F,S194,NhanVien!E:E)</f>
        <v>0</v>
      </c>
    </row>
    <row r="195" spans="1:22" x14ac:dyDescent="0.25">
      <c r="H195" s="66">
        <f>IF(V195=1,D195*QuyCheLuong!$C$3,D195*QuyCheLuong!$D$3)</f>
        <v>0</v>
      </c>
      <c r="I195" s="66">
        <f>IF(V195=1,E195*QuyCheLuong!$C$4,E195*QuyCheLuong!$D$4)</f>
        <v>0</v>
      </c>
      <c r="J195" s="66">
        <f>IF(AND(U195=0,V195=1),F195*QuyCheLuong!$C$5,IF(AND(U195=0,V195=2),F195*QuyCheLuong!$D$5,IF(V195=1,F195*QuyCheLuong!$C$22,F195*QuyCheLuong!$D$22)))</f>
        <v>0</v>
      </c>
      <c r="K195" s="31">
        <f>G195*QuyCheLuong!$C$5</f>
        <v>0</v>
      </c>
      <c r="L195" s="31">
        <f>IF(F195&lt;50,QuyCheLuong!$C$9,IF(AND(F195&gt;=50,F195&lt;100),QuyCheLuong!$C$10,IF(AND(F195&gt;=100,F195&lt;150),QuyCheLuong!$C$11,IF(AND(F195&gt;=150,F195&lt;200),QuyCheLuong!$C$12,IF(AND(F195&gt;=200,F195&lt;250),QuyCheLuong!$C$13,QuyCheLuong!$C$14)))))</f>
        <v>0</v>
      </c>
      <c r="M195" s="57"/>
      <c r="N195" s="31">
        <f>SUMIFS(DoanhSo!H:H,DoanhSo!D:D,$D$1,DoanhSo!G:G,S195)</f>
        <v>0</v>
      </c>
      <c r="O195" s="31">
        <f>IF(SUMIF(NhanVien!F:F,'T1'!S195,NhanVien!D:D)&gt;=1,QuyCheLuong!$C$21,0)</f>
        <v>0</v>
      </c>
      <c r="P195" s="31">
        <f>SUMIFS(ThuongPhat!G:G,ThuongPhat!H:H,S195,ThuongPhat!D:D,$D$1)</f>
        <v>0</v>
      </c>
      <c r="Q195" s="70">
        <f t="shared" si="3"/>
        <v>0</v>
      </c>
      <c r="U195" s="1">
        <f>SUMIFS(NhanVien!D:D,NhanVien!D:D,1,NhanVien!F:F,S195)</f>
        <v>0</v>
      </c>
      <c r="V195" s="1">
        <f>SUMIF(NhanVien!F:F,S195,NhanVien!E:E)</f>
        <v>0</v>
      </c>
    </row>
    <row r="196" spans="1:22" x14ac:dyDescent="0.25">
      <c r="H196" s="66">
        <f>IF(V196=1,D196*QuyCheLuong!$C$3,D196*QuyCheLuong!$D$3)</f>
        <v>0</v>
      </c>
      <c r="I196" s="66">
        <f>IF(V196=1,E196*QuyCheLuong!$C$4,E196*QuyCheLuong!$D$4)</f>
        <v>0</v>
      </c>
      <c r="J196" s="66">
        <f>IF(AND(U196=0,V196=1),F196*QuyCheLuong!$C$5,IF(AND(U196=0,V196=2),F196*QuyCheLuong!$D$5,IF(V196=1,F196*QuyCheLuong!$C$22,F196*QuyCheLuong!$D$22)))</f>
        <v>0</v>
      </c>
      <c r="K196" s="31">
        <f>G196*QuyCheLuong!$C$5</f>
        <v>0</v>
      </c>
      <c r="L196" s="31">
        <f>IF(F196&lt;50,QuyCheLuong!$C$9,IF(AND(F196&gt;=50,F196&lt;100),QuyCheLuong!$C$10,IF(AND(F196&gt;=100,F196&lt;150),QuyCheLuong!$C$11,IF(AND(F196&gt;=150,F196&lt;200),QuyCheLuong!$C$12,IF(AND(F196&gt;=200,F196&lt;250),QuyCheLuong!$C$13,QuyCheLuong!$C$14)))))</f>
        <v>0</v>
      </c>
      <c r="M196" s="57"/>
      <c r="N196" s="31">
        <f>SUMIFS(DoanhSo!H:H,DoanhSo!D:D,$D$1,DoanhSo!G:G,S196)</f>
        <v>0</v>
      </c>
      <c r="O196" s="31">
        <f>IF(SUMIF(NhanVien!F:F,'T1'!S196,NhanVien!D:D)&gt;=1,QuyCheLuong!$C$21,0)</f>
        <v>0</v>
      </c>
      <c r="P196" s="31">
        <f>SUMIFS(ThuongPhat!G:G,ThuongPhat!H:H,S196,ThuongPhat!D:D,$D$1)</f>
        <v>0</v>
      </c>
      <c r="Q196" s="70">
        <f t="shared" si="3"/>
        <v>0</v>
      </c>
      <c r="U196" s="1">
        <f>SUMIFS(NhanVien!D:D,NhanVien!D:D,1,NhanVien!F:F,S196)</f>
        <v>0</v>
      </c>
      <c r="V196" s="1">
        <f>SUMIF(NhanVien!F:F,S196,NhanVien!E:E)</f>
        <v>0</v>
      </c>
    </row>
    <row r="197" spans="1:22" x14ac:dyDescent="0.25">
      <c r="H197" s="66">
        <f>IF(V197=1,D197*QuyCheLuong!$C$3,D197*QuyCheLuong!$D$3)</f>
        <v>0</v>
      </c>
      <c r="I197" s="66">
        <f>IF(V197=1,E197*QuyCheLuong!$C$4,E197*QuyCheLuong!$D$4)</f>
        <v>0</v>
      </c>
      <c r="J197" s="66">
        <f>IF(AND(U197=0,V197=1),F197*QuyCheLuong!$C$5,IF(AND(U197=0,V197=2),F197*QuyCheLuong!$D$5,IF(V197=1,F197*QuyCheLuong!$C$22,F197*QuyCheLuong!$D$22)))</f>
        <v>0</v>
      </c>
      <c r="K197" s="31">
        <f>G197*QuyCheLuong!$C$5</f>
        <v>0</v>
      </c>
      <c r="L197" s="31">
        <f>IF(F197&lt;50,QuyCheLuong!$C$9,IF(AND(F197&gt;=50,F197&lt;100),QuyCheLuong!$C$10,IF(AND(F197&gt;=100,F197&lt;150),QuyCheLuong!$C$11,IF(AND(F197&gt;=150,F197&lt;200),QuyCheLuong!$C$12,IF(AND(F197&gt;=200,F197&lt;250),QuyCheLuong!$C$13,QuyCheLuong!$C$14)))))</f>
        <v>0</v>
      </c>
      <c r="M197" s="57"/>
      <c r="N197" s="31">
        <f>SUMIFS(DoanhSo!H:H,DoanhSo!D:D,$D$1,DoanhSo!G:G,S197)</f>
        <v>0</v>
      </c>
      <c r="O197" s="31">
        <f>IF(SUMIF(NhanVien!F:F,'T1'!S197,NhanVien!D:D)&gt;=1,QuyCheLuong!$C$21,0)</f>
        <v>0</v>
      </c>
      <c r="P197" s="31">
        <f>SUMIFS(ThuongPhat!G:G,ThuongPhat!H:H,S197,ThuongPhat!D:D,$D$1)</f>
        <v>0</v>
      </c>
      <c r="Q197" s="70">
        <f t="shared" ref="Q197:Q203" si="4">H197+I197+J197+K197+L197+M197+N197+O197-P197</f>
        <v>0</v>
      </c>
      <c r="U197" s="1">
        <f>SUMIFS(NhanVien!D:D,NhanVien!D:D,1,NhanVien!F:F,S197)</f>
        <v>0</v>
      </c>
      <c r="V197" s="1">
        <f>SUMIF(NhanVien!F:F,S197,NhanVien!E:E)</f>
        <v>0</v>
      </c>
    </row>
    <row r="198" spans="1:22" x14ac:dyDescent="0.25">
      <c r="H198" s="66">
        <f>IF(V198=1,D198*QuyCheLuong!$C$3,D198*QuyCheLuong!$D$3)</f>
        <v>0</v>
      </c>
      <c r="I198" s="66">
        <f>IF(V198=1,E198*QuyCheLuong!$C$4,E198*QuyCheLuong!$D$4)</f>
        <v>0</v>
      </c>
      <c r="J198" s="66">
        <f>IF(AND(U198=0,V198=1),F198*QuyCheLuong!$C$5,IF(AND(U198=0,V198=2),F198*QuyCheLuong!$D$5,IF(V198=1,F198*QuyCheLuong!$C$22,F198*QuyCheLuong!$D$22)))</f>
        <v>0</v>
      </c>
      <c r="K198" s="31">
        <f>G198*QuyCheLuong!$C$5</f>
        <v>0</v>
      </c>
      <c r="L198" s="31">
        <f>IF(F198&lt;50,QuyCheLuong!$C$9,IF(AND(F198&gt;=50,F198&lt;100),QuyCheLuong!$C$10,IF(AND(F198&gt;=100,F198&lt;150),QuyCheLuong!$C$11,IF(AND(F198&gt;=150,F198&lt;200),QuyCheLuong!$C$12,IF(AND(F198&gt;=200,F198&lt;250),QuyCheLuong!$C$13,QuyCheLuong!$C$14)))))</f>
        <v>0</v>
      </c>
      <c r="M198" s="57"/>
      <c r="N198" s="31">
        <f>SUMIFS(DoanhSo!H:H,DoanhSo!D:D,$D$1,DoanhSo!G:G,S198)</f>
        <v>0</v>
      </c>
      <c r="O198" s="31">
        <f>IF(SUMIF(NhanVien!F:F,'T1'!S198,NhanVien!D:D)&gt;=1,QuyCheLuong!$C$21,0)</f>
        <v>0</v>
      </c>
      <c r="P198" s="31">
        <f>SUMIFS(ThuongPhat!G:G,ThuongPhat!H:H,S198,ThuongPhat!D:D,$D$1)</f>
        <v>0</v>
      </c>
      <c r="Q198" s="70">
        <f t="shared" si="4"/>
        <v>0</v>
      </c>
      <c r="U198" s="1">
        <f>SUMIFS(NhanVien!D:D,NhanVien!D:D,1,NhanVien!F:F,S198)</f>
        <v>0</v>
      </c>
      <c r="V198" s="1">
        <f>SUMIF(NhanVien!F:F,S198,NhanVien!E:E)</f>
        <v>0</v>
      </c>
    </row>
    <row r="199" spans="1:22" x14ac:dyDescent="0.25">
      <c r="H199" s="66">
        <f>IF(V199=1,D199*QuyCheLuong!$C$3,D199*QuyCheLuong!$D$3)</f>
        <v>0</v>
      </c>
      <c r="I199" s="66">
        <f>IF(V199=1,E199*QuyCheLuong!$C$4,E199*QuyCheLuong!$D$4)</f>
        <v>0</v>
      </c>
      <c r="J199" s="66">
        <f>IF(AND(U199=0,V199=1),F199*QuyCheLuong!$C$5,IF(AND(U199=0,V199=2),F199*QuyCheLuong!$D$5,IF(V199=1,F199*QuyCheLuong!$C$22,F199*QuyCheLuong!$D$22)))</f>
        <v>0</v>
      </c>
      <c r="K199" s="31">
        <f>G199*QuyCheLuong!$C$5</f>
        <v>0</v>
      </c>
      <c r="L199" s="31">
        <f>IF(F199&lt;50,QuyCheLuong!$C$9,IF(AND(F199&gt;=50,F199&lt;100),QuyCheLuong!$C$10,IF(AND(F199&gt;=100,F199&lt;150),QuyCheLuong!$C$11,IF(AND(F199&gt;=150,F199&lt;200),QuyCheLuong!$C$12,IF(AND(F199&gt;=200,F199&lt;250),QuyCheLuong!$C$13,QuyCheLuong!$C$14)))))</f>
        <v>0</v>
      </c>
      <c r="M199" s="57"/>
      <c r="N199" s="31">
        <f>SUMIFS(DoanhSo!H:H,DoanhSo!D:D,$D$1,DoanhSo!G:G,S199)</f>
        <v>0</v>
      </c>
      <c r="O199" s="31">
        <f>IF(SUMIF(NhanVien!F:F,'T1'!S199,NhanVien!D:D)&gt;=1,QuyCheLuong!$C$21,0)</f>
        <v>0</v>
      </c>
      <c r="P199" s="31">
        <f>SUMIFS(ThuongPhat!G:G,ThuongPhat!H:H,S199,ThuongPhat!D:D,$D$1)</f>
        <v>0</v>
      </c>
      <c r="Q199" s="70">
        <f t="shared" si="4"/>
        <v>0</v>
      </c>
      <c r="U199" s="1">
        <f>SUMIFS(NhanVien!D:D,NhanVien!D:D,1,NhanVien!F:F,S199)</f>
        <v>0</v>
      </c>
      <c r="V199" s="1">
        <f>SUMIF(NhanVien!F:F,S199,NhanVien!E:E)</f>
        <v>0</v>
      </c>
    </row>
    <row r="200" spans="1:22" x14ac:dyDescent="0.25">
      <c r="H200" s="66">
        <f>IF(V200=1,D200*QuyCheLuong!$C$3,D200*QuyCheLuong!$D$3)</f>
        <v>0</v>
      </c>
      <c r="I200" s="66">
        <f>IF(V200=1,E200*QuyCheLuong!$C$4,E200*QuyCheLuong!$D$4)</f>
        <v>0</v>
      </c>
      <c r="J200" s="66">
        <f>IF(AND(U200=0,V200=1),F200*QuyCheLuong!$C$5,IF(AND(U200=0,V200=2),F200*QuyCheLuong!$D$5,IF(V200=1,F200*QuyCheLuong!$C$22,F200*QuyCheLuong!$D$22)))</f>
        <v>0</v>
      </c>
      <c r="K200" s="31">
        <f>G200*QuyCheLuong!$C$5</f>
        <v>0</v>
      </c>
      <c r="L200" s="31">
        <f>IF(F200&lt;50,QuyCheLuong!$C$9,IF(AND(F200&gt;=50,F200&lt;100),QuyCheLuong!$C$10,IF(AND(F200&gt;=100,F200&lt;150),QuyCheLuong!$C$11,IF(AND(F200&gt;=150,F200&lt;200),QuyCheLuong!$C$12,IF(AND(F200&gt;=200,F200&lt;250),QuyCheLuong!$C$13,QuyCheLuong!$C$14)))))</f>
        <v>0</v>
      </c>
      <c r="M200" s="57"/>
      <c r="N200" s="31">
        <f>SUMIFS(DoanhSo!H:H,DoanhSo!D:D,$D$1,DoanhSo!G:G,S200)</f>
        <v>0</v>
      </c>
      <c r="O200" s="31">
        <f>IF(SUMIF(NhanVien!F:F,'T1'!S200,NhanVien!D:D)&gt;=1,QuyCheLuong!$C$21,0)</f>
        <v>0</v>
      </c>
      <c r="P200" s="31">
        <f>SUMIFS(ThuongPhat!G:G,ThuongPhat!H:H,S200,ThuongPhat!D:D,$D$1)</f>
        <v>0</v>
      </c>
      <c r="Q200" s="70">
        <f t="shared" si="4"/>
        <v>0</v>
      </c>
      <c r="U200" s="1">
        <f>SUMIFS(NhanVien!D:D,NhanVien!D:D,1,NhanVien!F:F,S200)</f>
        <v>0</v>
      </c>
      <c r="V200" s="1">
        <f>SUMIF(NhanVien!F:F,S200,NhanVien!E:E)</f>
        <v>0</v>
      </c>
    </row>
    <row r="201" spans="1:22" x14ac:dyDescent="0.25">
      <c r="H201" s="66">
        <f>IF(V201=1,D201*QuyCheLuong!$C$3,D201*QuyCheLuong!$D$3)</f>
        <v>0</v>
      </c>
      <c r="I201" s="66">
        <f>IF(V201=1,E201*QuyCheLuong!$C$4,E201*QuyCheLuong!$D$4)</f>
        <v>0</v>
      </c>
      <c r="J201" s="66">
        <f>IF(AND(U201=0,V201=1),F201*QuyCheLuong!$C$5,IF(AND(U201=0,V201=2),F201*QuyCheLuong!$D$5,IF(V201=1,F201*QuyCheLuong!$C$22,F201*QuyCheLuong!$D$22)))</f>
        <v>0</v>
      </c>
      <c r="K201" s="31">
        <f>G201*QuyCheLuong!$C$5</f>
        <v>0</v>
      </c>
      <c r="L201" s="31">
        <f>IF(F201&lt;50,QuyCheLuong!$C$9,IF(AND(F201&gt;=50,F201&lt;100),QuyCheLuong!$C$10,IF(AND(F201&gt;=100,F201&lt;150),QuyCheLuong!$C$11,IF(AND(F201&gt;=150,F201&lt;200),QuyCheLuong!$C$12,IF(AND(F201&gt;=200,F201&lt;250),QuyCheLuong!$C$13,QuyCheLuong!$C$14)))))</f>
        <v>0</v>
      </c>
      <c r="M201" s="57"/>
      <c r="N201" s="31">
        <f>SUMIFS(DoanhSo!H:H,DoanhSo!D:D,$D$1,DoanhSo!G:G,S201)</f>
        <v>0</v>
      </c>
      <c r="O201" s="31">
        <f>IF(SUMIF(NhanVien!F:F,'T1'!S201,NhanVien!D:D)&gt;=1,QuyCheLuong!$C$21,0)</f>
        <v>0</v>
      </c>
      <c r="P201" s="31">
        <f>SUMIFS(ThuongPhat!G:G,ThuongPhat!H:H,S201,ThuongPhat!D:D,$D$1)</f>
        <v>0</v>
      </c>
      <c r="Q201" s="70">
        <f t="shared" si="4"/>
        <v>0</v>
      </c>
      <c r="U201" s="1">
        <f>SUMIFS(NhanVien!D:D,NhanVien!D:D,1,NhanVien!F:F,S201)</f>
        <v>0</v>
      </c>
      <c r="V201" s="1">
        <f>SUMIF(NhanVien!F:F,S201,NhanVien!E:E)</f>
        <v>0</v>
      </c>
    </row>
    <row r="202" spans="1:22" x14ac:dyDescent="0.25">
      <c r="H202" s="66">
        <f>IF(V202=1,D202*QuyCheLuong!$C$3,D202*QuyCheLuong!$D$3)</f>
        <v>0</v>
      </c>
      <c r="I202" s="66">
        <f>IF(V202=1,E202*QuyCheLuong!$C$4,E202*QuyCheLuong!$D$4)</f>
        <v>0</v>
      </c>
      <c r="J202" s="66">
        <f>IF(AND(U202=0,V202=1),F202*QuyCheLuong!$C$5,IF(AND(U202=0,V202=2),F202*QuyCheLuong!$D$5,IF(V202=1,F202*QuyCheLuong!$C$22,F202*QuyCheLuong!$D$22)))</f>
        <v>0</v>
      </c>
      <c r="K202" s="31">
        <f>G202*QuyCheLuong!$C$5</f>
        <v>0</v>
      </c>
      <c r="L202" s="31">
        <f>IF(F202&lt;50,QuyCheLuong!$C$9,IF(AND(F202&gt;=50,F202&lt;100),QuyCheLuong!$C$10,IF(AND(F202&gt;=100,F202&lt;150),QuyCheLuong!$C$11,IF(AND(F202&gt;=150,F202&lt;200),QuyCheLuong!$C$12,IF(AND(F202&gt;=200,F202&lt;250),QuyCheLuong!$C$13,QuyCheLuong!$C$14)))))</f>
        <v>0</v>
      </c>
      <c r="M202" s="57"/>
      <c r="N202" s="31">
        <f>SUMIFS(DoanhSo!H:H,DoanhSo!D:D,$D$1,DoanhSo!G:G,S202)</f>
        <v>0</v>
      </c>
      <c r="O202" s="31">
        <f>IF(SUMIF(NhanVien!F:F,'T1'!S202,NhanVien!D:D)&gt;=1,QuyCheLuong!$C$21,0)</f>
        <v>0</v>
      </c>
      <c r="P202" s="31">
        <f>SUMIFS(ThuongPhat!G:G,ThuongPhat!H:H,S202,ThuongPhat!D:D,$D$1)</f>
        <v>0</v>
      </c>
      <c r="Q202" s="70">
        <f t="shared" si="4"/>
        <v>0</v>
      </c>
      <c r="U202" s="1">
        <f>SUMIFS(NhanVien!D:D,NhanVien!D:D,1,NhanVien!F:F,S202)</f>
        <v>0</v>
      </c>
      <c r="V202" s="1">
        <f>SUMIF(NhanVien!F:F,S202,NhanVien!E:E)</f>
        <v>0</v>
      </c>
    </row>
    <row r="203" spans="1:22" x14ac:dyDescent="0.25">
      <c r="A203" s="29"/>
      <c r="B203" s="30"/>
      <c r="C203" s="30"/>
      <c r="D203" s="53"/>
      <c r="E203" s="53"/>
      <c r="F203" s="53"/>
      <c r="H203" s="66">
        <f>IF(V203=1,D203*QuyCheLuong!$C$3,D203*QuyCheLuong!$D$3)</f>
        <v>0</v>
      </c>
      <c r="I203" s="66">
        <f>IF(V203=1,E203*QuyCheLuong!$C$4,E203*QuyCheLuong!$D$4)</f>
        <v>0</v>
      </c>
      <c r="J203" s="66">
        <f>IF(AND(U203=0,V203=1),F203*QuyCheLuong!$C$5,IF(AND(U203=0,V203=2),F203*QuyCheLuong!$D$5,IF(V203=1,F203*QuyCheLuong!$C$22,F203*QuyCheLuong!$D$22)))</f>
        <v>0</v>
      </c>
      <c r="K203" s="31">
        <f>G203*QuyCheLuong!$C$5</f>
        <v>0</v>
      </c>
      <c r="L203" s="31">
        <f>IF(F203&lt;50,QuyCheLuong!$C$9,IF(AND(F203&gt;=50,F203&lt;100),QuyCheLuong!$C$10,IF(AND(F203&gt;=100,F203&lt;150),QuyCheLuong!$C$11,IF(AND(F203&gt;=150,F203&lt;200),QuyCheLuong!$C$12,IF(AND(F203&gt;=200,F203&lt;250),QuyCheLuong!$C$13,QuyCheLuong!$C$14)))))</f>
        <v>0</v>
      </c>
      <c r="M203" s="57"/>
      <c r="N203" s="31">
        <f>SUMIFS(DoanhSo!H:H,DoanhSo!D:D,$D$1,DoanhSo!G:G,S203)</f>
        <v>0</v>
      </c>
      <c r="O203" s="31">
        <f>IF(SUMIF(NhanVien!F:F,'T1'!S203,NhanVien!D:D)&gt;=1,QuyCheLuong!$C$21,0)</f>
        <v>0</v>
      </c>
      <c r="P203" s="31">
        <f>SUMIFS(ThuongPhat!G:G,ThuongPhat!H:H,S203,ThuongPhat!D:D,$D$1)</f>
        <v>0</v>
      </c>
      <c r="Q203" s="70">
        <f t="shared" si="4"/>
        <v>0</v>
      </c>
      <c r="R203" s="62"/>
      <c r="U203" s="1">
        <f>SUMIFS(NhanVien!D:D,NhanVien!D:D,1,NhanVien!F:F,S203)</f>
        <v>0</v>
      </c>
      <c r="V203" s="1">
        <f>SUMIF(NhanVien!F:F,S203,NhanVien!E:E)</f>
        <v>0</v>
      </c>
    </row>
    <row r="204" spans="1:22" x14ac:dyDescent="0.25">
      <c r="H204" s="66">
        <f>IF(V204=1,D204*QuyCheLuong!$C$3,D204*QuyCheLuong!$D$3)</f>
        <v>0</v>
      </c>
      <c r="I204" s="66">
        <f>IF(V204=1,E204*QuyCheLuong!$C$4,E204*QuyCheLuong!$D$4)</f>
        <v>0</v>
      </c>
      <c r="J204" s="66">
        <f>IF(AND(U204=0,V204=1),F204*QuyCheLuong!$C$5,IF(AND(U204=0,V204=2),F204*QuyCheLuong!$D$5,IF(V204=1,F204*QuyCheLuong!$C$22,F204*QuyCheLuong!$D$22)))</f>
        <v>0</v>
      </c>
      <c r="K204" s="31">
        <f>G204*QuyCheLuong!$C$5</f>
        <v>0</v>
      </c>
      <c r="L204" s="31">
        <f>IF(F204&lt;50,QuyCheLuong!$C$9,IF(AND(F204&gt;=50,F204&lt;100),QuyCheLuong!$C$10,IF(AND(F204&gt;=100,F204&lt;150),QuyCheLuong!$C$11,IF(AND(F204&gt;=150,F204&lt;200),QuyCheLuong!$C$12,IF(AND(F204&gt;=200,F204&lt;250),QuyCheLuong!$C$13,QuyCheLuong!$C$14)))))</f>
        <v>0</v>
      </c>
      <c r="M204" s="57"/>
      <c r="N204" s="31">
        <f>SUMIFS(DoanhSo!H:H,DoanhSo!D:D,$D$1,DoanhSo!G:G,S204)</f>
        <v>0</v>
      </c>
      <c r="O204" s="31">
        <f>IF(SUMIF(NhanVien!F:F,'T1'!S204,NhanVien!D:D)&gt;=1,QuyCheLuong!$C$21,0)</f>
        <v>0</v>
      </c>
      <c r="P204" s="31">
        <f>SUMIFS(ThuongPhat!G:G,ThuongPhat!H:H,S204,ThuongPhat!D:D,$D$1)</f>
        <v>0</v>
      </c>
      <c r="Q204" s="70">
        <f t="shared" ref="Q204:Q267" si="5">H204+I204+J204+K204+L204+M204+N204+O204-P204</f>
        <v>0</v>
      </c>
      <c r="U204" s="1">
        <f>SUMIFS(NhanVien!D:D,NhanVien!D:D,1,NhanVien!F:F,S204)</f>
        <v>0</v>
      </c>
      <c r="V204" s="1">
        <f>SUMIF(NhanVien!F:F,S204,NhanVien!E:E)</f>
        <v>0</v>
      </c>
    </row>
    <row r="205" spans="1:22" x14ac:dyDescent="0.25">
      <c r="H205" s="66">
        <f>IF(V205=1,D205*QuyCheLuong!$C$3,D205*QuyCheLuong!$D$3)</f>
        <v>0</v>
      </c>
      <c r="I205" s="66">
        <f>IF(V205=1,E205*QuyCheLuong!$C$4,E205*QuyCheLuong!$D$4)</f>
        <v>0</v>
      </c>
      <c r="J205" s="66">
        <f>IF(AND(U205=0,V205=1),F205*QuyCheLuong!$C$5,IF(AND(U205=0,V205=2),F205*QuyCheLuong!$D$5,IF(V205=1,F205*QuyCheLuong!$C$22,F205*QuyCheLuong!$D$22)))</f>
        <v>0</v>
      </c>
      <c r="K205" s="31">
        <f>G205*QuyCheLuong!$C$5</f>
        <v>0</v>
      </c>
      <c r="L205" s="31">
        <f>IF(F205&lt;50,QuyCheLuong!$C$9,IF(AND(F205&gt;=50,F205&lt;100),QuyCheLuong!$C$10,IF(AND(F205&gt;=100,F205&lt;150),QuyCheLuong!$C$11,IF(AND(F205&gt;=150,F205&lt;200),QuyCheLuong!$C$12,IF(AND(F205&gt;=200,F205&lt;250),QuyCheLuong!$C$13,QuyCheLuong!$C$14)))))</f>
        <v>0</v>
      </c>
      <c r="M205" s="57"/>
      <c r="N205" s="31">
        <f>SUMIFS(DoanhSo!H:H,DoanhSo!D:D,$D$1,DoanhSo!G:G,S205)</f>
        <v>0</v>
      </c>
      <c r="O205" s="31">
        <f>IF(SUMIF(NhanVien!F:F,'T1'!S205,NhanVien!D:D)&gt;=1,QuyCheLuong!$C$21,0)</f>
        <v>0</v>
      </c>
      <c r="P205" s="31">
        <f>SUMIFS(ThuongPhat!G:G,ThuongPhat!H:H,S205,ThuongPhat!D:D,$D$1)</f>
        <v>0</v>
      </c>
      <c r="Q205" s="70">
        <f t="shared" si="5"/>
        <v>0</v>
      </c>
      <c r="U205" s="1">
        <f>SUMIFS(NhanVien!D:D,NhanVien!D:D,1,NhanVien!F:F,S205)</f>
        <v>0</v>
      </c>
      <c r="V205" s="1">
        <f>SUMIF(NhanVien!F:F,S205,NhanVien!E:E)</f>
        <v>0</v>
      </c>
    </row>
    <row r="206" spans="1:22" x14ac:dyDescent="0.25">
      <c r="H206" s="66">
        <f>IF(V206=1,D206*QuyCheLuong!$C$3,D206*QuyCheLuong!$D$3)</f>
        <v>0</v>
      </c>
      <c r="I206" s="66">
        <f>IF(V206=1,E206*QuyCheLuong!$C$4,E206*QuyCheLuong!$D$4)</f>
        <v>0</v>
      </c>
      <c r="J206" s="66">
        <f>IF(AND(U206=0,V206=1),F206*QuyCheLuong!$C$5,IF(AND(U206=0,V206=2),F206*QuyCheLuong!$D$5,IF(V206=1,F206*QuyCheLuong!$C$22,F206*QuyCheLuong!$D$22)))</f>
        <v>0</v>
      </c>
      <c r="K206" s="31">
        <f>G206*QuyCheLuong!$C$5</f>
        <v>0</v>
      </c>
      <c r="L206" s="31">
        <f>IF(F206&lt;50,QuyCheLuong!$C$9,IF(AND(F206&gt;=50,F206&lt;100),QuyCheLuong!$C$10,IF(AND(F206&gt;=100,F206&lt;150),QuyCheLuong!$C$11,IF(AND(F206&gt;=150,F206&lt;200),QuyCheLuong!$C$12,IF(AND(F206&gt;=200,F206&lt;250),QuyCheLuong!$C$13,QuyCheLuong!$C$14)))))</f>
        <v>0</v>
      </c>
      <c r="M206" s="57"/>
      <c r="N206" s="31">
        <f>SUMIFS(DoanhSo!H:H,DoanhSo!D:D,$D$1,DoanhSo!G:G,S206)</f>
        <v>0</v>
      </c>
      <c r="O206" s="31">
        <f>IF(SUMIF(NhanVien!F:F,'T1'!S206,NhanVien!D:D)&gt;=1,QuyCheLuong!$C$21,0)</f>
        <v>0</v>
      </c>
      <c r="P206" s="31">
        <f>SUMIFS(ThuongPhat!G:G,ThuongPhat!H:H,S206,ThuongPhat!D:D,$D$1)</f>
        <v>0</v>
      </c>
      <c r="Q206" s="70">
        <f t="shared" si="5"/>
        <v>0</v>
      </c>
      <c r="U206" s="1">
        <f>SUMIFS(NhanVien!D:D,NhanVien!D:D,1,NhanVien!F:F,S206)</f>
        <v>0</v>
      </c>
      <c r="V206" s="1">
        <f>SUMIF(NhanVien!F:F,S206,NhanVien!E:E)</f>
        <v>0</v>
      </c>
    </row>
    <row r="207" spans="1:22" x14ac:dyDescent="0.25">
      <c r="H207" s="66">
        <f>IF(V207=1,D207*QuyCheLuong!$C$3,D207*QuyCheLuong!$D$3)</f>
        <v>0</v>
      </c>
      <c r="I207" s="66">
        <f>IF(V207=1,E207*QuyCheLuong!$C$4,E207*QuyCheLuong!$D$4)</f>
        <v>0</v>
      </c>
      <c r="J207" s="66">
        <f>IF(AND(U207=0,V207=1),F207*QuyCheLuong!$C$5,IF(AND(U207=0,V207=2),F207*QuyCheLuong!$D$5,IF(V207=1,F207*QuyCheLuong!$C$22,F207*QuyCheLuong!$D$22)))</f>
        <v>0</v>
      </c>
      <c r="K207" s="31">
        <f>G207*QuyCheLuong!$C$5</f>
        <v>0</v>
      </c>
      <c r="L207" s="31">
        <f>IF(F207&lt;50,QuyCheLuong!$C$9,IF(AND(F207&gt;=50,F207&lt;100),QuyCheLuong!$C$10,IF(AND(F207&gt;=100,F207&lt;150),QuyCheLuong!$C$11,IF(AND(F207&gt;=150,F207&lt;200),QuyCheLuong!$C$12,IF(AND(F207&gt;=200,F207&lt;250),QuyCheLuong!$C$13,QuyCheLuong!$C$14)))))</f>
        <v>0</v>
      </c>
      <c r="M207" s="57"/>
      <c r="N207" s="31">
        <f>SUMIFS(DoanhSo!H:H,DoanhSo!D:D,$D$1,DoanhSo!G:G,S207)</f>
        <v>0</v>
      </c>
      <c r="O207" s="31">
        <f>IF(SUMIF(NhanVien!F:F,'T1'!S207,NhanVien!D:D)&gt;=1,QuyCheLuong!$C$21,0)</f>
        <v>0</v>
      </c>
      <c r="P207" s="31">
        <f>SUMIFS(ThuongPhat!G:G,ThuongPhat!H:H,S207,ThuongPhat!D:D,$D$1)</f>
        <v>0</v>
      </c>
      <c r="Q207" s="70">
        <f t="shared" si="5"/>
        <v>0</v>
      </c>
      <c r="U207" s="1">
        <f>SUMIFS(NhanVien!D:D,NhanVien!D:D,1,NhanVien!F:F,S207)</f>
        <v>0</v>
      </c>
      <c r="V207" s="1">
        <f>SUMIF(NhanVien!F:F,S207,NhanVien!E:E)</f>
        <v>0</v>
      </c>
    </row>
    <row r="208" spans="1:22" x14ac:dyDescent="0.25">
      <c r="H208" s="66">
        <f>IF(V208=1,D208*QuyCheLuong!$C$3,D208*QuyCheLuong!$D$3)</f>
        <v>0</v>
      </c>
      <c r="I208" s="66">
        <f>IF(V208=1,E208*QuyCheLuong!$C$4,E208*QuyCheLuong!$D$4)</f>
        <v>0</v>
      </c>
      <c r="J208" s="66">
        <f>IF(AND(U208=0,V208=1),F208*QuyCheLuong!$C$5,IF(AND(U208=0,V208=2),F208*QuyCheLuong!$D$5,IF(V208=1,F208*QuyCheLuong!$C$22,F208*QuyCheLuong!$D$22)))</f>
        <v>0</v>
      </c>
      <c r="K208" s="31">
        <f>G208*QuyCheLuong!$C$5</f>
        <v>0</v>
      </c>
      <c r="L208" s="31">
        <f>IF(F208&lt;50,QuyCheLuong!$C$9,IF(AND(F208&gt;=50,F208&lt;100),QuyCheLuong!$C$10,IF(AND(F208&gt;=100,F208&lt;150),QuyCheLuong!$C$11,IF(AND(F208&gt;=150,F208&lt;200),QuyCheLuong!$C$12,IF(AND(F208&gt;=200,F208&lt;250),QuyCheLuong!$C$13,QuyCheLuong!$C$14)))))</f>
        <v>0</v>
      </c>
      <c r="M208" s="57"/>
      <c r="N208" s="31">
        <f>SUMIFS(DoanhSo!H:H,DoanhSo!D:D,$D$1,DoanhSo!G:G,S208)</f>
        <v>0</v>
      </c>
      <c r="O208" s="31">
        <f>IF(SUMIF(NhanVien!F:F,'T1'!S208,NhanVien!D:D)&gt;=1,QuyCheLuong!$C$21,0)</f>
        <v>0</v>
      </c>
      <c r="P208" s="31">
        <f>SUMIFS(ThuongPhat!G:G,ThuongPhat!H:H,S208,ThuongPhat!D:D,$D$1)</f>
        <v>0</v>
      </c>
      <c r="Q208" s="70">
        <f t="shared" si="5"/>
        <v>0</v>
      </c>
      <c r="U208" s="1">
        <f>SUMIFS(NhanVien!D:D,NhanVien!D:D,1,NhanVien!F:F,S208)</f>
        <v>0</v>
      </c>
      <c r="V208" s="1">
        <f>SUMIF(NhanVien!F:F,S208,NhanVien!E:E)</f>
        <v>0</v>
      </c>
    </row>
    <row r="209" spans="8:22" x14ac:dyDescent="0.25">
      <c r="H209" s="66">
        <f>IF(V209=1,D209*QuyCheLuong!$C$3,D209*QuyCheLuong!$D$3)</f>
        <v>0</v>
      </c>
      <c r="I209" s="66">
        <f>IF(V209=1,E209*QuyCheLuong!$C$4,E209*QuyCheLuong!$D$4)</f>
        <v>0</v>
      </c>
      <c r="J209" s="66">
        <f>IF(AND(U209=0,V209=1),F209*QuyCheLuong!$C$5,IF(AND(U209=0,V209=2),F209*QuyCheLuong!$D$5,IF(V209=1,F209*QuyCheLuong!$C$22,F209*QuyCheLuong!$D$22)))</f>
        <v>0</v>
      </c>
      <c r="K209" s="31">
        <f>G209*QuyCheLuong!$C$5</f>
        <v>0</v>
      </c>
      <c r="L209" s="31">
        <f>IF(F209&lt;50,QuyCheLuong!$C$9,IF(AND(F209&gt;=50,F209&lt;100),QuyCheLuong!$C$10,IF(AND(F209&gt;=100,F209&lt;150),QuyCheLuong!$C$11,IF(AND(F209&gt;=150,F209&lt;200),QuyCheLuong!$C$12,IF(AND(F209&gt;=200,F209&lt;250),QuyCheLuong!$C$13,QuyCheLuong!$C$14)))))</f>
        <v>0</v>
      </c>
      <c r="M209" s="57"/>
      <c r="N209" s="31">
        <f>SUMIFS(DoanhSo!H:H,DoanhSo!D:D,$D$1,DoanhSo!G:G,S209)</f>
        <v>0</v>
      </c>
      <c r="O209" s="31">
        <f>IF(SUMIF(NhanVien!F:F,'T1'!S209,NhanVien!D:D)&gt;=1,QuyCheLuong!$C$21,0)</f>
        <v>0</v>
      </c>
      <c r="P209" s="31">
        <f>SUMIFS(ThuongPhat!G:G,ThuongPhat!H:H,S209,ThuongPhat!D:D,$D$1)</f>
        <v>0</v>
      </c>
      <c r="Q209" s="70">
        <f t="shared" si="5"/>
        <v>0</v>
      </c>
      <c r="U209" s="1">
        <f>SUMIFS(NhanVien!D:D,NhanVien!D:D,1,NhanVien!F:F,S209)</f>
        <v>0</v>
      </c>
      <c r="V209" s="1">
        <f>SUMIF(NhanVien!F:F,S209,NhanVien!E:E)</f>
        <v>0</v>
      </c>
    </row>
    <row r="210" spans="8:22" x14ac:dyDescent="0.25">
      <c r="H210" s="66">
        <f>IF(V210=1,D210*QuyCheLuong!$C$3,D210*QuyCheLuong!$D$3)</f>
        <v>0</v>
      </c>
      <c r="I210" s="66">
        <f>IF(V210=1,E210*QuyCheLuong!$C$4,E210*QuyCheLuong!$D$4)</f>
        <v>0</v>
      </c>
      <c r="J210" s="66">
        <f>IF(AND(U210=0,V210=1),F210*QuyCheLuong!$C$5,IF(AND(U210=0,V210=2),F210*QuyCheLuong!$D$5,IF(V210=1,F210*QuyCheLuong!$C$22,F210*QuyCheLuong!$D$22)))</f>
        <v>0</v>
      </c>
      <c r="K210" s="31">
        <f>G210*QuyCheLuong!$C$5</f>
        <v>0</v>
      </c>
      <c r="L210" s="31">
        <f>IF(F210&lt;50,QuyCheLuong!$C$9,IF(AND(F210&gt;=50,F210&lt;100),QuyCheLuong!$C$10,IF(AND(F210&gt;=100,F210&lt;150),QuyCheLuong!$C$11,IF(AND(F210&gt;=150,F210&lt;200),QuyCheLuong!$C$12,IF(AND(F210&gt;=200,F210&lt;250),QuyCheLuong!$C$13,QuyCheLuong!$C$14)))))</f>
        <v>0</v>
      </c>
      <c r="M210" s="57"/>
      <c r="N210" s="31">
        <f>SUMIFS(DoanhSo!H:H,DoanhSo!D:D,$D$1,DoanhSo!G:G,S210)</f>
        <v>0</v>
      </c>
      <c r="O210" s="31">
        <f>IF(SUMIF(NhanVien!F:F,'T1'!S210,NhanVien!D:D)&gt;=1,QuyCheLuong!$C$21,0)</f>
        <v>0</v>
      </c>
      <c r="P210" s="31">
        <f>SUMIFS(ThuongPhat!G:G,ThuongPhat!H:H,S210,ThuongPhat!D:D,$D$1)</f>
        <v>0</v>
      </c>
      <c r="Q210" s="70">
        <f t="shared" si="5"/>
        <v>0</v>
      </c>
      <c r="U210" s="1">
        <f>SUMIFS(NhanVien!D:D,NhanVien!D:D,1,NhanVien!F:F,S210)</f>
        <v>0</v>
      </c>
      <c r="V210" s="1">
        <f>SUMIF(NhanVien!F:F,S210,NhanVien!E:E)</f>
        <v>0</v>
      </c>
    </row>
    <row r="211" spans="8:22" x14ac:dyDescent="0.25">
      <c r="H211" s="66">
        <f>IF(V211=1,D211*QuyCheLuong!$C$3,D211*QuyCheLuong!$D$3)</f>
        <v>0</v>
      </c>
      <c r="I211" s="66">
        <f>IF(V211=1,E211*QuyCheLuong!$C$4,E211*QuyCheLuong!$D$4)</f>
        <v>0</v>
      </c>
      <c r="J211" s="66">
        <f>IF(AND(U211=0,V211=1),F211*QuyCheLuong!$C$5,IF(AND(U211=0,V211=2),F211*QuyCheLuong!$D$5,IF(V211=1,F211*QuyCheLuong!$C$22,F211*QuyCheLuong!$D$22)))</f>
        <v>0</v>
      </c>
      <c r="K211" s="31">
        <f>G211*QuyCheLuong!$C$5</f>
        <v>0</v>
      </c>
      <c r="L211" s="31">
        <f>IF(F211&lt;50,QuyCheLuong!$C$9,IF(AND(F211&gt;=50,F211&lt;100),QuyCheLuong!$C$10,IF(AND(F211&gt;=100,F211&lt;150),QuyCheLuong!$C$11,IF(AND(F211&gt;=150,F211&lt;200),QuyCheLuong!$C$12,IF(AND(F211&gt;=200,F211&lt;250),QuyCheLuong!$C$13,QuyCheLuong!$C$14)))))</f>
        <v>0</v>
      </c>
      <c r="M211" s="57"/>
      <c r="N211" s="31">
        <f>SUMIFS(DoanhSo!H:H,DoanhSo!D:D,$D$1,DoanhSo!G:G,S211)</f>
        <v>0</v>
      </c>
      <c r="O211" s="31">
        <f>IF(SUMIF(NhanVien!F:F,'T1'!S211,NhanVien!D:D)&gt;=1,QuyCheLuong!$C$21,0)</f>
        <v>0</v>
      </c>
      <c r="P211" s="31">
        <f>SUMIFS(ThuongPhat!G:G,ThuongPhat!H:H,S211,ThuongPhat!D:D,$D$1)</f>
        <v>0</v>
      </c>
      <c r="Q211" s="70">
        <f t="shared" si="5"/>
        <v>0</v>
      </c>
      <c r="U211" s="1">
        <f>SUMIFS(NhanVien!D:D,NhanVien!D:D,1,NhanVien!F:F,S211)</f>
        <v>0</v>
      </c>
      <c r="V211" s="1">
        <f>SUMIF(NhanVien!F:F,S211,NhanVien!E:E)</f>
        <v>0</v>
      </c>
    </row>
    <row r="212" spans="8:22" x14ac:dyDescent="0.25">
      <c r="H212" s="66">
        <f>IF(V212=1,D212*QuyCheLuong!$C$3,D212*QuyCheLuong!$D$3)</f>
        <v>0</v>
      </c>
      <c r="I212" s="66">
        <f>IF(V212=1,E212*QuyCheLuong!$C$4,E212*QuyCheLuong!$D$4)</f>
        <v>0</v>
      </c>
      <c r="J212" s="66">
        <f>IF(AND(U212=0,V212=1),F212*QuyCheLuong!$C$5,IF(AND(U212=0,V212=2),F212*QuyCheLuong!$D$5,IF(V212=1,F212*QuyCheLuong!$C$22,F212*QuyCheLuong!$D$22)))</f>
        <v>0</v>
      </c>
      <c r="K212" s="31">
        <f>G212*QuyCheLuong!$C$5</f>
        <v>0</v>
      </c>
      <c r="L212" s="31">
        <f>IF(F212&lt;50,QuyCheLuong!$C$9,IF(AND(F212&gt;=50,F212&lt;100),QuyCheLuong!$C$10,IF(AND(F212&gt;=100,F212&lt;150),QuyCheLuong!$C$11,IF(AND(F212&gt;=150,F212&lt;200),QuyCheLuong!$C$12,IF(AND(F212&gt;=200,F212&lt;250),QuyCheLuong!$C$13,QuyCheLuong!$C$14)))))</f>
        <v>0</v>
      </c>
      <c r="M212" s="57"/>
      <c r="N212" s="31">
        <f>SUMIFS(DoanhSo!H:H,DoanhSo!D:D,$D$1,DoanhSo!G:G,S212)</f>
        <v>0</v>
      </c>
      <c r="O212" s="31">
        <f>IF(SUMIF(NhanVien!F:F,'T1'!S212,NhanVien!D:D)&gt;=1,QuyCheLuong!$C$21,0)</f>
        <v>0</v>
      </c>
      <c r="P212" s="31">
        <f>SUMIFS(ThuongPhat!G:G,ThuongPhat!H:H,S212,ThuongPhat!D:D,$D$1)</f>
        <v>0</v>
      </c>
      <c r="Q212" s="70">
        <f t="shared" si="5"/>
        <v>0</v>
      </c>
      <c r="U212" s="1">
        <f>SUMIFS(NhanVien!D:D,NhanVien!D:D,1,NhanVien!F:F,S212)</f>
        <v>0</v>
      </c>
      <c r="V212" s="1">
        <f>SUMIF(NhanVien!F:F,S212,NhanVien!E:E)</f>
        <v>0</v>
      </c>
    </row>
    <row r="213" spans="8:22" x14ac:dyDescent="0.25">
      <c r="H213" s="66">
        <f>IF(V213=1,D213*QuyCheLuong!$C$3,D213*QuyCheLuong!$D$3)</f>
        <v>0</v>
      </c>
      <c r="I213" s="66">
        <f>IF(V213=1,E213*QuyCheLuong!$C$4,E213*QuyCheLuong!$D$4)</f>
        <v>0</v>
      </c>
      <c r="J213" s="66">
        <f>IF(AND(U213=0,V213=1),F213*QuyCheLuong!$C$5,IF(AND(U213=0,V213=2),F213*QuyCheLuong!$D$5,IF(V213=1,F213*QuyCheLuong!$C$22,F213*QuyCheLuong!$D$22)))</f>
        <v>0</v>
      </c>
      <c r="K213" s="31">
        <f>G213*QuyCheLuong!$C$5</f>
        <v>0</v>
      </c>
      <c r="L213" s="31">
        <f>IF(F213&lt;50,QuyCheLuong!$C$9,IF(AND(F213&gt;=50,F213&lt;100),QuyCheLuong!$C$10,IF(AND(F213&gt;=100,F213&lt;150),QuyCheLuong!$C$11,IF(AND(F213&gt;=150,F213&lt;200),QuyCheLuong!$C$12,IF(AND(F213&gt;=200,F213&lt;250),QuyCheLuong!$C$13,QuyCheLuong!$C$14)))))</f>
        <v>0</v>
      </c>
      <c r="M213" s="57"/>
      <c r="N213" s="31">
        <f>SUMIFS(DoanhSo!H:H,DoanhSo!D:D,$D$1,DoanhSo!G:G,S213)</f>
        <v>0</v>
      </c>
      <c r="O213" s="31">
        <f>IF(SUMIF(NhanVien!F:F,'T1'!S213,NhanVien!D:D)&gt;=1,QuyCheLuong!$C$21,0)</f>
        <v>0</v>
      </c>
      <c r="P213" s="31">
        <f>SUMIFS(ThuongPhat!G:G,ThuongPhat!H:H,S213,ThuongPhat!D:D,$D$1)</f>
        <v>0</v>
      </c>
      <c r="Q213" s="70">
        <f t="shared" si="5"/>
        <v>0</v>
      </c>
      <c r="U213" s="1">
        <f>SUMIFS(NhanVien!D:D,NhanVien!D:D,1,NhanVien!F:F,S213)</f>
        <v>0</v>
      </c>
      <c r="V213" s="1">
        <f>SUMIF(NhanVien!F:F,S213,NhanVien!E:E)</f>
        <v>0</v>
      </c>
    </row>
    <row r="214" spans="8:22" x14ac:dyDescent="0.25">
      <c r="H214" s="66">
        <f>IF(V214=1,D214*QuyCheLuong!$C$3,D214*QuyCheLuong!$D$3)</f>
        <v>0</v>
      </c>
      <c r="I214" s="66">
        <f>IF(V214=1,E214*QuyCheLuong!$C$4,E214*QuyCheLuong!$D$4)</f>
        <v>0</v>
      </c>
      <c r="J214" s="66">
        <f>IF(AND(U214=0,V214=1),F214*QuyCheLuong!$C$5,IF(AND(U214=0,V214=2),F214*QuyCheLuong!$D$5,IF(V214=1,F214*QuyCheLuong!$C$22,F214*QuyCheLuong!$D$22)))</f>
        <v>0</v>
      </c>
      <c r="K214" s="31">
        <f>G214*QuyCheLuong!$C$5</f>
        <v>0</v>
      </c>
      <c r="L214" s="31">
        <f>IF(F214&lt;50,QuyCheLuong!$C$9,IF(AND(F214&gt;=50,F214&lt;100),QuyCheLuong!$C$10,IF(AND(F214&gt;=100,F214&lt;150),QuyCheLuong!$C$11,IF(AND(F214&gt;=150,F214&lt;200),QuyCheLuong!$C$12,IF(AND(F214&gt;=200,F214&lt;250),QuyCheLuong!$C$13,QuyCheLuong!$C$14)))))</f>
        <v>0</v>
      </c>
      <c r="M214" s="57"/>
      <c r="N214" s="31">
        <f>SUMIFS(DoanhSo!H:H,DoanhSo!D:D,$D$1,DoanhSo!G:G,S214)</f>
        <v>0</v>
      </c>
      <c r="O214" s="31">
        <f>IF(SUMIF(NhanVien!F:F,'T1'!S214,NhanVien!D:D)&gt;=1,QuyCheLuong!$C$21,0)</f>
        <v>0</v>
      </c>
      <c r="P214" s="31">
        <f>SUMIFS(ThuongPhat!G:G,ThuongPhat!H:H,S214,ThuongPhat!D:D,$D$1)</f>
        <v>0</v>
      </c>
      <c r="Q214" s="70">
        <f t="shared" si="5"/>
        <v>0</v>
      </c>
      <c r="U214" s="1">
        <f>SUMIFS(NhanVien!D:D,NhanVien!D:D,1,NhanVien!F:F,S214)</f>
        <v>0</v>
      </c>
      <c r="V214" s="1">
        <f>SUMIF(NhanVien!F:F,S214,NhanVien!E:E)</f>
        <v>0</v>
      </c>
    </row>
    <row r="215" spans="8:22" x14ac:dyDescent="0.25">
      <c r="H215" s="66">
        <f>IF(V215=1,D215*QuyCheLuong!$C$3,D215*QuyCheLuong!$D$3)</f>
        <v>0</v>
      </c>
      <c r="I215" s="66">
        <f>IF(V215=1,E215*QuyCheLuong!$C$4,E215*QuyCheLuong!$D$4)</f>
        <v>0</v>
      </c>
      <c r="J215" s="66">
        <f>IF(AND(U215=0,V215=1),F215*QuyCheLuong!$C$5,IF(AND(U215=0,V215=2),F215*QuyCheLuong!$D$5,IF(V215=1,F215*QuyCheLuong!$C$22,F215*QuyCheLuong!$D$22)))</f>
        <v>0</v>
      </c>
      <c r="K215" s="31">
        <f>G215*QuyCheLuong!$C$5</f>
        <v>0</v>
      </c>
      <c r="L215" s="31">
        <f>IF(F215&lt;50,QuyCheLuong!$C$9,IF(AND(F215&gt;=50,F215&lt;100),QuyCheLuong!$C$10,IF(AND(F215&gt;=100,F215&lt;150),QuyCheLuong!$C$11,IF(AND(F215&gt;=150,F215&lt;200),QuyCheLuong!$C$12,IF(AND(F215&gt;=200,F215&lt;250),QuyCheLuong!$C$13,QuyCheLuong!$C$14)))))</f>
        <v>0</v>
      </c>
      <c r="M215" s="57"/>
      <c r="N215" s="31">
        <f>SUMIFS(DoanhSo!H:H,DoanhSo!D:D,$D$1,DoanhSo!G:G,S215)</f>
        <v>0</v>
      </c>
      <c r="O215" s="31">
        <f>IF(SUMIF(NhanVien!F:F,'T1'!S215,NhanVien!D:D)&gt;=1,QuyCheLuong!$C$21,0)</f>
        <v>0</v>
      </c>
      <c r="P215" s="31">
        <f>SUMIFS(ThuongPhat!G:G,ThuongPhat!H:H,S215,ThuongPhat!D:D,$D$1)</f>
        <v>0</v>
      </c>
      <c r="Q215" s="70">
        <f t="shared" si="5"/>
        <v>0</v>
      </c>
      <c r="U215" s="1">
        <f>SUMIFS(NhanVien!D:D,NhanVien!D:D,1,NhanVien!F:F,S215)</f>
        <v>0</v>
      </c>
      <c r="V215" s="1">
        <f>SUMIF(NhanVien!F:F,S215,NhanVien!E:E)</f>
        <v>0</v>
      </c>
    </row>
    <row r="216" spans="8:22" x14ac:dyDescent="0.25">
      <c r="H216" s="66">
        <f>IF(V216=1,D216*QuyCheLuong!$C$3,D216*QuyCheLuong!$D$3)</f>
        <v>0</v>
      </c>
      <c r="I216" s="66">
        <f>IF(V216=1,E216*QuyCheLuong!$C$4,E216*QuyCheLuong!$D$4)</f>
        <v>0</v>
      </c>
      <c r="J216" s="66">
        <f>IF(AND(U216=0,V216=1),F216*QuyCheLuong!$C$5,IF(AND(U216=0,V216=2),F216*QuyCheLuong!$D$5,IF(V216=1,F216*QuyCheLuong!$C$22,F216*QuyCheLuong!$D$22)))</f>
        <v>0</v>
      </c>
      <c r="K216" s="31">
        <f>G216*QuyCheLuong!$C$5</f>
        <v>0</v>
      </c>
      <c r="L216" s="31">
        <f>IF(F216&lt;50,QuyCheLuong!$C$9,IF(AND(F216&gt;=50,F216&lt;100),QuyCheLuong!$C$10,IF(AND(F216&gt;=100,F216&lt;150),QuyCheLuong!$C$11,IF(AND(F216&gt;=150,F216&lt;200),QuyCheLuong!$C$12,IF(AND(F216&gt;=200,F216&lt;250),QuyCheLuong!$C$13,QuyCheLuong!$C$14)))))</f>
        <v>0</v>
      </c>
      <c r="M216" s="57"/>
      <c r="N216" s="31">
        <f>SUMIFS(DoanhSo!H:H,DoanhSo!D:D,$D$1,DoanhSo!G:G,S216)</f>
        <v>0</v>
      </c>
      <c r="O216" s="31">
        <f>IF(SUMIF(NhanVien!F:F,'T1'!S216,NhanVien!D:D)&gt;=1,QuyCheLuong!$C$21,0)</f>
        <v>0</v>
      </c>
      <c r="P216" s="31">
        <f>SUMIFS(ThuongPhat!G:G,ThuongPhat!H:H,S216,ThuongPhat!D:D,$D$1)</f>
        <v>0</v>
      </c>
      <c r="Q216" s="70">
        <f t="shared" si="5"/>
        <v>0</v>
      </c>
      <c r="U216" s="1">
        <f>SUMIFS(NhanVien!D:D,NhanVien!D:D,1,NhanVien!F:F,S216)</f>
        <v>0</v>
      </c>
      <c r="V216" s="1">
        <f>SUMIF(NhanVien!F:F,S216,NhanVien!E:E)</f>
        <v>0</v>
      </c>
    </row>
    <row r="217" spans="8:22" x14ac:dyDescent="0.25">
      <c r="H217" s="66">
        <f>IF(V217=1,D217*QuyCheLuong!$C$3,D217*QuyCheLuong!$D$3)</f>
        <v>0</v>
      </c>
      <c r="I217" s="66">
        <f>IF(V217=1,E217*QuyCheLuong!$C$4,E217*QuyCheLuong!$D$4)</f>
        <v>0</v>
      </c>
      <c r="J217" s="66">
        <f>IF(AND(U217=0,V217=1),F217*QuyCheLuong!$C$5,IF(AND(U217=0,V217=2),F217*QuyCheLuong!$D$5,IF(V217=1,F217*QuyCheLuong!$C$22,F217*QuyCheLuong!$D$22)))</f>
        <v>0</v>
      </c>
      <c r="K217" s="31">
        <f>G217*QuyCheLuong!$C$5</f>
        <v>0</v>
      </c>
      <c r="L217" s="31">
        <f>IF(F217&lt;50,QuyCheLuong!$C$9,IF(AND(F217&gt;=50,F217&lt;100),QuyCheLuong!$C$10,IF(AND(F217&gt;=100,F217&lt;150),QuyCheLuong!$C$11,IF(AND(F217&gt;=150,F217&lt;200),QuyCheLuong!$C$12,IF(AND(F217&gt;=200,F217&lt;250),QuyCheLuong!$C$13,QuyCheLuong!$C$14)))))</f>
        <v>0</v>
      </c>
      <c r="M217" s="57"/>
      <c r="N217" s="31">
        <f>SUMIFS(DoanhSo!H:H,DoanhSo!D:D,$D$1,DoanhSo!G:G,S217)</f>
        <v>0</v>
      </c>
      <c r="O217" s="31">
        <f>IF(SUMIF(NhanVien!F:F,'T1'!S217,NhanVien!D:D)&gt;=1,QuyCheLuong!$C$21,0)</f>
        <v>0</v>
      </c>
      <c r="P217" s="31">
        <f>SUMIFS(ThuongPhat!G:G,ThuongPhat!H:H,S217,ThuongPhat!D:D,$D$1)</f>
        <v>0</v>
      </c>
      <c r="Q217" s="70">
        <f t="shared" si="5"/>
        <v>0</v>
      </c>
      <c r="U217" s="1">
        <f>SUMIFS(NhanVien!D:D,NhanVien!D:D,1,NhanVien!F:F,S217)</f>
        <v>0</v>
      </c>
      <c r="V217" s="1">
        <f>SUMIF(NhanVien!F:F,S217,NhanVien!E:E)</f>
        <v>0</v>
      </c>
    </row>
    <row r="218" spans="8:22" x14ac:dyDescent="0.25">
      <c r="H218" s="66">
        <f>IF(V218=1,D218*QuyCheLuong!$C$3,D218*QuyCheLuong!$D$3)</f>
        <v>0</v>
      </c>
      <c r="I218" s="66">
        <f>IF(V218=1,E218*QuyCheLuong!$C$4,E218*QuyCheLuong!$D$4)</f>
        <v>0</v>
      </c>
      <c r="J218" s="66">
        <f>IF(AND(U218=0,V218=1),F218*QuyCheLuong!$C$5,IF(AND(U218=0,V218=2),F218*QuyCheLuong!$D$5,IF(V218=1,F218*QuyCheLuong!$C$22,F218*QuyCheLuong!$D$22)))</f>
        <v>0</v>
      </c>
      <c r="K218" s="31">
        <f>G218*QuyCheLuong!$C$5</f>
        <v>0</v>
      </c>
      <c r="L218" s="31">
        <f>IF(F218&lt;50,QuyCheLuong!$C$9,IF(AND(F218&gt;=50,F218&lt;100),QuyCheLuong!$C$10,IF(AND(F218&gt;=100,F218&lt;150),QuyCheLuong!$C$11,IF(AND(F218&gt;=150,F218&lt;200),QuyCheLuong!$C$12,IF(AND(F218&gt;=200,F218&lt;250),QuyCheLuong!$C$13,QuyCheLuong!$C$14)))))</f>
        <v>0</v>
      </c>
      <c r="M218" s="57"/>
      <c r="N218" s="31">
        <f>SUMIFS(DoanhSo!H:H,DoanhSo!D:D,$D$1,DoanhSo!G:G,S218)</f>
        <v>0</v>
      </c>
      <c r="O218" s="31">
        <f>IF(SUMIF(NhanVien!F:F,'T1'!S218,NhanVien!D:D)&gt;=1,QuyCheLuong!$C$21,0)</f>
        <v>0</v>
      </c>
      <c r="P218" s="31">
        <f>SUMIFS(ThuongPhat!G:G,ThuongPhat!H:H,S218,ThuongPhat!D:D,$D$1)</f>
        <v>0</v>
      </c>
      <c r="Q218" s="70">
        <f t="shared" si="5"/>
        <v>0</v>
      </c>
      <c r="U218" s="1">
        <f>SUMIFS(NhanVien!D:D,NhanVien!D:D,1,NhanVien!F:F,S218)</f>
        <v>0</v>
      </c>
      <c r="V218" s="1">
        <f>SUMIF(NhanVien!F:F,S218,NhanVien!E:E)</f>
        <v>0</v>
      </c>
    </row>
    <row r="219" spans="8:22" x14ac:dyDescent="0.25">
      <c r="H219" s="66">
        <f>IF(V219=1,D219*QuyCheLuong!$C$3,D219*QuyCheLuong!$D$3)</f>
        <v>0</v>
      </c>
      <c r="I219" s="66">
        <f>IF(V219=1,E219*QuyCheLuong!$C$4,E219*QuyCheLuong!$D$4)</f>
        <v>0</v>
      </c>
      <c r="J219" s="66">
        <f>IF(AND(U219=0,V219=1),F219*QuyCheLuong!$C$5,IF(AND(U219=0,V219=2),F219*QuyCheLuong!$D$5,IF(V219=1,F219*QuyCheLuong!$C$22,F219*QuyCheLuong!$D$22)))</f>
        <v>0</v>
      </c>
      <c r="K219" s="31">
        <f>G219*QuyCheLuong!$C$5</f>
        <v>0</v>
      </c>
      <c r="L219" s="31">
        <f>IF(F219&lt;50,QuyCheLuong!$C$9,IF(AND(F219&gt;=50,F219&lt;100),QuyCheLuong!$C$10,IF(AND(F219&gt;=100,F219&lt;150),QuyCheLuong!$C$11,IF(AND(F219&gt;=150,F219&lt;200),QuyCheLuong!$C$12,IF(AND(F219&gt;=200,F219&lt;250),QuyCheLuong!$C$13,QuyCheLuong!$C$14)))))</f>
        <v>0</v>
      </c>
      <c r="M219" s="57"/>
      <c r="N219" s="31">
        <f>SUMIFS(DoanhSo!H:H,DoanhSo!D:D,$D$1,DoanhSo!G:G,S219)</f>
        <v>0</v>
      </c>
      <c r="O219" s="31">
        <f>IF(SUMIF(NhanVien!F:F,'T1'!S219,NhanVien!D:D)&gt;=1,QuyCheLuong!$C$21,0)</f>
        <v>0</v>
      </c>
      <c r="P219" s="31">
        <f>SUMIFS(ThuongPhat!G:G,ThuongPhat!H:H,S219,ThuongPhat!D:D,$D$1)</f>
        <v>0</v>
      </c>
      <c r="Q219" s="70">
        <f t="shared" si="5"/>
        <v>0</v>
      </c>
      <c r="U219" s="1">
        <f>SUMIFS(NhanVien!D:D,NhanVien!D:D,1,NhanVien!F:F,S219)</f>
        <v>0</v>
      </c>
      <c r="V219" s="1">
        <f>SUMIF(NhanVien!F:F,S219,NhanVien!E:E)</f>
        <v>0</v>
      </c>
    </row>
    <row r="220" spans="8:22" x14ac:dyDescent="0.25">
      <c r="H220" s="66">
        <f>IF(V220=1,D220*QuyCheLuong!$C$3,D220*QuyCheLuong!$D$3)</f>
        <v>0</v>
      </c>
      <c r="I220" s="66">
        <f>IF(V220=1,E220*QuyCheLuong!$C$4,E220*QuyCheLuong!$D$4)</f>
        <v>0</v>
      </c>
      <c r="J220" s="66">
        <f>IF(AND(U220=0,V220=1),F220*QuyCheLuong!$C$5,IF(AND(U220=0,V220=2),F220*QuyCheLuong!$D$5,IF(V220=1,F220*QuyCheLuong!$C$22,F220*QuyCheLuong!$D$22)))</f>
        <v>0</v>
      </c>
      <c r="K220" s="31">
        <f>G220*QuyCheLuong!$C$5</f>
        <v>0</v>
      </c>
      <c r="L220" s="31">
        <f>IF(F220&lt;50,QuyCheLuong!$C$9,IF(AND(F220&gt;=50,F220&lt;100),QuyCheLuong!$C$10,IF(AND(F220&gt;=100,F220&lt;150),QuyCheLuong!$C$11,IF(AND(F220&gt;=150,F220&lt;200),QuyCheLuong!$C$12,IF(AND(F220&gt;=200,F220&lt;250),QuyCheLuong!$C$13,QuyCheLuong!$C$14)))))</f>
        <v>0</v>
      </c>
      <c r="M220" s="57"/>
      <c r="N220" s="31">
        <f>SUMIFS(DoanhSo!H:H,DoanhSo!D:D,$D$1,DoanhSo!G:G,S220)</f>
        <v>0</v>
      </c>
      <c r="O220" s="31">
        <f>IF(SUMIF(NhanVien!F:F,'T1'!S220,NhanVien!D:D)&gt;=1,QuyCheLuong!$C$21,0)</f>
        <v>0</v>
      </c>
      <c r="P220" s="31">
        <f>SUMIFS(ThuongPhat!G:G,ThuongPhat!H:H,S220,ThuongPhat!D:D,$D$1)</f>
        <v>0</v>
      </c>
      <c r="Q220" s="70">
        <f t="shared" si="5"/>
        <v>0</v>
      </c>
      <c r="U220" s="1">
        <f>SUMIFS(NhanVien!D:D,NhanVien!D:D,1,NhanVien!F:F,S220)</f>
        <v>0</v>
      </c>
      <c r="V220" s="1">
        <f>SUMIF(NhanVien!F:F,S220,NhanVien!E:E)</f>
        <v>0</v>
      </c>
    </row>
    <row r="221" spans="8:22" x14ac:dyDescent="0.25">
      <c r="H221" s="66">
        <f>IF(V221=1,D221*QuyCheLuong!$C$3,D221*QuyCheLuong!$D$3)</f>
        <v>0</v>
      </c>
      <c r="I221" s="66">
        <f>IF(V221=1,E221*QuyCheLuong!$C$4,E221*QuyCheLuong!$D$4)</f>
        <v>0</v>
      </c>
      <c r="J221" s="66">
        <f>IF(AND(U221=0,V221=1),F221*QuyCheLuong!$C$5,IF(AND(U221=0,V221=2),F221*QuyCheLuong!$D$5,IF(V221=1,F221*QuyCheLuong!$C$22,F221*QuyCheLuong!$D$22)))</f>
        <v>0</v>
      </c>
      <c r="K221" s="31">
        <f>G221*QuyCheLuong!$C$5</f>
        <v>0</v>
      </c>
      <c r="L221" s="31">
        <f>IF(F221&lt;50,QuyCheLuong!$C$9,IF(AND(F221&gt;=50,F221&lt;100),QuyCheLuong!$C$10,IF(AND(F221&gt;=100,F221&lt;150),QuyCheLuong!$C$11,IF(AND(F221&gt;=150,F221&lt;200),QuyCheLuong!$C$12,IF(AND(F221&gt;=200,F221&lt;250),QuyCheLuong!$C$13,QuyCheLuong!$C$14)))))</f>
        <v>0</v>
      </c>
      <c r="M221" s="57"/>
      <c r="N221" s="31">
        <f>SUMIFS(DoanhSo!H:H,DoanhSo!D:D,$D$1,DoanhSo!G:G,S221)</f>
        <v>0</v>
      </c>
      <c r="O221" s="31">
        <f>IF(SUMIF(NhanVien!F:F,'T1'!S221,NhanVien!D:D)&gt;=1,QuyCheLuong!$C$21,0)</f>
        <v>0</v>
      </c>
      <c r="P221" s="31">
        <f>SUMIFS(ThuongPhat!G:G,ThuongPhat!H:H,S221,ThuongPhat!D:D,$D$1)</f>
        <v>0</v>
      </c>
      <c r="Q221" s="70">
        <f t="shared" si="5"/>
        <v>0</v>
      </c>
      <c r="U221" s="1">
        <f>SUMIFS(NhanVien!D:D,NhanVien!D:D,1,NhanVien!F:F,S221)</f>
        <v>0</v>
      </c>
      <c r="V221" s="1">
        <f>SUMIF(NhanVien!F:F,S221,NhanVien!E:E)</f>
        <v>0</v>
      </c>
    </row>
    <row r="222" spans="8:22" x14ac:dyDescent="0.25">
      <c r="H222" s="66">
        <f>IF(V222=1,D222*QuyCheLuong!$C$3,D222*QuyCheLuong!$D$3)</f>
        <v>0</v>
      </c>
      <c r="I222" s="66">
        <f>IF(V222=1,E222*QuyCheLuong!$C$4,E222*QuyCheLuong!$D$4)</f>
        <v>0</v>
      </c>
      <c r="J222" s="66">
        <f>IF(AND(U222=0,V222=1),F222*QuyCheLuong!$C$5,IF(AND(U222=0,V222=2),F222*QuyCheLuong!$D$5,IF(V222=1,F222*QuyCheLuong!$C$22,F222*QuyCheLuong!$D$22)))</f>
        <v>0</v>
      </c>
      <c r="K222" s="31">
        <f>G222*QuyCheLuong!$C$5</f>
        <v>0</v>
      </c>
      <c r="L222" s="31">
        <f>IF(F222&lt;50,QuyCheLuong!$C$9,IF(AND(F222&gt;=50,F222&lt;100),QuyCheLuong!$C$10,IF(AND(F222&gt;=100,F222&lt;150),QuyCheLuong!$C$11,IF(AND(F222&gt;=150,F222&lt;200),QuyCheLuong!$C$12,IF(AND(F222&gt;=200,F222&lt;250),QuyCheLuong!$C$13,QuyCheLuong!$C$14)))))</f>
        <v>0</v>
      </c>
      <c r="M222" s="57"/>
      <c r="N222" s="31">
        <f>SUMIFS(DoanhSo!H:H,DoanhSo!D:D,$D$1,DoanhSo!G:G,S222)</f>
        <v>0</v>
      </c>
      <c r="O222" s="31">
        <f>IF(SUMIF(NhanVien!F:F,'T1'!S222,NhanVien!D:D)&gt;=1,QuyCheLuong!$C$21,0)</f>
        <v>0</v>
      </c>
      <c r="P222" s="31">
        <f>SUMIFS(ThuongPhat!G:G,ThuongPhat!H:H,S222,ThuongPhat!D:D,$D$1)</f>
        <v>0</v>
      </c>
      <c r="Q222" s="70">
        <f t="shared" si="5"/>
        <v>0</v>
      </c>
      <c r="U222" s="1">
        <f>SUMIFS(NhanVien!D:D,NhanVien!D:D,1,NhanVien!F:F,S222)</f>
        <v>0</v>
      </c>
      <c r="V222" s="1">
        <f>SUMIF(NhanVien!F:F,S222,NhanVien!E:E)</f>
        <v>0</v>
      </c>
    </row>
    <row r="223" spans="8:22" x14ac:dyDescent="0.25">
      <c r="H223" s="66">
        <f>IF(V223=1,D223*QuyCheLuong!$C$3,D223*QuyCheLuong!$D$3)</f>
        <v>0</v>
      </c>
      <c r="I223" s="66">
        <f>IF(V223=1,E223*QuyCheLuong!$C$4,E223*QuyCheLuong!$D$4)</f>
        <v>0</v>
      </c>
      <c r="J223" s="66">
        <f>IF(AND(U223=0,V223=1),F223*QuyCheLuong!$C$5,IF(AND(U223=0,V223=2),F223*QuyCheLuong!$D$5,IF(V223=1,F223*QuyCheLuong!$C$22,F223*QuyCheLuong!$D$22)))</f>
        <v>0</v>
      </c>
      <c r="K223" s="31">
        <f>G223*QuyCheLuong!$C$5</f>
        <v>0</v>
      </c>
      <c r="L223" s="31">
        <f>IF(F223&lt;50,QuyCheLuong!$C$9,IF(AND(F223&gt;=50,F223&lt;100),QuyCheLuong!$C$10,IF(AND(F223&gt;=100,F223&lt;150),QuyCheLuong!$C$11,IF(AND(F223&gt;=150,F223&lt;200),QuyCheLuong!$C$12,IF(AND(F223&gt;=200,F223&lt;250),QuyCheLuong!$C$13,QuyCheLuong!$C$14)))))</f>
        <v>0</v>
      </c>
      <c r="M223" s="57"/>
      <c r="N223" s="31">
        <f>SUMIFS(DoanhSo!H:H,DoanhSo!D:D,$D$1,DoanhSo!G:G,S223)</f>
        <v>0</v>
      </c>
      <c r="O223" s="31">
        <f>IF(SUMIF(NhanVien!F:F,'T1'!S223,NhanVien!D:D)&gt;=1,QuyCheLuong!$C$21,0)</f>
        <v>0</v>
      </c>
      <c r="P223" s="31">
        <f>SUMIFS(ThuongPhat!G:G,ThuongPhat!H:H,S223,ThuongPhat!D:D,$D$1)</f>
        <v>0</v>
      </c>
      <c r="Q223" s="70">
        <f t="shared" si="5"/>
        <v>0</v>
      </c>
      <c r="U223" s="1">
        <f>SUMIFS(NhanVien!D:D,NhanVien!D:D,1,NhanVien!F:F,S223)</f>
        <v>0</v>
      </c>
      <c r="V223" s="1">
        <f>SUMIF(NhanVien!F:F,S223,NhanVien!E:E)</f>
        <v>0</v>
      </c>
    </row>
    <row r="224" spans="8:22" x14ac:dyDescent="0.25">
      <c r="H224" s="66">
        <f>IF(V224=1,D224*QuyCheLuong!$C$3,D224*QuyCheLuong!$D$3)</f>
        <v>0</v>
      </c>
      <c r="I224" s="66">
        <f>IF(V224=1,E224*QuyCheLuong!$C$4,E224*QuyCheLuong!$D$4)</f>
        <v>0</v>
      </c>
      <c r="J224" s="66">
        <f>IF(AND(U224=0,V224=1),F224*QuyCheLuong!$C$5,IF(AND(U224=0,V224=2),F224*QuyCheLuong!$D$5,IF(V224=1,F224*QuyCheLuong!$C$22,F224*QuyCheLuong!$D$22)))</f>
        <v>0</v>
      </c>
      <c r="K224" s="31">
        <f>G224*QuyCheLuong!$C$5</f>
        <v>0</v>
      </c>
      <c r="L224" s="31">
        <f>IF(F224&lt;50,QuyCheLuong!$C$9,IF(AND(F224&gt;=50,F224&lt;100),QuyCheLuong!$C$10,IF(AND(F224&gt;=100,F224&lt;150),QuyCheLuong!$C$11,IF(AND(F224&gt;=150,F224&lt;200),QuyCheLuong!$C$12,IF(AND(F224&gt;=200,F224&lt;250),QuyCheLuong!$C$13,QuyCheLuong!$C$14)))))</f>
        <v>0</v>
      </c>
      <c r="M224" s="57"/>
      <c r="N224" s="31">
        <f>SUMIFS(DoanhSo!H:H,DoanhSo!D:D,$D$1,DoanhSo!G:G,S224)</f>
        <v>0</v>
      </c>
      <c r="O224" s="31">
        <f>IF(SUMIF(NhanVien!F:F,'T1'!S224,NhanVien!D:D)&gt;=1,QuyCheLuong!$C$21,0)</f>
        <v>0</v>
      </c>
      <c r="P224" s="31">
        <f>SUMIFS(ThuongPhat!G:G,ThuongPhat!H:H,S224,ThuongPhat!D:D,$D$1)</f>
        <v>0</v>
      </c>
      <c r="Q224" s="70">
        <f t="shared" si="5"/>
        <v>0</v>
      </c>
      <c r="U224" s="1">
        <f>SUMIFS(NhanVien!D:D,NhanVien!D:D,1,NhanVien!F:F,S224)</f>
        <v>0</v>
      </c>
      <c r="V224" s="1">
        <f>SUMIF(NhanVien!F:F,S224,NhanVien!E:E)</f>
        <v>0</v>
      </c>
    </row>
    <row r="225" spans="8:22" x14ac:dyDescent="0.25">
      <c r="H225" s="66">
        <f>IF(V225=1,D225*QuyCheLuong!$C$3,D225*QuyCheLuong!$D$3)</f>
        <v>0</v>
      </c>
      <c r="I225" s="66">
        <f>IF(V225=1,E225*QuyCheLuong!$C$4,E225*QuyCheLuong!$D$4)</f>
        <v>0</v>
      </c>
      <c r="J225" s="66">
        <f>IF(AND(U225=0,V225=1),F225*QuyCheLuong!$C$5,IF(AND(U225=0,V225=2),F225*QuyCheLuong!$D$5,IF(V225=1,F225*QuyCheLuong!$C$22,F225*QuyCheLuong!$D$22)))</f>
        <v>0</v>
      </c>
      <c r="K225" s="31">
        <f>G225*QuyCheLuong!$C$5</f>
        <v>0</v>
      </c>
      <c r="L225" s="31">
        <f>IF(F225&lt;50,QuyCheLuong!$C$9,IF(AND(F225&gt;=50,F225&lt;100),QuyCheLuong!$C$10,IF(AND(F225&gt;=100,F225&lt;150),QuyCheLuong!$C$11,IF(AND(F225&gt;=150,F225&lt;200),QuyCheLuong!$C$12,IF(AND(F225&gt;=200,F225&lt;250),QuyCheLuong!$C$13,QuyCheLuong!$C$14)))))</f>
        <v>0</v>
      </c>
      <c r="M225" s="57"/>
      <c r="N225" s="31">
        <f>SUMIFS(DoanhSo!H:H,DoanhSo!D:D,$D$1,DoanhSo!G:G,S225)</f>
        <v>0</v>
      </c>
      <c r="O225" s="31">
        <f>IF(SUMIF(NhanVien!F:F,'T1'!S225,NhanVien!D:D)&gt;=1,QuyCheLuong!$C$21,0)</f>
        <v>0</v>
      </c>
      <c r="P225" s="31">
        <f>SUMIFS(ThuongPhat!G:G,ThuongPhat!H:H,S225,ThuongPhat!D:D,$D$1)</f>
        <v>0</v>
      </c>
      <c r="Q225" s="70">
        <f t="shared" si="5"/>
        <v>0</v>
      </c>
      <c r="U225" s="1">
        <f>SUMIFS(NhanVien!D:D,NhanVien!D:D,1,NhanVien!F:F,S225)</f>
        <v>0</v>
      </c>
      <c r="V225" s="1">
        <f>SUMIF(NhanVien!F:F,S225,NhanVien!E:E)</f>
        <v>0</v>
      </c>
    </row>
    <row r="226" spans="8:22" x14ac:dyDescent="0.25">
      <c r="H226" s="66">
        <f>IF(V226=1,D226*QuyCheLuong!$C$3,D226*QuyCheLuong!$D$3)</f>
        <v>0</v>
      </c>
      <c r="I226" s="66">
        <f>IF(V226=1,E226*QuyCheLuong!$C$4,E226*QuyCheLuong!$D$4)</f>
        <v>0</v>
      </c>
      <c r="J226" s="66">
        <f>IF(AND(U226=0,V226=1),F226*QuyCheLuong!$C$5,IF(AND(U226=0,V226=2),F226*QuyCheLuong!$D$5,IF(V226=1,F226*QuyCheLuong!$C$22,F226*QuyCheLuong!$D$22)))</f>
        <v>0</v>
      </c>
      <c r="K226" s="31">
        <f>G226*QuyCheLuong!$C$5</f>
        <v>0</v>
      </c>
      <c r="L226" s="31">
        <f>IF(F226&lt;50,QuyCheLuong!$C$9,IF(AND(F226&gt;=50,F226&lt;100),QuyCheLuong!$C$10,IF(AND(F226&gt;=100,F226&lt;150),QuyCheLuong!$C$11,IF(AND(F226&gt;=150,F226&lt;200),QuyCheLuong!$C$12,IF(AND(F226&gt;=200,F226&lt;250),QuyCheLuong!$C$13,QuyCheLuong!$C$14)))))</f>
        <v>0</v>
      </c>
      <c r="M226" s="57"/>
      <c r="N226" s="31">
        <f>SUMIFS(DoanhSo!H:H,DoanhSo!D:D,$D$1,DoanhSo!G:G,S226)</f>
        <v>0</v>
      </c>
      <c r="O226" s="31">
        <f>IF(SUMIF(NhanVien!F:F,'T1'!S226,NhanVien!D:D)&gt;=1,QuyCheLuong!$C$21,0)</f>
        <v>0</v>
      </c>
      <c r="P226" s="31">
        <f>SUMIFS(ThuongPhat!G:G,ThuongPhat!H:H,S226,ThuongPhat!D:D,$D$1)</f>
        <v>0</v>
      </c>
      <c r="Q226" s="70">
        <f t="shared" si="5"/>
        <v>0</v>
      </c>
      <c r="U226" s="1">
        <f>SUMIFS(NhanVien!D:D,NhanVien!D:D,1,NhanVien!F:F,S226)</f>
        <v>0</v>
      </c>
      <c r="V226" s="1">
        <f>SUMIF(NhanVien!F:F,S226,NhanVien!E:E)</f>
        <v>0</v>
      </c>
    </row>
    <row r="227" spans="8:22" x14ac:dyDescent="0.25">
      <c r="H227" s="66">
        <f>IF(V227=1,D227*QuyCheLuong!$C$3,D227*QuyCheLuong!$D$3)</f>
        <v>0</v>
      </c>
      <c r="I227" s="66">
        <f>IF(V227=1,E227*QuyCheLuong!$C$4,E227*QuyCheLuong!$D$4)</f>
        <v>0</v>
      </c>
      <c r="J227" s="66">
        <f>IF(AND(U227=0,V227=1),F227*QuyCheLuong!$C$5,IF(AND(U227=0,V227=2),F227*QuyCheLuong!$D$5,IF(V227=1,F227*QuyCheLuong!$C$22,F227*QuyCheLuong!$D$22)))</f>
        <v>0</v>
      </c>
      <c r="K227" s="31">
        <f>G227*QuyCheLuong!$C$5</f>
        <v>0</v>
      </c>
      <c r="L227" s="31">
        <f>IF(F227&lt;50,QuyCheLuong!$C$9,IF(AND(F227&gt;=50,F227&lt;100),QuyCheLuong!$C$10,IF(AND(F227&gt;=100,F227&lt;150),QuyCheLuong!$C$11,IF(AND(F227&gt;=150,F227&lt;200),QuyCheLuong!$C$12,IF(AND(F227&gt;=200,F227&lt;250),QuyCheLuong!$C$13,QuyCheLuong!$C$14)))))</f>
        <v>0</v>
      </c>
      <c r="M227" s="57"/>
      <c r="N227" s="31">
        <f>SUMIFS(DoanhSo!H:H,DoanhSo!D:D,$D$1,DoanhSo!G:G,S227)</f>
        <v>0</v>
      </c>
      <c r="O227" s="31">
        <f>IF(SUMIF(NhanVien!F:F,'T1'!S227,NhanVien!D:D)&gt;=1,QuyCheLuong!$C$21,0)</f>
        <v>0</v>
      </c>
      <c r="P227" s="31">
        <f>SUMIFS(ThuongPhat!G:G,ThuongPhat!H:H,S227,ThuongPhat!D:D,$D$1)</f>
        <v>0</v>
      </c>
      <c r="Q227" s="70">
        <f t="shared" si="5"/>
        <v>0</v>
      </c>
      <c r="U227" s="1">
        <f>SUMIFS(NhanVien!D:D,NhanVien!D:D,1,NhanVien!F:F,S227)</f>
        <v>0</v>
      </c>
      <c r="V227" s="1">
        <f>SUMIF(NhanVien!F:F,S227,NhanVien!E:E)</f>
        <v>0</v>
      </c>
    </row>
    <row r="228" spans="8:22" x14ac:dyDescent="0.25">
      <c r="H228" s="66">
        <f>IF(V228=1,D228*QuyCheLuong!$C$3,D228*QuyCheLuong!$D$3)</f>
        <v>0</v>
      </c>
      <c r="I228" s="66">
        <f>IF(V228=1,E228*QuyCheLuong!$C$4,E228*QuyCheLuong!$D$4)</f>
        <v>0</v>
      </c>
      <c r="J228" s="66">
        <f>IF(AND(U228=0,V228=1),F228*QuyCheLuong!$C$5,IF(AND(U228=0,V228=2),F228*QuyCheLuong!$D$5,IF(V228=1,F228*QuyCheLuong!$C$22,F228*QuyCheLuong!$D$22)))</f>
        <v>0</v>
      </c>
      <c r="K228" s="31">
        <f>G228*QuyCheLuong!$C$5</f>
        <v>0</v>
      </c>
      <c r="L228" s="31">
        <f>IF(F228&lt;50,QuyCheLuong!$C$9,IF(AND(F228&gt;=50,F228&lt;100),QuyCheLuong!$C$10,IF(AND(F228&gt;=100,F228&lt;150),QuyCheLuong!$C$11,IF(AND(F228&gt;=150,F228&lt;200),QuyCheLuong!$C$12,IF(AND(F228&gt;=200,F228&lt;250),QuyCheLuong!$C$13,QuyCheLuong!$C$14)))))</f>
        <v>0</v>
      </c>
      <c r="M228" s="57"/>
      <c r="N228" s="31">
        <f>SUMIFS(DoanhSo!H:H,DoanhSo!D:D,$D$1,DoanhSo!G:G,S228)</f>
        <v>0</v>
      </c>
      <c r="O228" s="31">
        <f>IF(SUMIF(NhanVien!F:F,'T1'!S228,NhanVien!D:D)&gt;=1,QuyCheLuong!$C$21,0)</f>
        <v>0</v>
      </c>
      <c r="P228" s="31">
        <f>SUMIFS(ThuongPhat!G:G,ThuongPhat!H:H,S228,ThuongPhat!D:D,$D$1)</f>
        <v>0</v>
      </c>
      <c r="Q228" s="70">
        <f t="shared" si="5"/>
        <v>0</v>
      </c>
      <c r="U228" s="1">
        <f>SUMIFS(NhanVien!D:D,NhanVien!D:D,1,NhanVien!F:F,S228)</f>
        <v>0</v>
      </c>
      <c r="V228" s="1">
        <f>SUMIF(NhanVien!F:F,S228,NhanVien!E:E)</f>
        <v>0</v>
      </c>
    </row>
    <row r="229" spans="8:22" x14ac:dyDescent="0.25">
      <c r="H229" s="66">
        <f>IF(V229=1,D229*QuyCheLuong!$C$3,D229*QuyCheLuong!$D$3)</f>
        <v>0</v>
      </c>
      <c r="I229" s="66">
        <f>IF(V229=1,E229*QuyCheLuong!$C$4,E229*QuyCheLuong!$D$4)</f>
        <v>0</v>
      </c>
      <c r="J229" s="66">
        <f>IF(AND(U229=0,V229=1),F229*QuyCheLuong!$C$5,IF(AND(U229=0,V229=2),F229*QuyCheLuong!$D$5,IF(V229=1,F229*QuyCheLuong!$C$22,F229*QuyCheLuong!$D$22)))</f>
        <v>0</v>
      </c>
      <c r="K229" s="31">
        <f>G229*QuyCheLuong!$C$5</f>
        <v>0</v>
      </c>
      <c r="L229" s="31">
        <f>IF(F229&lt;50,QuyCheLuong!$C$9,IF(AND(F229&gt;=50,F229&lt;100),QuyCheLuong!$C$10,IF(AND(F229&gt;=100,F229&lt;150),QuyCheLuong!$C$11,IF(AND(F229&gt;=150,F229&lt;200),QuyCheLuong!$C$12,IF(AND(F229&gt;=200,F229&lt;250),QuyCheLuong!$C$13,QuyCheLuong!$C$14)))))</f>
        <v>0</v>
      </c>
      <c r="M229" s="57"/>
      <c r="N229" s="31">
        <f>SUMIFS(DoanhSo!H:H,DoanhSo!D:D,$D$1,DoanhSo!G:G,S229)</f>
        <v>0</v>
      </c>
      <c r="O229" s="31">
        <f>IF(SUMIF(NhanVien!F:F,'T1'!S229,NhanVien!D:D)&gt;=1,QuyCheLuong!$C$21,0)</f>
        <v>0</v>
      </c>
      <c r="P229" s="31">
        <f>SUMIFS(ThuongPhat!G:G,ThuongPhat!H:H,S229,ThuongPhat!D:D,$D$1)</f>
        <v>0</v>
      </c>
      <c r="Q229" s="70">
        <f t="shared" si="5"/>
        <v>0</v>
      </c>
      <c r="U229" s="1">
        <f>SUMIFS(NhanVien!D:D,NhanVien!D:D,1,NhanVien!F:F,S229)</f>
        <v>0</v>
      </c>
      <c r="V229" s="1">
        <f>SUMIF(NhanVien!F:F,S229,NhanVien!E:E)</f>
        <v>0</v>
      </c>
    </row>
    <row r="230" spans="8:22" x14ac:dyDescent="0.25">
      <c r="H230" s="66">
        <f>IF(V230=1,D230*QuyCheLuong!$C$3,D230*QuyCheLuong!$D$3)</f>
        <v>0</v>
      </c>
      <c r="I230" s="66">
        <f>IF(V230=1,E230*QuyCheLuong!$C$4,E230*QuyCheLuong!$D$4)</f>
        <v>0</v>
      </c>
      <c r="J230" s="66">
        <f>IF(AND(U230=0,V230=1),F230*QuyCheLuong!$C$5,IF(AND(U230=0,V230=2),F230*QuyCheLuong!$D$5,IF(V230=1,F230*QuyCheLuong!$C$22,F230*QuyCheLuong!$D$22)))</f>
        <v>0</v>
      </c>
      <c r="K230" s="31">
        <f>G230*QuyCheLuong!$C$5</f>
        <v>0</v>
      </c>
      <c r="L230" s="31">
        <f>IF(F230&lt;50,QuyCheLuong!$C$9,IF(AND(F230&gt;=50,F230&lt;100),QuyCheLuong!$C$10,IF(AND(F230&gt;=100,F230&lt;150),QuyCheLuong!$C$11,IF(AND(F230&gt;=150,F230&lt;200),QuyCheLuong!$C$12,IF(AND(F230&gt;=200,F230&lt;250),QuyCheLuong!$C$13,QuyCheLuong!$C$14)))))</f>
        <v>0</v>
      </c>
      <c r="M230" s="57"/>
      <c r="N230" s="31">
        <f>SUMIFS(DoanhSo!H:H,DoanhSo!D:D,$D$1,DoanhSo!G:G,S230)</f>
        <v>0</v>
      </c>
      <c r="O230" s="31">
        <f>IF(SUMIF(NhanVien!F:F,'T1'!S230,NhanVien!D:D)&gt;=1,QuyCheLuong!$C$21,0)</f>
        <v>0</v>
      </c>
      <c r="P230" s="31">
        <f>SUMIFS(ThuongPhat!G:G,ThuongPhat!H:H,S230,ThuongPhat!D:D,$D$1)</f>
        <v>0</v>
      </c>
      <c r="Q230" s="70">
        <f t="shared" si="5"/>
        <v>0</v>
      </c>
      <c r="U230" s="1">
        <f>SUMIFS(NhanVien!D:D,NhanVien!D:D,1,NhanVien!F:F,S230)</f>
        <v>0</v>
      </c>
      <c r="V230" s="1">
        <f>SUMIF(NhanVien!F:F,S230,NhanVien!E:E)</f>
        <v>0</v>
      </c>
    </row>
    <row r="231" spans="8:22" x14ac:dyDescent="0.25">
      <c r="H231" s="66">
        <f>IF(V231=1,D231*QuyCheLuong!$C$3,D231*QuyCheLuong!$D$3)</f>
        <v>0</v>
      </c>
      <c r="I231" s="66">
        <f>IF(V231=1,E231*QuyCheLuong!$C$4,E231*QuyCheLuong!$D$4)</f>
        <v>0</v>
      </c>
      <c r="J231" s="66">
        <f>IF(AND(U231=0,V231=1),F231*QuyCheLuong!$C$5,IF(AND(U231=0,V231=2),F231*QuyCheLuong!$D$5,IF(V231=1,F231*QuyCheLuong!$C$22,F231*QuyCheLuong!$D$22)))</f>
        <v>0</v>
      </c>
      <c r="K231" s="31">
        <f>G231*QuyCheLuong!$C$5</f>
        <v>0</v>
      </c>
      <c r="L231" s="31">
        <f>IF(F231&lt;50,QuyCheLuong!$C$9,IF(AND(F231&gt;=50,F231&lt;100),QuyCheLuong!$C$10,IF(AND(F231&gt;=100,F231&lt;150),QuyCheLuong!$C$11,IF(AND(F231&gt;=150,F231&lt;200),QuyCheLuong!$C$12,IF(AND(F231&gt;=200,F231&lt;250),QuyCheLuong!$C$13,QuyCheLuong!$C$14)))))</f>
        <v>0</v>
      </c>
      <c r="M231" s="57"/>
      <c r="N231" s="31">
        <f>SUMIFS(DoanhSo!H:H,DoanhSo!D:D,$D$1,DoanhSo!G:G,S231)</f>
        <v>0</v>
      </c>
      <c r="O231" s="31">
        <f>IF(SUMIF(NhanVien!F:F,'T1'!S231,NhanVien!D:D)&gt;=1,QuyCheLuong!$C$21,0)</f>
        <v>0</v>
      </c>
      <c r="P231" s="31">
        <f>SUMIFS(ThuongPhat!G:G,ThuongPhat!H:H,S231,ThuongPhat!D:D,$D$1)</f>
        <v>0</v>
      </c>
      <c r="Q231" s="70">
        <f t="shared" si="5"/>
        <v>0</v>
      </c>
      <c r="U231" s="1">
        <f>SUMIFS(NhanVien!D:D,NhanVien!D:D,1,NhanVien!F:F,S231)</f>
        <v>0</v>
      </c>
      <c r="V231" s="1">
        <f>SUMIF(NhanVien!F:F,S231,NhanVien!E:E)</f>
        <v>0</v>
      </c>
    </row>
    <row r="232" spans="8:22" x14ac:dyDescent="0.25">
      <c r="H232" s="66">
        <f>IF(V232=1,D232*QuyCheLuong!$C$3,D232*QuyCheLuong!$D$3)</f>
        <v>0</v>
      </c>
      <c r="I232" s="66">
        <f>IF(V232=1,E232*QuyCheLuong!$C$4,E232*QuyCheLuong!$D$4)</f>
        <v>0</v>
      </c>
      <c r="J232" s="66">
        <f>IF(AND(U232=0,V232=1),F232*QuyCheLuong!$C$5,IF(AND(U232=0,V232=2),F232*QuyCheLuong!$D$5,IF(V232=1,F232*QuyCheLuong!$C$22,F232*QuyCheLuong!$D$22)))</f>
        <v>0</v>
      </c>
      <c r="K232" s="31">
        <f>G232*QuyCheLuong!$C$5</f>
        <v>0</v>
      </c>
      <c r="L232" s="31">
        <f>IF(F232&lt;50,QuyCheLuong!$C$9,IF(AND(F232&gt;=50,F232&lt;100),QuyCheLuong!$C$10,IF(AND(F232&gt;=100,F232&lt;150),QuyCheLuong!$C$11,IF(AND(F232&gt;=150,F232&lt;200),QuyCheLuong!$C$12,IF(AND(F232&gt;=200,F232&lt;250),QuyCheLuong!$C$13,QuyCheLuong!$C$14)))))</f>
        <v>0</v>
      </c>
      <c r="M232" s="57"/>
      <c r="N232" s="31">
        <f>SUMIFS(DoanhSo!H:H,DoanhSo!D:D,$D$1,DoanhSo!G:G,S232)</f>
        <v>0</v>
      </c>
      <c r="O232" s="31">
        <f>IF(SUMIF(NhanVien!F:F,'T1'!S232,NhanVien!D:D)&gt;=1,QuyCheLuong!$C$21,0)</f>
        <v>0</v>
      </c>
      <c r="P232" s="31">
        <f>SUMIFS(ThuongPhat!G:G,ThuongPhat!H:H,S232,ThuongPhat!D:D,$D$1)</f>
        <v>0</v>
      </c>
      <c r="Q232" s="70">
        <f t="shared" si="5"/>
        <v>0</v>
      </c>
      <c r="U232" s="1">
        <f>SUMIFS(NhanVien!D:D,NhanVien!D:D,1,NhanVien!F:F,S232)</f>
        <v>0</v>
      </c>
      <c r="V232" s="1">
        <f>SUMIF(NhanVien!F:F,S232,NhanVien!E:E)</f>
        <v>0</v>
      </c>
    </row>
    <row r="233" spans="8:22" x14ac:dyDescent="0.25">
      <c r="H233" s="66">
        <f>IF(V233=1,D233*QuyCheLuong!$C$3,D233*QuyCheLuong!$D$3)</f>
        <v>0</v>
      </c>
      <c r="I233" s="66">
        <f>IF(V233=1,E233*QuyCheLuong!$C$4,E233*QuyCheLuong!$D$4)</f>
        <v>0</v>
      </c>
      <c r="J233" s="66">
        <f>IF(AND(U233=0,V233=1),F233*QuyCheLuong!$C$5,IF(AND(U233=0,V233=2),F233*QuyCheLuong!$D$5,IF(V233=1,F233*QuyCheLuong!$C$22,F233*QuyCheLuong!$D$22)))</f>
        <v>0</v>
      </c>
      <c r="K233" s="31">
        <f>G233*QuyCheLuong!$C$5</f>
        <v>0</v>
      </c>
      <c r="L233" s="31">
        <f>IF(F233&lt;50,QuyCheLuong!$C$9,IF(AND(F233&gt;=50,F233&lt;100),QuyCheLuong!$C$10,IF(AND(F233&gt;=100,F233&lt;150),QuyCheLuong!$C$11,IF(AND(F233&gt;=150,F233&lt;200),QuyCheLuong!$C$12,IF(AND(F233&gt;=200,F233&lt;250),QuyCheLuong!$C$13,QuyCheLuong!$C$14)))))</f>
        <v>0</v>
      </c>
      <c r="M233" s="57"/>
      <c r="N233" s="31">
        <f>SUMIFS(DoanhSo!H:H,DoanhSo!D:D,$D$1,DoanhSo!G:G,S233)</f>
        <v>0</v>
      </c>
      <c r="O233" s="31">
        <f>IF(SUMIF(NhanVien!F:F,'T1'!S233,NhanVien!D:D)&gt;=1,QuyCheLuong!$C$21,0)</f>
        <v>0</v>
      </c>
      <c r="P233" s="31">
        <f>SUMIFS(ThuongPhat!G:G,ThuongPhat!H:H,S233,ThuongPhat!D:D,$D$1)</f>
        <v>0</v>
      </c>
      <c r="Q233" s="70">
        <f t="shared" si="5"/>
        <v>0</v>
      </c>
      <c r="U233" s="1">
        <f>SUMIFS(NhanVien!D:D,NhanVien!D:D,1,NhanVien!F:F,S233)</f>
        <v>0</v>
      </c>
      <c r="V233" s="1">
        <f>SUMIF(NhanVien!F:F,S233,NhanVien!E:E)</f>
        <v>0</v>
      </c>
    </row>
    <row r="234" spans="8:22" x14ac:dyDescent="0.25">
      <c r="H234" s="66">
        <f>IF(V234=1,D234*QuyCheLuong!$C$3,D234*QuyCheLuong!$D$3)</f>
        <v>0</v>
      </c>
      <c r="I234" s="66">
        <f>IF(V234=1,E234*QuyCheLuong!$C$4,E234*QuyCheLuong!$D$4)</f>
        <v>0</v>
      </c>
      <c r="J234" s="66">
        <f>IF(AND(U234=0,V234=1),F234*QuyCheLuong!$C$5,IF(AND(U234=0,V234=2),F234*QuyCheLuong!$D$5,IF(V234=1,F234*QuyCheLuong!$C$22,F234*QuyCheLuong!$D$22)))</f>
        <v>0</v>
      </c>
      <c r="K234" s="31">
        <f>G234*QuyCheLuong!$C$5</f>
        <v>0</v>
      </c>
      <c r="L234" s="31">
        <f>IF(F234&lt;50,QuyCheLuong!$C$9,IF(AND(F234&gt;=50,F234&lt;100),QuyCheLuong!$C$10,IF(AND(F234&gt;=100,F234&lt;150),QuyCheLuong!$C$11,IF(AND(F234&gt;=150,F234&lt;200),QuyCheLuong!$C$12,IF(AND(F234&gt;=200,F234&lt;250),QuyCheLuong!$C$13,QuyCheLuong!$C$14)))))</f>
        <v>0</v>
      </c>
      <c r="M234" s="57"/>
      <c r="N234" s="31">
        <f>SUMIFS(DoanhSo!H:H,DoanhSo!D:D,$D$1,DoanhSo!G:G,S234)</f>
        <v>0</v>
      </c>
      <c r="O234" s="31">
        <f>IF(SUMIF(NhanVien!F:F,'T1'!S234,NhanVien!D:D)&gt;=1,QuyCheLuong!$C$21,0)</f>
        <v>0</v>
      </c>
      <c r="P234" s="31">
        <f>SUMIFS(ThuongPhat!G:G,ThuongPhat!H:H,S234,ThuongPhat!D:D,$D$1)</f>
        <v>0</v>
      </c>
      <c r="Q234" s="70">
        <f t="shared" si="5"/>
        <v>0</v>
      </c>
      <c r="U234" s="1">
        <f>SUMIFS(NhanVien!D:D,NhanVien!D:D,1,NhanVien!F:F,S234)</f>
        <v>0</v>
      </c>
      <c r="V234" s="1">
        <f>SUMIF(NhanVien!F:F,S234,NhanVien!E:E)</f>
        <v>0</v>
      </c>
    </row>
    <row r="235" spans="8:22" x14ac:dyDescent="0.25">
      <c r="H235" s="66">
        <f>IF(V235=1,D235*QuyCheLuong!$C$3,D235*QuyCheLuong!$D$3)</f>
        <v>0</v>
      </c>
      <c r="I235" s="66">
        <f>IF(V235=1,E235*QuyCheLuong!$C$4,E235*QuyCheLuong!$D$4)</f>
        <v>0</v>
      </c>
      <c r="J235" s="66">
        <f>IF(AND(U235=0,V235=1),F235*QuyCheLuong!$C$5,IF(AND(U235=0,V235=2),F235*QuyCheLuong!$D$5,IF(V235=1,F235*QuyCheLuong!$C$22,F235*QuyCheLuong!$D$22)))</f>
        <v>0</v>
      </c>
      <c r="K235" s="31">
        <f>G235*QuyCheLuong!$C$5</f>
        <v>0</v>
      </c>
      <c r="L235" s="31">
        <f>IF(F235&lt;50,QuyCheLuong!$C$9,IF(AND(F235&gt;=50,F235&lt;100),QuyCheLuong!$C$10,IF(AND(F235&gt;=100,F235&lt;150),QuyCheLuong!$C$11,IF(AND(F235&gt;=150,F235&lt;200),QuyCheLuong!$C$12,IF(AND(F235&gt;=200,F235&lt;250),QuyCheLuong!$C$13,QuyCheLuong!$C$14)))))</f>
        <v>0</v>
      </c>
      <c r="M235" s="57"/>
      <c r="N235" s="31">
        <f>SUMIFS(DoanhSo!H:H,DoanhSo!D:D,$D$1,DoanhSo!G:G,S235)</f>
        <v>0</v>
      </c>
      <c r="O235" s="31">
        <f>IF(SUMIF(NhanVien!F:F,'T1'!S235,NhanVien!D:D)&gt;=1,QuyCheLuong!$C$21,0)</f>
        <v>0</v>
      </c>
      <c r="P235" s="31">
        <f>SUMIFS(ThuongPhat!G:G,ThuongPhat!H:H,S235,ThuongPhat!D:D,$D$1)</f>
        <v>0</v>
      </c>
      <c r="Q235" s="70">
        <f t="shared" si="5"/>
        <v>0</v>
      </c>
      <c r="U235" s="1">
        <f>SUMIFS(NhanVien!D:D,NhanVien!D:D,1,NhanVien!F:F,S235)</f>
        <v>0</v>
      </c>
      <c r="V235" s="1">
        <f>SUMIF(NhanVien!F:F,S235,NhanVien!E:E)</f>
        <v>0</v>
      </c>
    </row>
    <row r="236" spans="8:22" x14ac:dyDescent="0.25">
      <c r="H236" s="66">
        <f>IF(V236=1,D236*QuyCheLuong!$C$3,D236*QuyCheLuong!$D$3)</f>
        <v>0</v>
      </c>
      <c r="I236" s="66">
        <f>IF(V236=1,E236*QuyCheLuong!$C$4,E236*QuyCheLuong!$D$4)</f>
        <v>0</v>
      </c>
      <c r="J236" s="66">
        <f>IF(AND(U236=0,V236=1),F236*QuyCheLuong!$C$5,IF(AND(U236=0,V236=2),F236*QuyCheLuong!$D$5,IF(V236=1,F236*QuyCheLuong!$C$22,F236*QuyCheLuong!$D$22)))</f>
        <v>0</v>
      </c>
      <c r="K236" s="31">
        <f>G236*QuyCheLuong!$C$5</f>
        <v>0</v>
      </c>
      <c r="L236" s="31">
        <f>IF(F236&lt;50,QuyCheLuong!$C$9,IF(AND(F236&gt;=50,F236&lt;100),QuyCheLuong!$C$10,IF(AND(F236&gt;=100,F236&lt;150),QuyCheLuong!$C$11,IF(AND(F236&gt;=150,F236&lt;200),QuyCheLuong!$C$12,IF(AND(F236&gt;=200,F236&lt;250),QuyCheLuong!$C$13,QuyCheLuong!$C$14)))))</f>
        <v>0</v>
      </c>
      <c r="M236" s="57"/>
      <c r="N236" s="31">
        <f>SUMIFS(DoanhSo!H:H,DoanhSo!D:D,$D$1,DoanhSo!G:G,S236)</f>
        <v>0</v>
      </c>
      <c r="O236" s="31">
        <f>IF(SUMIF(NhanVien!F:F,'T1'!S236,NhanVien!D:D)&gt;=1,QuyCheLuong!$C$21,0)</f>
        <v>0</v>
      </c>
      <c r="P236" s="31">
        <f>SUMIFS(ThuongPhat!G:G,ThuongPhat!H:H,S236,ThuongPhat!D:D,$D$1)</f>
        <v>0</v>
      </c>
      <c r="Q236" s="70">
        <f t="shared" si="5"/>
        <v>0</v>
      </c>
      <c r="U236" s="1">
        <f>SUMIFS(NhanVien!D:D,NhanVien!D:D,1,NhanVien!F:F,S236)</f>
        <v>0</v>
      </c>
      <c r="V236" s="1">
        <f>SUMIF(NhanVien!F:F,S236,NhanVien!E:E)</f>
        <v>0</v>
      </c>
    </row>
    <row r="237" spans="8:22" x14ac:dyDescent="0.25">
      <c r="H237" s="66">
        <f>IF(V237=1,D237*QuyCheLuong!$C$3,D237*QuyCheLuong!$D$3)</f>
        <v>0</v>
      </c>
      <c r="I237" s="66">
        <f>IF(V237=1,E237*QuyCheLuong!$C$4,E237*QuyCheLuong!$D$4)</f>
        <v>0</v>
      </c>
      <c r="J237" s="66">
        <f>IF(AND(U237=0,V237=1),F237*QuyCheLuong!$C$5,IF(AND(U237=0,V237=2),F237*QuyCheLuong!$D$5,IF(V237=1,F237*QuyCheLuong!$C$22,F237*QuyCheLuong!$D$22)))</f>
        <v>0</v>
      </c>
      <c r="K237" s="31">
        <f>G237*QuyCheLuong!$C$5</f>
        <v>0</v>
      </c>
      <c r="L237" s="31">
        <f>IF(F237&lt;50,QuyCheLuong!$C$9,IF(AND(F237&gt;=50,F237&lt;100),QuyCheLuong!$C$10,IF(AND(F237&gt;=100,F237&lt;150),QuyCheLuong!$C$11,IF(AND(F237&gt;=150,F237&lt;200),QuyCheLuong!$C$12,IF(AND(F237&gt;=200,F237&lt;250),QuyCheLuong!$C$13,QuyCheLuong!$C$14)))))</f>
        <v>0</v>
      </c>
      <c r="M237" s="57"/>
      <c r="N237" s="31">
        <f>SUMIFS(DoanhSo!H:H,DoanhSo!D:D,$D$1,DoanhSo!G:G,S237)</f>
        <v>0</v>
      </c>
      <c r="O237" s="31">
        <f>IF(SUMIF(NhanVien!F:F,'T1'!S237,NhanVien!D:D)&gt;=1,QuyCheLuong!$C$21,0)</f>
        <v>0</v>
      </c>
      <c r="P237" s="31">
        <f>SUMIFS(ThuongPhat!G:G,ThuongPhat!H:H,S237,ThuongPhat!D:D,$D$1)</f>
        <v>0</v>
      </c>
      <c r="Q237" s="70">
        <f t="shared" si="5"/>
        <v>0</v>
      </c>
      <c r="U237" s="1">
        <f>SUMIFS(NhanVien!D:D,NhanVien!D:D,1,NhanVien!F:F,S237)</f>
        <v>0</v>
      </c>
      <c r="V237" s="1">
        <f>SUMIF(NhanVien!F:F,S237,NhanVien!E:E)</f>
        <v>0</v>
      </c>
    </row>
    <row r="238" spans="8:22" x14ac:dyDescent="0.25">
      <c r="H238" s="66">
        <f>IF(V238=1,D238*QuyCheLuong!$C$3,D238*QuyCheLuong!$D$3)</f>
        <v>0</v>
      </c>
      <c r="I238" s="66">
        <f>IF(V238=1,E238*QuyCheLuong!$C$4,E238*QuyCheLuong!$D$4)</f>
        <v>0</v>
      </c>
      <c r="J238" s="66">
        <f>IF(AND(U238=0,V238=1),F238*QuyCheLuong!$C$5,IF(AND(U238=0,V238=2),F238*QuyCheLuong!$D$5,IF(V238=1,F238*QuyCheLuong!$C$22,F238*QuyCheLuong!$D$22)))</f>
        <v>0</v>
      </c>
      <c r="K238" s="31">
        <f>G238*QuyCheLuong!$C$5</f>
        <v>0</v>
      </c>
      <c r="L238" s="31">
        <f>IF(F238&lt;50,QuyCheLuong!$C$9,IF(AND(F238&gt;=50,F238&lt;100),QuyCheLuong!$C$10,IF(AND(F238&gt;=100,F238&lt;150),QuyCheLuong!$C$11,IF(AND(F238&gt;=150,F238&lt;200),QuyCheLuong!$C$12,IF(AND(F238&gt;=200,F238&lt;250),QuyCheLuong!$C$13,QuyCheLuong!$C$14)))))</f>
        <v>0</v>
      </c>
      <c r="M238" s="57"/>
      <c r="N238" s="31">
        <f>SUMIFS(DoanhSo!H:H,DoanhSo!D:D,$D$1,DoanhSo!G:G,S238)</f>
        <v>0</v>
      </c>
      <c r="O238" s="31">
        <f>IF(SUMIF(NhanVien!F:F,'T1'!S238,NhanVien!D:D)&gt;=1,QuyCheLuong!$C$21,0)</f>
        <v>0</v>
      </c>
      <c r="P238" s="31">
        <f>SUMIFS(ThuongPhat!G:G,ThuongPhat!H:H,S238,ThuongPhat!D:D,$D$1)</f>
        <v>0</v>
      </c>
      <c r="Q238" s="70">
        <f t="shared" si="5"/>
        <v>0</v>
      </c>
      <c r="U238" s="1">
        <f>SUMIFS(NhanVien!D:D,NhanVien!D:D,1,NhanVien!F:F,S238)</f>
        <v>0</v>
      </c>
      <c r="V238" s="1">
        <f>SUMIF(NhanVien!F:F,S238,NhanVien!E:E)</f>
        <v>0</v>
      </c>
    </row>
    <row r="239" spans="8:22" x14ac:dyDescent="0.25">
      <c r="H239" s="66">
        <f>IF(V239=1,D239*QuyCheLuong!$C$3,D239*QuyCheLuong!$D$3)</f>
        <v>0</v>
      </c>
      <c r="I239" s="66">
        <f>IF(V239=1,E239*QuyCheLuong!$C$4,E239*QuyCheLuong!$D$4)</f>
        <v>0</v>
      </c>
      <c r="J239" s="66">
        <f>IF(AND(U239=0,V239=1),F239*QuyCheLuong!$C$5,IF(AND(U239=0,V239=2),F239*QuyCheLuong!$D$5,IF(V239=1,F239*QuyCheLuong!$C$22,F239*QuyCheLuong!$D$22)))</f>
        <v>0</v>
      </c>
      <c r="K239" s="31">
        <f>G239*QuyCheLuong!$C$5</f>
        <v>0</v>
      </c>
      <c r="L239" s="31">
        <f>IF(F239&lt;50,QuyCheLuong!$C$9,IF(AND(F239&gt;=50,F239&lt;100),QuyCheLuong!$C$10,IF(AND(F239&gt;=100,F239&lt;150),QuyCheLuong!$C$11,IF(AND(F239&gt;=150,F239&lt;200),QuyCheLuong!$C$12,IF(AND(F239&gt;=200,F239&lt;250),QuyCheLuong!$C$13,QuyCheLuong!$C$14)))))</f>
        <v>0</v>
      </c>
      <c r="M239" s="57"/>
      <c r="N239" s="31">
        <f>SUMIFS(DoanhSo!H:H,DoanhSo!D:D,$D$1,DoanhSo!G:G,S239)</f>
        <v>0</v>
      </c>
      <c r="O239" s="31">
        <f>IF(SUMIF(NhanVien!F:F,'T1'!S239,NhanVien!D:D)&gt;=1,QuyCheLuong!$C$21,0)</f>
        <v>0</v>
      </c>
      <c r="P239" s="31">
        <f>SUMIFS(ThuongPhat!G:G,ThuongPhat!H:H,S239,ThuongPhat!D:D,$D$1)</f>
        <v>0</v>
      </c>
      <c r="Q239" s="70">
        <f t="shared" si="5"/>
        <v>0</v>
      </c>
      <c r="U239" s="1">
        <f>SUMIFS(NhanVien!D:D,NhanVien!D:D,1,NhanVien!F:F,S239)</f>
        <v>0</v>
      </c>
      <c r="V239" s="1">
        <f>SUMIF(NhanVien!F:F,S239,NhanVien!E:E)</f>
        <v>0</v>
      </c>
    </row>
    <row r="240" spans="8:22" x14ac:dyDescent="0.25">
      <c r="H240" s="66">
        <f>IF(V240=1,D240*QuyCheLuong!$C$3,D240*QuyCheLuong!$D$3)</f>
        <v>0</v>
      </c>
      <c r="I240" s="66">
        <f>IF(V240=1,E240*QuyCheLuong!$C$4,E240*QuyCheLuong!$D$4)</f>
        <v>0</v>
      </c>
      <c r="J240" s="66">
        <f>IF(AND(U240=0,V240=1),F240*QuyCheLuong!$C$5,IF(AND(U240=0,V240=2),F240*QuyCheLuong!$D$5,IF(V240=1,F240*QuyCheLuong!$C$22,F240*QuyCheLuong!$D$22)))</f>
        <v>0</v>
      </c>
      <c r="K240" s="31">
        <f>G240*QuyCheLuong!$C$5</f>
        <v>0</v>
      </c>
      <c r="L240" s="31">
        <f>IF(F240&lt;50,QuyCheLuong!$C$9,IF(AND(F240&gt;=50,F240&lt;100),QuyCheLuong!$C$10,IF(AND(F240&gt;=100,F240&lt;150),QuyCheLuong!$C$11,IF(AND(F240&gt;=150,F240&lt;200),QuyCheLuong!$C$12,IF(AND(F240&gt;=200,F240&lt;250),QuyCheLuong!$C$13,QuyCheLuong!$C$14)))))</f>
        <v>0</v>
      </c>
      <c r="M240" s="57"/>
      <c r="N240" s="31">
        <f>SUMIFS(DoanhSo!H:H,DoanhSo!D:D,$D$1,DoanhSo!G:G,S240)</f>
        <v>0</v>
      </c>
      <c r="O240" s="31">
        <f>IF(SUMIF(NhanVien!F:F,'T1'!S240,NhanVien!D:D)&gt;=1,QuyCheLuong!$C$21,0)</f>
        <v>0</v>
      </c>
      <c r="P240" s="31">
        <f>SUMIFS(ThuongPhat!G:G,ThuongPhat!H:H,S240,ThuongPhat!D:D,$D$1)</f>
        <v>0</v>
      </c>
      <c r="Q240" s="70">
        <f t="shared" si="5"/>
        <v>0</v>
      </c>
      <c r="U240" s="1">
        <f>SUMIFS(NhanVien!D:D,NhanVien!D:D,1,NhanVien!F:F,S240)</f>
        <v>0</v>
      </c>
      <c r="V240" s="1">
        <f>SUMIF(NhanVien!F:F,S240,NhanVien!E:E)</f>
        <v>0</v>
      </c>
    </row>
    <row r="241" spans="8:22" x14ac:dyDescent="0.25">
      <c r="H241" s="66">
        <f>IF(V241=1,D241*QuyCheLuong!$C$3,D241*QuyCheLuong!$D$3)</f>
        <v>0</v>
      </c>
      <c r="I241" s="66">
        <f>IF(V241=1,E241*QuyCheLuong!$C$4,E241*QuyCheLuong!$D$4)</f>
        <v>0</v>
      </c>
      <c r="J241" s="66">
        <f>IF(AND(U241=0,V241=1),F241*QuyCheLuong!$C$5,IF(AND(U241=0,V241=2),F241*QuyCheLuong!$D$5,IF(V241=1,F241*QuyCheLuong!$C$22,F241*QuyCheLuong!$D$22)))</f>
        <v>0</v>
      </c>
      <c r="K241" s="31">
        <f>G241*QuyCheLuong!$C$5</f>
        <v>0</v>
      </c>
      <c r="L241" s="31">
        <f>IF(F241&lt;50,QuyCheLuong!$C$9,IF(AND(F241&gt;=50,F241&lt;100),QuyCheLuong!$C$10,IF(AND(F241&gt;=100,F241&lt;150),QuyCheLuong!$C$11,IF(AND(F241&gt;=150,F241&lt;200),QuyCheLuong!$C$12,IF(AND(F241&gt;=200,F241&lt;250),QuyCheLuong!$C$13,QuyCheLuong!$C$14)))))</f>
        <v>0</v>
      </c>
      <c r="M241" s="57"/>
      <c r="N241" s="31">
        <f>SUMIFS(DoanhSo!H:H,DoanhSo!D:D,$D$1,DoanhSo!G:G,S241)</f>
        <v>0</v>
      </c>
      <c r="O241" s="31">
        <f>IF(SUMIF(NhanVien!F:F,'T1'!S241,NhanVien!D:D)&gt;=1,QuyCheLuong!$C$21,0)</f>
        <v>0</v>
      </c>
      <c r="P241" s="31">
        <f>SUMIFS(ThuongPhat!G:G,ThuongPhat!H:H,S241,ThuongPhat!D:D,$D$1)</f>
        <v>0</v>
      </c>
      <c r="Q241" s="70">
        <f t="shared" si="5"/>
        <v>0</v>
      </c>
      <c r="U241" s="1">
        <f>SUMIFS(NhanVien!D:D,NhanVien!D:D,1,NhanVien!F:F,S241)</f>
        <v>0</v>
      </c>
      <c r="V241" s="1">
        <f>SUMIF(NhanVien!F:F,S241,NhanVien!E:E)</f>
        <v>0</v>
      </c>
    </row>
    <row r="242" spans="8:22" x14ac:dyDescent="0.25">
      <c r="H242" s="66">
        <f>IF(V242=1,D242*QuyCheLuong!$C$3,D242*QuyCheLuong!$D$3)</f>
        <v>0</v>
      </c>
      <c r="I242" s="66">
        <f>IF(V242=1,E242*QuyCheLuong!$C$4,E242*QuyCheLuong!$D$4)</f>
        <v>0</v>
      </c>
      <c r="J242" s="66">
        <f>IF(AND(U242=0,V242=1),F242*QuyCheLuong!$C$5,IF(AND(U242=0,V242=2),F242*QuyCheLuong!$D$5,IF(V242=1,F242*QuyCheLuong!$C$22,F242*QuyCheLuong!$D$22)))</f>
        <v>0</v>
      </c>
      <c r="K242" s="31">
        <f>G242*QuyCheLuong!$C$5</f>
        <v>0</v>
      </c>
      <c r="L242" s="31">
        <f>IF(F242&lt;50,QuyCheLuong!$C$9,IF(AND(F242&gt;=50,F242&lt;100),QuyCheLuong!$C$10,IF(AND(F242&gt;=100,F242&lt;150),QuyCheLuong!$C$11,IF(AND(F242&gt;=150,F242&lt;200),QuyCheLuong!$C$12,IF(AND(F242&gt;=200,F242&lt;250),QuyCheLuong!$C$13,QuyCheLuong!$C$14)))))</f>
        <v>0</v>
      </c>
      <c r="M242" s="57"/>
      <c r="N242" s="31">
        <f>SUMIFS(DoanhSo!H:H,DoanhSo!D:D,$D$1,DoanhSo!G:G,S242)</f>
        <v>0</v>
      </c>
      <c r="O242" s="31">
        <f>IF(SUMIF(NhanVien!F:F,'T1'!S242,NhanVien!D:D)&gt;=1,QuyCheLuong!$C$21,0)</f>
        <v>0</v>
      </c>
      <c r="P242" s="31">
        <f>SUMIFS(ThuongPhat!G:G,ThuongPhat!H:H,S242,ThuongPhat!D:D,$D$1)</f>
        <v>0</v>
      </c>
      <c r="Q242" s="70">
        <f t="shared" si="5"/>
        <v>0</v>
      </c>
      <c r="U242" s="1">
        <f>SUMIFS(NhanVien!D:D,NhanVien!D:D,1,NhanVien!F:F,S242)</f>
        <v>0</v>
      </c>
      <c r="V242" s="1">
        <f>SUMIF(NhanVien!F:F,S242,NhanVien!E:E)</f>
        <v>0</v>
      </c>
    </row>
    <row r="243" spans="8:22" x14ac:dyDescent="0.25">
      <c r="H243" s="66">
        <f>IF(V243=1,D243*QuyCheLuong!$C$3,D243*QuyCheLuong!$D$3)</f>
        <v>0</v>
      </c>
      <c r="I243" s="66">
        <f>IF(V243=1,E243*QuyCheLuong!$C$4,E243*QuyCheLuong!$D$4)</f>
        <v>0</v>
      </c>
      <c r="J243" s="66">
        <f>IF(AND(U243=0,V243=1),F243*QuyCheLuong!$C$5,IF(AND(U243=0,V243=2),F243*QuyCheLuong!$D$5,IF(V243=1,F243*QuyCheLuong!$C$22,F243*QuyCheLuong!$D$22)))</f>
        <v>0</v>
      </c>
      <c r="K243" s="31">
        <f>G243*QuyCheLuong!$C$5</f>
        <v>0</v>
      </c>
      <c r="L243" s="31">
        <f>IF(F243&lt;50,QuyCheLuong!$C$9,IF(AND(F243&gt;=50,F243&lt;100),QuyCheLuong!$C$10,IF(AND(F243&gt;=100,F243&lt;150),QuyCheLuong!$C$11,IF(AND(F243&gt;=150,F243&lt;200),QuyCheLuong!$C$12,IF(AND(F243&gt;=200,F243&lt;250),QuyCheLuong!$C$13,QuyCheLuong!$C$14)))))</f>
        <v>0</v>
      </c>
      <c r="M243" s="57"/>
      <c r="N243" s="31">
        <f>SUMIFS(DoanhSo!H:H,DoanhSo!D:D,$D$1,DoanhSo!G:G,S243)</f>
        <v>0</v>
      </c>
      <c r="O243" s="31">
        <f>IF(SUMIF(NhanVien!F:F,'T1'!S243,NhanVien!D:D)&gt;=1,QuyCheLuong!$C$21,0)</f>
        <v>0</v>
      </c>
      <c r="P243" s="31">
        <f>SUMIFS(ThuongPhat!G:G,ThuongPhat!H:H,S243,ThuongPhat!D:D,$D$1)</f>
        <v>0</v>
      </c>
      <c r="Q243" s="70">
        <f t="shared" si="5"/>
        <v>0</v>
      </c>
      <c r="U243" s="1">
        <f>SUMIFS(NhanVien!D:D,NhanVien!D:D,1,NhanVien!F:F,S243)</f>
        <v>0</v>
      </c>
      <c r="V243" s="1">
        <f>SUMIF(NhanVien!F:F,S243,NhanVien!E:E)</f>
        <v>0</v>
      </c>
    </row>
    <row r="244" spans="8:22" x14ac:dyDescent="0.25">
      <c r="H244" s="66">
        <f>IF(V244=1,D244*QuyCheLuong!$C$3,D244*QuyCheLuong!$D$3)</f>
        <v>0</v>
      </c>
      <c r="I244" s="66">
        <f>IF(V244=1,E244*QuyCheLuong!$C$4,E244*QuyCheLuong!$D$4)</f>
        <v>0</v>
      </c>
      <c r="J244" s="66">
        <f>IF(AND(U244=0,V244=1),F244*QuyCheLuong!$C$5,IF(AND(U244=0,V244=2),F244*QuyCheLuong!$D$5,IF(V244=1,F244*QuyCheLuong!$C$22,F244*QuyCheLuong!$D$22)))</f>
        <v>0</v>
      </c>
      <c r="K244" s="31">
        <f>G244*QuyCheLuong!$C$5</f>
        <v>0</v>
      </c>
      <c r="L244" s="31">
        <f>IF(F244&lt;50,QuyCheLuong!$C$9,IF(AND(F244&gt;=50,F244&lt;100),QuyCheLuong!$C$10,IF(AND(F244&gt;=100,F244&lt;150),QuyCheLuong!$C$11,IF(AND(F244&gt;=150,F244&lt;200),QuyCheLuong!$C$12,IF(AND(F244&gt;=200,F244&lt;250),QuyCheLuong!$C$13,QuyCheLuong!$C$14)))))</f>
        <v>0</v>
      </c>
      <c r="M244" s="57"/>
      <c r="N244" s="31">
        <f>SUMIFS(DoanhSo!H:H,DoanhSo!D:D,$D$1,DoanhSo!G:G,S244)</f>
        <v>0</v>
      </c>
      <c r="O244" s="31">
        <f>IF(SUMIF(NhanVien!F:F,'T1'!S244,NhanVien!D:D)&gt;=1,QuyCheLuong!$C$21,0)</f>
        <v>0</v>
      </c>
      <c r="P244" s="31">
        <f>SUMIFS(ThuongPhat!G:G,ThuongPhat!H:H,S244,ThuongPhat!D:D,$D$1)</f>
        <v>0</v>
      </c>
      <c r="Q244" s="70">
        <f t="shared" si="5"/>
        <v>0</v>
      </c>
      <c r="U244" s="1">
        <f>SUMIFS(NhanVien!D:D,NhanVien!D:D,1,NhanVien!F:F,S244)</f>
        <v>0</v>
      </c>
      <c r="V244" s="1">
        <f>SUMIF(NhanVien!F:F,S244,NhanVien!E:E)</f>
        <v>0</v>
      </c>
    </row>
    <row r="245" spans="8:22" x14ac:dyDescent="0.25">
      <c r="H245" s="66">
        <f>IF(V245=1,D245*QuyCheLuong!$C$3,D245*QuyCheLuong!$D$3)</f>
        <v>0</v>
      </c>
      <c r="I245" s="66">
        <f>IF(V245=1,E245*QuyCheLuong!$C$4,E245*QuyCheLuong!$D$4)</f>
        <v>0</v>
      </c>
      <c r="J245" s="66">
        <f>IF(AND(U245=0,V245=1),F245*QuyCheLuong!$C$5,IF(AND(U245=0,V245=2),F245*QuyCheLuong!$D$5,IF(V245=1,F245*QuyCheLuong!$C$22,F245*QuyCheLuong!$D$22)))</f>
        <v>0</v>
      </c>
      <c r="K245" s="31">
        <f>G245*QuyCheLuong!$C$5</f>
        <v>0</v>
      </c>
      <c r="L245" s="31">
        <f>IF(F245&lt;50,QuyCheLuong!$C$9,IF(AND(F245&gt;=50,F245&lt;100),QuyCheLuong!$C$10,IF(AND(F245&gt;=100,F245&lt;150),QuyCheLuong!$C$11,IF(AND(F245&gt;=150,F245&lt;200),QuyCheLuong!$C$12,IF(AND(F245&gt;=200,F245&lt;250),QuyCheLuong!$C$13,QuyCheLuong!$C$14)))))</f>
        <v>0</v>
      </c>
      <c r="M245" s="57"/>
      <c r="N245" s="31">
        <f>SUMIFS(DoanhSo!H:H,DoanhSo!D:D,$D$1,DoanhSo!G:G,S245)</f>
        <v>0</v>
      </c>
      <c r="O245" s="31">
        <f>IF(SUMIF(NhanVien!F:F,'T1'!S245,NhanVien!D:D)&gt;=1,QuyCheLuong!$C$21,0)</f>
        <v>0</v>
      </c>
      <c r="P245" s="31">
        <f>SUMIFS(ThuongPhat!G:G,ThuongPhat!H:H,S245,ThuongPhat!D:D,$D$1)</f>
        <v>0</v>
      </c>
      <c r="Q245" s="70">
        <f t="shared" si="5"/>
        <v>0</v>
      </c>
      <c r="U245" s="1">
        <f>SUMIFS(NhanVien!D:D,NhanVien!D:D,1,NhanVien!F:F,S245)</f>
        <v>0</v>
      </c>
      <c r="V245" s="1">
        <f>SUMIF(NhanVien!F:F,S245,NhanVien!E:E)</f>
        <v>0</v>
      </c>
    </row>
    <row r="246" spans="8:22" x14ac:dyDescent="0.25">
      <c r="H246" s="66">
        <f>IF(V246=1,D246*QuyCheLuong!$C$3,D246*QuyCheLuong!$D$3)</f>
        <v>0</v>
      </c>
      <c r="I246" s="66">
        <f>IF(V246=1,E246*QuyCheLuong!$C$4,E246*QuyCheLuong!$D$4)</f>
        <v>0</v>
      </c>
      <c r="J246" s="66">
        <f>IF(AND(U246=0,V246=1),F246*QuyCheLuong!$C$5,IF(AND(U246=0,V246=2),F246*QuyCheLuong!$D$5,IF(V246=1,F246*QuyCheLuong!$C$22,F246*QuyCheLuong!$D$22)))</f>
        <v>0</v>
      </c>
      <c r="K246" s="31">
        <f>G246*QuyCheLuong!$C$5</f>
        <v>0</v>
      </c>
      <c r="L246" s="31">
        <f>IF(F246&lt;50,QuyCheLuong!$C$9,IF(AND(F246&gt;=50,F246&lt;100),QuyCheLuong!$C$10,IF(AND(F246&gt;=100,F246&lt;150),QuyCheLuong!$C$11,IF(AND(F246&gt;=150,F246&lt;200),QuyCheLuong!$C$12,IF(AND(F246&gt;=200,F246&lt;250),QuyCheLuong!$C$13,QuyCheLuong!$C$14)))))</f>
        <v>0</v>
      </c>
      <c r="M246" s="57"/>
      <c r="N246" s="31">
        <f>SUMIFS(DoanhSo!H:H,DoanhSo!D:D,$D$1,DoanhSo!G:G,S246)</f>
        <v>0</v>
      </c>
      <c r="O246" s="31">
        <f>IF(SUMIF(NhanVien!F:F,'T1'!S246,NhanVien!D:D)&gt;=1,QuyCheLuong!$C$21,0)</f>
        <v>0</v>
      </c>
      <c r="P246" s="31">
        <f>SUMIFS(ThuongPhat!G:G,ThuongPhat!H:H,S246,ThuongPhat!D:D,$D$1)</f>
        <v>0</v>
      </c>
      <c r="Q246" s="70">
        <f t="shared" si="5"/>
        <v>0</v>
      </c>
      <c r="U246" s="1">
        <f>SUMIFS(NhanVien!D:D,NhanVien!D:D,1,NhanVien!F:F,S246)</f>
        <v>0</v>
      </c>
      <c r="V246" s="1">
        <f>SUMIF(NhanVien!F:F,S246,NhanVien!E:E)</f>
        <v>0</v>
      </c>
    </row>
    <row r="247" spans="8:22" x14ac:dyDescent="0.25">
      <c r="H247" s="66">
        <f>IF(V247=1,D247*QuyCheLuong!$C$3,D247*QuyCheLuong!$D$3)</f>
        <v>0</v>
      </c>
      <c r="I247" s="66">
        <f>IF(V247=1,E247*QuyCheLuong!$C$4,E247*QuyCheLuong!$D$4)</f>
        <v>0</v>
      </c>
      <c r="J247" s="66">
        <f>IF(AND(U247=0,V247=1),F247*QuyCheLuong!$C$5,IF(AND(U247=0,V247=2),F247*QuyCheLuong!$D$5,IF(V247=1,F247*QuyCheLuong!$C$22,F247*QuyCheLuong!$D$22)))</f>
        <v>0</v>
      </c>
      <c r="K247" s="31">
        <f>G247*QuyCheLuong!$C$5</f>
        <v>0</v>
      </c>
      <c r="L247" s="31">
        <f>IF(F247&lt;50,QuyCheLuong!$C$9,IF(AND(F247&gt;=50,F247&lt;100),QuyCheLuong!$C$10,IF(AND(F247&gt;=100,F247&lt;150),QuyCheLuong!$C$11,IF(AND(F247&gt;=150,F247&lt;200),QuyCheLuong!$C$12,IF(AND(F247&gt;=200,F247&lt;250),QuyCheLuong!$C$13,QuyCheLuong!$C$14)))))</f>
        <v>0</v>
      </c>
      <c r="M247" s="57"/>
      <c r="N247" s="31">
        <f>SUMIFS(DoanhSo!H:H,DoanhSo!D:D,$D$1,DoanhSo!G:G,S247)</f>
        <v>0</v>
      </c>
      <c r="O247" s="31">
        <f>IF(SUMIF(NhanVien!F:F,'T1'!S247,NhanVien!D:D)&gt;=1,QuyCheLuong!$C$21,0)</f>
        <v>0</v>
      </c>
      <c r="P247" s="31">
        <f>SUMIFS(ThuongPhat!G:G,ThuongPhat!H:H,S247,ThuongPhat!D:D,$D$1)</f>
        <v>0</v>
      </c>
      <c r="Q247" s="70">
        <f t="shared" si="5"/>
        <v>0</v>
      </c>
      <c r="U247" s="1">
        <f>SUMIFS(NhanVien!D:D,NhanVien!D:D,1,NhanVien!F:F,S247)</f>
        <v>0</v>
      </c>
      <c r="V247" s="1">
        <f>SUMIF(NhanVien!F:F,S247,NhanVien!E:E)</f>
        <v>0</v>
      </c>
    </row>
    <row r="248" spans="8:22" x14ac:dyDescent="0.25">
      <c r="H248" s="66">
        <f>IF(V248=1,D248*QuyCheLuong!$C$3,D248*QuyCheLuong!$D$3)</f>
        <v>0</v>
      </c>
      <c r="I248" s="66">
        <f>IF(V248=1,E248*QuyCheLuong!$C$4,E248*QuyCheLuong!$D$4)</f>
        <v>0</v>
      </c>
      <c r="J248" s="66">
        <f>IF(AND(U248=0,V248=1),F248*QuyCheLuong!$C$5,IF(AND(U248=0,V248=2),F248*QuyCheLuong!$D$5,IF(V248=1,F248*QuyCheLuong!$C$22,F248*QuyCheLuong!$D$22)))</f>
        <v>0</v>
      </c>
      <c r="K248" s="31">
        <f>G248*QuyCheLuong!$C$5</f>
        <v>0</v>
      </c>
      <c r="L248" s="31">
        <f>IF(F248&lt;50,QuyCheLuong!$C$9,IF(AND(F248&gt;=50,F248&lt;100),QuyCheLuong!$C$10,IF(AND(F248&gt;=100,F248&lt;150),QuyCheLuong!$C$11,IF(AND(F248&gt;=150,F248&lt;200),QuyCheLuong!$C$12,IF(AND(F248&gt;=200,F248&lt;250),QuyCheLuong!$C$13,QuyCheLuong!$C$14)))))</f>
        <v>0</v>
      </c>
      <c r="M248" s="57"/>
      <c r="N248" s="31">
        <f>SUMIFS(DoanhSo!H:H,DoanhSo!D:D,$D$1,DoanhSo!G:G,S248)</f>
        <v>0</v>
      </c>
      <c r="O248" s="31">
        <f>IF(SUMIF(NhanVien!F:F,'T1'!S248,NhanVien!D:D)&gt;=1,QuyCheLuong!$C$21,0)</f>
        <v>0</v>
      </c>
      <c r="P248" s="31">
        <f>SUMIFS(ThuongPhat!G:G,ThuongPhat!H:H,S248,ThuongPhat!D:D,$D$1)</f>
        <v>0</v>
      </c>
      <c r="Q248" s="70">
        <f t="shared" si="5"/>
        <v>0</v>
      </c>
      <c r="U248" s="1">
        <f>SUMIFS(NhanVien!D:D,NhanVien!D:D,1,NhanVien!F:F,S248)</f>
        <v>0</v>
      </c>
      <c r="V248" s="1">
        <f>SUMIF(NhanVien!F:F,S248,NhanVien!E:E)</f>
        <v>0</v>
      </c>
    </row>
    <row r="249" spans="8:22" x14ac:dyDescent="0.25">
      <c r="H249" s="66">
        <f>IF(V249=1,D249*QuyCheLuong!$C$3,D249*QuyCheLuong!$D$3)</f>
        <v>0</v>
      </c>
      <c r="I249" s="66">
        <f>IF(V249=1,E249*QuyCheLuong!$C$4,E249*QuyCheLuong!$D$4)</f>
        <v>0</v>
      </c>
      <c r="J249" s="66">
        <f>IF(AND(U249=0,V249=1),F249*QuyCheLuong!$C$5,IF(AND(U249=0,V249=2),F249*QuyCheLuong!$D$5,IF(V249=1,F249*QuyCheLuong!$C$22,F249*QuyCheLuong!$D$22)))</f>
        <v>0</v>
      </c>
      <c r="K249" s="31">
        <f>G249*QuyCheLuong!$C$5</f>
        <v>0</v>
      </c>
      <c r="L249" s="31">
        <f>IF(F249&lt;50,QuyCheLuong!$C$9,IF(AND(F249&gt;=50,F249&lt;100),QuyCheLuong!$C$10,IF(AND(F249&gt;=100,F249&lt;150),QuyCheLuong!$C$11,IF(AND(F249&gt;=150,F249&lt;200),QuyCheLuong!$C$12,IF(AND(F249&gt;=200,F249&lt;250),QuyCheLuong!$C$13,QuyCheLuong!$C$14)))))</f>
        <v>0</v>
      </c>
      <c r="M249" s="57"/>
      <c r="N249" s="31">
        <f>SUMIFS(DoanhSo!H:H,DoanhSo!D:D,$D$1,DoanhSo!G:G,S249)</f>
        <v>0</v>
      </c>
      <c r="O249" s="31">
        <f>IF(SUMIF(NhanVien!F:F,'T1'!S249,NhanVien!D:D)&gt;=1,QuyCheLuong!$C$21,0)</f>
        <v>0</v>
      </c>
      <c r="P249" s="31">
        <f>SUMIFS(ThuongPhat!G:G,ThuongPhat!H:H,S249,ThuongPhat!D:D,$D$1)</f>
        <v>0</v>
      </c>
      <c r="Q249" s="70">
        <f t="shared" si="5"/>
        <v>0</v>
      </c>
      <c r="U249" s="1">
        <f>SUMIFS(NhanVien!D:D,NhanVien!D:D,1,NhanVien!F:F,S249)</f>
        <v>0</v>
      </c>
      <c r="V249" s="1">
        <f>SUMIF(NhanVien!F:F,S249,NhanVien!E:E)</f>
        <v>0</v>
      </c>
    </row>
    <row r="250" spans="8:22" x14ac:dyDescent="0.25">
      <c r="H250" s="66">
        <f>IF(V250=1,D250*QuyCheLuong!$C$3,D250*QuyCheLuong!$D$3)</f>
        <v>0</v>
      </c>
      <c r="I250" s="66">
        <f>IF(V250=1,E250*QuyCheLuong!$C$4,E250*QuyCheLuong!$D$4)</f>
        <v>0</v>
      </c>
      <c r="J250" s="66">
        <f>IF(AND(U250=0,V250=1),F250*QuyCheLuong!$C$5,IF(AND(U250=0,V250=2),F250*QuyCheLuong!$D$5,IF(V250=1,F250*QuyCheLuong!$C$22,F250*QuyCheLuong!$D$22)))</f>
        <v>0</v>
      </c>
      <c r="K250" s="31">
        <f>G250*QuyCheLuong!$C$5</f>
        <v>0</v>
      </c>
      <c r="L250" s="31">
        <f>IF(F250&lt;50,QuyCheLuong!$C$9,IF(AND(F250&gt;=50,F250&lt;100),QuyCheLuong!$C$10,IF(AND(F250&gt;=100,F250&lt;150),QuyCheLuong!$C$11,IF(AND(F250&gt;=150,F250&lt;200),QuyCheLuong!$C$12,IF(AND(F250&gt;=200,F250&lt;250),QuyCheLuong!$C$13,QuyCheLuong!$C$14)))))</f>
        <v>0</v>
      </c>
      <c r="M250" s="57"/>
      <c r="N250" s="31">
        <f>SUMIFS(DoanhSo!H:H,DoanhSo!D:D,$D$1,DoanhSo!G:G,S250)</f>
        <v>0</v>
      </c>
      <c r="O250" s="31">
        <f>IF(SUMIF(NhanVien!F:F,'T1'!S250,NhanVien!D:D)&gt;=1,QuyCheLuong!$C$21,0)</f>
        <v>0</v>
      </c>
      <c r="P250" s="31">
        <f>SUMIFS(ThuongPhat!G:G,ThuongPhat!H:H,S250,ThuongPhat!D:D,$D$1)</f>
        <v>0</v>
      </c>
      <c r="Q250" s="70">
        <f t="shared" si="5"/>
        <v>0</v>
      </c>
      <c r="U250" s="1">
        <f>SUMIFS(NhanVien!D:D,NhanVien!D:D,1,NhanVien!F:F,S250)</f>
        <v>0</v>
      </c>
      <c r="V250" s="1">
        <f>SUMIF(NhanVien!F:F,S250,NhanVien!E:E)</f>
        <v>0</v>
      </c>
    </row>
    <row r="251" spans="8:22" x14ac:dyDescent="0.25">
      <c r="H251" s="66">
        <f>IF(V251=1,D251*QuyCheLuong!$C$3,D251*QuyCheLuong!$D$3)</f>
        <v>0</v>
      </c>
      <c r="I251" s="66">
        <f>IF(V251=1,E251*QuyCheLuong!$C$4,E251*QuyCheLuong!$D$4)</f>
        <v>0</v>
      </c>
      <c r="J251" s="66">
        <f>IF(AND(U251=0,V251=1),F251*QuyCheLuong!$C$5,IF(AND(U251=0,V251=2),F251*QuyCheLuong!$D$5,IF(V251=1,F251*QuyCheLuong!$C$22,F251*QuyCheLuong!$D$22)))</f>
        <v>0</v>
      </c>
      <c r="K251" s="31">
        <f>G251*QuyCheLuong!$C$5</f>
        <v>0</v>
      </c>
      <c r="L251" s="31">
        <f>IF(F251&lt;50,QuyCheLuong!$C$9,IF(AND(F251&gt;=50,F251&lt;100),QuyCheLuong!$C$10,IF(AND(F251&gt;=100,F251&lt;150),QuyCheLuong!$C$11,IF(AND(F251&gt;=150,F251&lt;200),QuyCheLuong!$C$12,IF(AND(F251&gt;=200,F251&lt;250),QuyCheLuong!$C$13,QuyCheLuong!$C$14)))))</f>
        <v>0</v>
      </c>
      <c r="M251" s="57"/>
      <c r="N251" s="31">
        <f>SUMIFS(DoanhSo!H:H,DoanhSo!D:D,$D$1,DoanhSo!G:G,S251)</f>
        <v>0</v>
      </c>
      <c r="O251" s="31">
        <f>IF(SUMIF(NhanVien!F:F,'T1'!S251,NhanVien!D:D)&gt;=1,QuyCheLuong!$C$21,0)</f>
        <v>0</v>
      </c>
      <c r="P251" s="31">
        <f>SUMIFS(ThuongPhat!G:G,ThuongPhat!H:H,S251,ThuongPhat!D:D,$D$1)</f>
        <v>0</v>
      </c>
      <c r="Q251" s="70">
        <f t="shared" si="5"/>
        <v>0</v>
      </c>
      <c r="U251" s="1">
        <f>SUMIFS(NhanVien!D:D,NhanVien!D:D,1,NhanVien!F:F,S251)</f>
        <v>0</v>
      </c>
      <c r="V251" s="1">
        <f>SUMIF(NhanVien!F:F,S251,NhanVien!E:E)</f>
        <v>0</v>
      </c>
    </row>
    <row r="252" spans="8:22" x14ac:dyDescent="0.25">
      <c r="H252" s="66">
        <f>IF(V252=1,D252*QuyCheLuong!$C$3,D252*QuyCheLuong!$D$3)</f>
        <v>0</v>
      </c>
      <c r="I252" s="66">
        <f>IF(V252=1,E252*QuyCheLuong!$C$4,E252*QuyCheLuong!$D$4)</f>
        <v>0</v>
      </c>
      <c r="J252" s="66">
        <f>IF(AND(U252=0,V252=1),F252*QuyCheLuong!$C$5,IF(AND(U252=0,V252=2),F252*QuyCheLuong!$D$5,IF(V252=1,F252*QuyCheLuong!$C$22,F252*QuyCheLuong!$D$22)))</f>
        <v>0</v>
      </c>
      <c r="K252" s="31">
        <f>G252*QuyCheLuong!$C$5</f>
        <v>0</v>
      </c>
      <c r="L252" s="31">
        <f>IF(F252&lt;50,QuyCheLuong!$C$9,IF(AND(F252&gt;=50,F252&lt;100),QuyCheLuong!$C$10,IF(AND(F252&gt;=100,F252&lt;150),QuyCheLuong!$C$11,IF(AND(F252&gt;=150,F252&lt;200),QuyCheLuong!$C$12,IF(AND(F252&gt;=200,F252&lt;250),QuyCheLuong!$C$13,QuyCheLuong!$C$14)))))</f>
        <v>0</v>
      </c>
      <c r="M252" s="57"/>
      <c r="N252" s="31">
        <f>SUMIFS(DoanhSo!H:H,DoanhSo!D:D,$D$1,DoanhSo!G:G,S252)</f>
        <v>0</v>
      </c>
      <c r="O252" s="31">
        <f>IF(SUMIF(NhanVien!F:F,'T1'!S252,NhanVien!D:D)&gt;=1,QuyCheLuong!$C$21,0)</f>
        <v>0</v>
      </c>
      <c r="P252" s="31">
        <f>SUMIFS(ThuongPhat!G:G,ThuongPhat!H:H,S252,ThuongPhat!D:D,$D$1)</f>
        <v>0</v>
      </c>
      <c r="Q252" s="70">
        <f t="shared" si="5"/>
        <v>0</v>
      </c>
      <c r="U252" s="1">
        <f>SUMIFS(NhanVien!D:D,NhanVien!D:D,1,NhanVien!F:F,S252)</f>
        <v>0</v>
      </c>
      <c r="V252" s="1">
        <f>SUMIF(NhanVien!F:F,S252,NhanVien!E:E)</f>
        <v>0</v>
      </c>
    </row>
    <row r="253" spans="8:22" x14ac:dyDescent="0.25">
      <c r="H253" s="66">
        <f>IF(V253=1,D253*QuyCheLuong!$C$3,D253*QuyCheLuong!$D$3)</f>
        <v>0</v>
      </c>
      <c r="I253" s="66">
        <f>IF(V253=1,E253*QuyCheLuong!$C$4,E253*QuyCheLuong!$D$4)</f>
        <v>0</v>
      </c>
      <c r="J253" s="66">
        <f>IF(AND(U253=0,V253=1),F253*QuyCheLuong!$C$5,IF(AND(U253=0,V253=2),F253*QuyCheLuong!$D$5,IF(V253=1,F253*QuyCheLuong!$C$22,F253*QuyCheLuong!$D$22)))</f>
        <v>0</v>
      </c>
      <c r="K253" s="31">
        <f>G253*QuyCheLuong!$C$5</f>
        <v>0</v>
      </c>
      <c r="L253" s="31">
        <f>IF(F253&lt;50,QuyCheLuong!$C$9,IF(AND(F253&gt;=50,F253&lt;100),QuyCheLuong!$C$10,IF(AND(F253&gt;=100,F253&lt;150),QuyCheLuong!$C$11,IF(AND(F253&gt;=150,F253&lt;200),QuyCheLuong!$C$12,IF(AND(F253&gt;=200,F253&lt;250),QuyCheLuong!$C$13,QuyCheLuong!$C$14)))))</f>
        <v>0</v>
      </c>
      <c r="M253" s="57"/>
      <c r="N253" s="31">
        <f>SUMIFS(DoanhSo!H:H,DoanhSo!D:D,$D$1,DoanhSo!G:G,S253)</f>
        <v>0</v>
      </c>
      <c r="O253" s="31">
        <f>IF(SUMIF(NhanVien!F:F,'T1'!S253,NhanVien!D:D)&gt;=1,QuyCheLuong!$C$21,0)</f>
        <v>0</v>
      </c>
      <c r="P253" s="31">
        <f>SUMIFS(ThuongPhat!G:G,ThuongPhat!H:H,S253,ThuongPhat!D:D,$D$1)</f>
        <v>0</v>
      </c>
      <c r="Q253" s="70">
        <f t="shared" si="5"/>
        <v>0</v>
      </c>
      <c r="U253" s="1">
        <f>SUMIFS(NhanVien!D:D,NhanVien!D:D,1,NhanVien!F:F,S253)</f>
        <v>0</v>
      </c>
      <c r="V253" s="1">
        <f>SUMIF(NhanVien!F:F,S253,NhanVien!E:E)</f>
        <v>0</v>
      </c>
    </row>
    <row r="254" spans="8:22" x14ac:dyDescent="0.25">
      <c r="H254" s="66">
        <f>IF(V254=1,D254*QuyCheLuong!$C$3,D254*QuyCheLuong!$D$3)</f>
        <v>0</v>
      </c>
      <c r="I254" s="66">
        <f>IF(V254=1,E254*QuyCheLuong!$C$4,E254*QuyCheLuong!$D$4)</f>
        <v>0</v>
      </c>
      <c r="J254" s="66">
        <f>IF(AND(U254=0,V254=1),F254*QuyCheLuong!$C$5,IF(AND(U254=0,V254=2),F254*QuyCheLuong!$D$5,IF(V254=1,F254*QuyCheLuong!$C$22,F254*QuyCheLuong!$D$22)))</f>
        <v>0</v>
      </c>
      <c r="K254" s="31">
        <f>G254*QuyCheLuong!$C$5</f>
        <v>0</v>
      </c>
      <c r="L254" s="31">
        <f>IF(F254&lt;50,QuyCheLuong!$C$9,IF(AND(F254&gt;=50,F254&lt;100),QuyCheLuong!$C$10,IF(AND(F254&gt;=100,F254&lt;150),QuyCheLuong!$C$11,IF(AND(F254&gt;=150,F254&lt;200),QuyCheLuong!$C$12,IF(AND(F254&gt;=200,F254&lt;250),QuyCheLuong!$C$13,QuyCheLuong!$C$14)))))</f>
        <v>0</v>
      </c>
      <c r="M254" s="57"/>
      <c r="N254" s="31">
        <f>SUMIFS(DoanhSo!H:H,DoanhSo!D:D,$D$1,DoanhSo!G:G,S254)</f>
        <v>0</v>
      </c>
      <c r="O254" s="31">
        <f>IF(SUMIF(NhanVien!F:F,'T1'!S254,NhanVien!D:D)&gt;=1,QuyCheLuong!$C$21,0)</f>
        <v>0</v>
      </c>
      <c r="P254" s="31">
        <f>SUMIFS(ThuongPhat!G:G,ThuongPhat!H:H,S254,ThuongPhat!D:D,$D$1)</f>
        <v>0</v>
      </c>
      <c r="Q254" s="70">
        <f t="shared" si="5"/>
        <v>0</v>
      </c>
      <c r="U254" s="1">
        <f>SUMIFS(NhanVien!D:D,NhanVien!D:D,1,NhanVien!F:F,S254)</f>
        <v>0</v>
      </c>
      <c r="V254" s="1">
        <f>SUMIF(NhanVien!F:F,S254,NhanVien!E:E)</f>
        <v>0</v>
      </c>
    </row>
    <row r="255" spans="8:22" x14ac:dyDescent="0.25">
      <c r="H255" s="66">
        <f>IF(V255=1,D255*QuyCheLuong!$C$3,D255*QuyCheLuong!$D$3)</f>
        <v>0</v>
      </c>
      <c r="I255" s="66">
        <f>IF(V255=1,E255*QuyCheLuong!$C$4,E255*QuyCheLuong!$D$4)</f>
        <v>0</v>
      </c>
      <c r="J255" s="66">
        <f>IF(AND(U255=0,V255=1),F255*QuyCheLuong!$C$5,IF(AND(U255=0,V255=2),F255*QuyCheLuong!$D$5,IF(V255=1,F255*QuyCheLuong!$C$22,F255*QuyCheLuong!$D$22)))</f>
        <v>0</v>
      </c>
      <c r="K255" s="31">
        <f>G255*QuyCheLuong!$C$5</f>
        <v>0</v>
      </c>
      <c r="L255" s="31">
        <f>IF(F255&lt;50,QuyCheLuong!$C$9,IF(AND(F255&gt;=50,F255&lt;100),QuyCheLuong!$C$10,IF(AND(F255&gt;=100,F255&lt;150),QuyCheLuong!$C$11,IF(AND(F255&gt;=150,F255&lt;200),QuyCheLuong!$C$12,IF(AND(F255&gt;=200,F255&lt;250),QuyCheLuong!$C$13,QuyCheLuong!$C$14)))))</f>
        <v>0</v>
      </c>
      <c r="M255" s="57"/>
      <c r="N255" s="31">
        <f>SUMIFS(DoanhSo!H:H,DoanhSo!D:D,$D$1,DoanhSo!G:G,S255)</f>
        <v>0</v>
      </c>
      <c r="O255" s="31">
        <f>IF(SUMIF(NhanVien!F:F,'T1'!S255,NhanVien!D:D)&gt;=1,QuyCheLuong!$C$21,0)</f>
        <v>0</v>
      </c>
      <c r="P255" s="31">
        <f>SUMIFS(ThuongPhat!G:G,ThuongPhat!H:H,S255,ThuongPhat!D:D,$D$1)</f>
        <v>0</v>
      </c>
      <c r="Q255" s="70">
        <f t="shared" si="5"/>
        <v>0</v>
      </c>
      <c r="U255" s="1">
        <f>SUMIFS(NhanVien!D:D,NhanVien!D:D,1,NhanVien!F:F,S255)</f>
        <v>0</v>
      </c>
      <c r="V255" s="1">
        <f>SUMIF(NhanVien!F:F,S255,NhanVien!E:E)</f>
        <v>0</v>
      </c>
    </row>
    <row r="256" spans="8:22" x14ac:dyDescent="0.25">
      <c r="H256" s="66">
        <f>IF(V256=1,D256*QuyCheLuong!$C$3,D256*QuyCheLuong!$D$3)</f>
        <v>0</v>
      </c>
      <c r="I256" s="66">
        <f>IF(V256=1,E256*QuyCheLuong!$C$4,E256*QuyCheLuong!$D$4)</f>
        <v>0</v>
      </c>
      <c r="J256" s="66">
        <f>IF(AND(U256=0,V256=1),F256*QuyCheLuong!$C$5,IF(AND(U256=0,V256=2),F256*QuyCheLuong!$D$5,IF(V256=1,F256*QuyCheLuong!$C$22,F256*QuyCheLuong!$D$22)))</f>
        <v>0</v>
      </c>
      <c r="K256" s="31">
        <f>G256*QuyCheLuong!$C$5</f>
        <v>0</v>
      </c>
      <c r="L256" s="31">
        <f>IF(F256&lt;50,QuyCheLuong!$C$9,IF(AND(F256&gt;=50,F256&lt;100),QuyCheLuong!$C$10,IF(AND(F256&gt;=100,F256&lt;150),QuyCheLuong!$C$11,IF(AND(F256&gt;=150,F256&lt;200),QuyCheLuong!$C$12,IF(AND(F256&gt;=200,F256&lt;250),QuyCheLuong!$C$13,QuyCheLuong!$C$14)))))</f>
        <v>0</v>
      </c>
      <c r="M256" s="57"/>
      <c r="N256" s="31">
        <f>SUMIFS(DoanhSo!H:H,DoanhSo!D:D,$D$1,DoanhSo!G:G,S256)</f>
        <v>0</v>
      </c>
      <c r="O256" s="31">
        <f>IF(SUMIF(NhanVien!F:F,'T1'!S256,NhanVien!D:D)&gt;=1,QuyCheLuong!$C$21,0)</f>
        <v>0</v>
      </c>
      <c r="P256" s="31">
        <f>SUMIFS(ThuongPhat!G:G,ThuongPhat!H:H,S256,ThuongPhat!D:D,$D$1)</f>
        <v>0</v>
      </c>
      <c r="Q256" s="70">
        <f t="shared" si="5"/>
        <v>0</v>
      </c>
      <c r="U256" s="1">
        <f>SUMIFS(NhanVien!D:D,NhanVien!D:D,1,NhanVien!F:F,S256)</f>
        <v>0</v>
      </c>
      <c r="V256" s="1">
        <f>SUMIF(NhanVien!F:F,S256,NhanVien!E:E)</f>
        <v>0</v>
      </c>
    </row>
    <row r="257" spans="8:22" x14ac:dyDescent="0.25">
      <c r="H257" s="66">
        <f>IF(V257=1,D257*QuyCheLuong!$C$3,D257*QuyCheLuong!$D$3)</f>
        <v>0</v>
      </c>
      <c r="I257" s="66">
        <f>IF(V257=1,E257*QuyCheLuong!$C$4,E257*QuyCheLuong!$D$4)</f>
        <v>0</v>
      </c>
      <c r="J257" s="66">
        <f>IF(AND(U257=0,V257=1),F257*QuyCheLuong!$C$5,IF(AND(U257=0,V257=2),F257*QuyCheLuong!$D$5,IF(V257=1,F257*QuyCheLuong!$C$22,F257*QuyCheLuong!$D$22)))</f>
        <v>0</v>
      </c>
      <c r="K257" s="31">
        <f>G257*QuyCheLuong!$C$5</f>
        <v>0</v>
      </c>
      <c r="L257" s="31">
        <f>IF(F257&lt;50,QuyCheLuong!$C$9,IF(AND(F257&gt;=50,F257&lt;100),QuyCheLuong!$C$10,IF(AND(F257&gt;=100,F257&lt;150),QuyCheLuong!$C$11,IF(AND(F257&gt;=150,F257&lt;200),QuyCheLuong!$C$12,IF(AND(F257&gt;=200,F257&lt;250),QuyCheLuong!$C$13,QuyCheLuong!$C$14)))))</f>
        <v>0</v>
      </c>
      <c r="M257" s="57"/>
      <c r="N257" s="31">
        <f>SUMIFS(DoanhSo!H:H,DoanhSo!D:D,$D$1,DoanhSo!G:G,S257)</f>
        <v>0</v>
      </c>
      <c r="O257" s="31">
        <f>IF(SUMIF(NhanVien!F:F,'T1'!S257,NhanVien!D:D)&gt;=1,QuyCheLuong!$C$21,0)</f>
        <v>0</v>
      </c>
      <c r="P257" s="31">
        <f>SUMIFS(ThuongPhat!G:G,ThuongPhat!H:H,S257,ThuongPhat!D:D,$D$1)</f>
        <v>0</v>
      </c>
      <c r="Q257" s="70">
        <f t="shared" si="5"/>
        <v>0</v>
      </c>
      <c r="U257" s="1">
        <f>SUMIFS(NhanVien!D:D,NhanVien!D:D,1,NhanVien!F:F,S257)</f>
        <v>0</v>
      </c>
      <c r="V257" s="1">
        <f>SUMIF(NhanVien!F:F,S257,NhanVien!E:E)</f>
        <v>0</v>
      </c>
    </row>
    <row r="258" spans="8:22" x14ac:dyDescent="0.25">
      <c r="H258" s="66">
        <f>IF(V258=1,D258*QuyCheLuong!$C$3,D258*QuyCheLuong!$D$3)</f>
        <v>0</v>
      </c>
      <c r="I258" s="66">
        <f>IF(V258=1,E258*QuyCheLuong!$C$4,E258*QuyCheLuong!$D$4)</f>
        <v>0</v>
      </c>
      <c r="J258" s="66">
        <f>IF(AND(U258=0,V258=1),F258*QuyCheLuong!$C$5,IF(AND(U258=0,V258=2),F258*QuyCheLuong!$D$5,IF(V258=1,F258*QuyCheLuong!$C$22,F258*QuyCheLuong!$D$22)))</f>
        <v>0</v>
      </c>
      <c r="K258" s="31">
        <f>G258*QuyCheLuong!$C$5</f>
        <v>0</v>
      </c>
      <c r="L258" s="31">
        <f>IF(F258&lt;50,QuyCheLuong!$C$9,IF(AND(F258&gt;=50,F258&lt;100),QuyCheLuong!$C$10,IF(AND(F258&gt;=100,F258&lt;150),QuyCheLuong!$C$11,IF(AND(F258&gt;=150,F258&lt;200),QuyCheLuong!$C$12,IF(AND(F258&gt;=200,F258&lt;250),QuyCheLuong!$C$13,QuyCheLuong!$C$14)))))</f>
        <v>0</v>
      </c>
      <c r="M258" s="57"/>
      <c r="N258" s="31">
        <f>SUMIFS(DoanhSo!H:H,DoanhSo!D:D,$D$1,DoanhSo!G:G,S258)</f>
        <v>0</v>
      </c>
      <c r="O258" s="31">
        <f>IF(SUMIF(NhanVien!F:F,'T1'!S258,NhanVien!D:D)&gt;=1,QuyCheLuong!$C$21,0)</f>
        <v>0</v>
      </c>
      <c r="P258" s="31">
        <f>SUMIFS(ThuongPhat!G:G,ThuongPhat!H:H,S258,ThuongPhat!D:D,$D$1)</f>
        <v>0</v>
      </c>
      <c r="Q258" s="70">
        <f t="shared" si="5"/>
        <v>0</v>
      </c>
      <c r="U258" s="1">
        <f>SUMIFS(NhanVien!D:D,NhanVien!D:D,1,NhanVien!F:F,S258)</f>
        <v>0</v>
      </c>
      <c r="V258" s="1">
        <f>SUMIF(NhanVien!F:F,S258,NhanVien!E:E)</f>
        <v>0</v>
      </c>
    </row>
    <row r="259" spans="8:22" x14ac:dyDescent="0.25">
      <c r="H259" s="66">
        <f>IF(V259=1,D259*QuyCheLuong!$C$3,D259*QuyCheLuong!$D$3)</f>
        <v>0</v>
      </c>
      <c r="I259" s="66">
        <f>IF(V259=1,E259*QuyCheLuong!$C$4,E259*QuyCheLuong!$D$4)</f>
        <v>0</v>
      </c>
      <c r="J259" s="66">
        <f>IF(AND(U259=0,V259=1),F259*QuyCheLuong!$C$5,IF(AND(U259=0,V259=2),F259*QuyCheLuong!$D$5,IF(V259=1,F259*QuyCheLuong!$C$22,F259*QuyCheLuong!$D$22)))</f>
        <v>0</v>
      </c>
      <c r="K259" s="31">
        <f>G259*QuyCheLuong!$C$5</f>
        <v>0</v>
      </c>
      <c r="L259" s="31">
        <f>IF(F259&lt;50,QuyCheLuong!$C$9,IF(AND(F259&gt;=50,F259&lt;100),QuyCheLuong!$C$10,IF(AND(F259&gt;=100,F259&lt;150),QuyCheLuong!$C$11,IF(AND(F259&gt;=150,F259&lt;200),QuyCheLuong!$C$12,IF(AND(F259&gt;=200,F259&lt;250),QuyCheLuong!$C$13,QuyCheLuong!$C$14)))))</f>
        <v>0</v>
      </c>
      <c r="M259" s="57"/>
      <c r="N259" s="31">
        <f>SUMIFS(DoanhSo!H:H,DoanhSo!D:D,$D$1,DoanhSo!G:G,S259)</f>
        <v>0</v>
      </c>
      <c r="O259" s="31">
        <f>IF(SUMIF(NhanVien!F:F,'T1'!S259,NhanVien!D:D)&gt;=1,QuyCheLuong!$C$21,0)</f>
        <v>0</v>
      </c>
      <c r="P259" s="31">
        <f>SUMIFS(ThuongPhat!G:G,ThuongPhat!H:H,S259,ThuongPhat!D:D,$D$1)</f>
        <v>0</v>
      </c>
      <c r="Q259" s="70">
        <f t="shared" si="5"/>
        <v>0</v>
      </c>
      <c r="U259" s="1">
        <f>SUMIFS(NhanVien!D:D,NhanVien!D:D,1,NhanVien!F:F,S259)</f>
        <v>0</v>
      </c>
      <c r="V259" s="1">
        <f>SUMIF(NhanVien!F:F,S259,NhanVien!E:E)</f>
        <v>0</v>
      </c>
    </row>
    <row r="260" spans="8:22" x14ac:dyDescent="0.25">
      <c r="H260" s="66">
        <f>IF(V260=1,D260*QuyCheLuong!$C$3,D260*QuyCheLuong!$D$3)</f>
        <v>0</v>
      </c>
      <c r="I260" s="66">
        <f>IF(V260=1,E260*QuyCheLuong!$C$4,E260*QuyCheLuong!$D$4)</f>
        <v>0</v>
      </c>
      <c r="J260" s="66">
        <f>IF(AND(U260=0,V260=1),F260*QuyCheLuong!$C$5,IF(AND(U260=0,V260=2),F260*QuyCheLuong!$D$5,IF(V260=1,F260*QuyCheLuong!$C$22,F260*QuyCheLuong!$D$22)))</f>
        <v>0</v>
      </c>
      <c r="K260" s="31">
        <f>G260*QuyCheLuong!$C$5</f>
        <v>0</v>
      </c>
      <c r="L260" s="31">
        <f>IF(F260&lt;50,QuyCheLuong!$C$9,IF(AND(F260&gt;=50,F260&lt;100),QuyCheLuong!$C$10,IF(AND(F260&gt;=100,F260&lt;150),QuyCheLuong!$C$11,IF(AND(F260&gt;=150,F260&lt;200),QuyCheLuong!$C$12,IF(AND(F260&gt;=200,F260&lt;250),QuyCheLuong!$C$13,QuyCheLuong!$C$14)))))</f>
        <v>0</v>
      </c>
      <c r="M260" s="57"/>
      <c r="N260" s="31">
        <f>SUMIFS(DoanhSo!H:H,DoanhSo!D:D,$D$1,DoanhSo!G:G,S260)</f>
        <v>0</v>
      </c>
      <c r="O260" s="31">
        <f>IF(SUMIF(NhanVien!F:F,'T1'!S260,NhanVien!D:D)&gt;=1,QuyCheLuong!$C$21,0)</f>
        <v>0</v>
      </c>
      <c r="P260" s="31">
        <f>SUMIFS(ThuongPhat!G:G,ThuongPhat!H:H,S260,ThuongPhat!D:D,$D$1)</f>
        <v>0</v>
      </c>
      <c r="Q260" s="70">
        <f t="shared" si="5"/>
        <v>0</v>
      </c>
      <c r="U260" s="1">
        <f>SUMIFS(NhanVien!D:D,NhanVien!D:D,1,NhanVien!F:F,S260)</f>
        <v>0</v>
      </c>
      <c r="V260" s="1">
        <f>SUMIF(NhanVien!F:F,S260,NhanVien!E:E)</f>
        <v>0</v>
      </c>
    </row>
    <row r="261" spans="8:22" x14ac:dyDescent="0.25">
      <c r="H261" s="66">
        <f>IF(V261=1,D261*QuyCheLuong!$C$3,D261*QuyCheLuong!$D$3)</f>
        <v>0</v>
      </c>
      <c r="I261" s="66">
        <f>IF(V261=1,E261*QuyCheLuong!$C$4,E261*QuyCheLuong!$D$4)</f>
        <v>0</v>
      </c>
      <c r="J261" s="66">
        <f>IF(AND(U261=0,V261=1),F261*QuyCheLuong!$C$5,IF(AND(U261=0,V261=2),F261*QuyCheLuong!$D$5,IF(V261=1,F261*QuyCheLuong!$C$22,F261*QuyCheLuong!$D$22)))</f>
        <v>0</v>
      </c>
      <c r="K261" s="31">
        <f>G261*QuyCheLuong!$C$5</f>
        <v>0</v>
      </c>
      <c r="L261" s="31">
        <f>IF(F261&lt;50,QuyCheLuong!$C$9,IF(AND(F261&gt;=50,F261&lt;100),QuyCheLuong!$C$10,IF(AND(F261&gt;=100,F261&lt;150),QuyCheLuong!$C$11,IF(AND(F261&gt;=150,F261&lt;200),QuyCheLuong!$C$12,IF(AND(F261&gt;=200,F261&lt;250),QuyCheLuong!$C$13,QuyCheLuong!$C$14)))))</f>
        <v>0</v>
      </c>
      <c r="M261" s="57"/>
      <c r="N261" s="31">
        <f>SUMIFS(DoanhSo!H:H,DoanhSo!D:D,$D$1,DoanhSo!G:G,S261)</f>
        <v>0</v>
      </c>
      <c r="O261" s="31">
        <f>IF(SUMIF(NhanVien!F:F,'T1'!S261,NhanVien!D:D)&gt;=1,QuyCheLuong!$C$21,0)</f>
        <v>0</v>
      </c>
      <c r="P261" s="31">
        <f>SUMIFS(ThuongPhat!G:G,ThuongPhat!H:H,S261,ThuongPhat!D:D,$D$1)</f>
        <v>0</v>
      </c>
      <c r="Q261" s="70">
        <f t="shared" si="5"/>
        <v>0</v>
      </c>
      <c r="U261" s="1">
        <f>SUMIFS(NhanVien!D:D,NhanVien!D:D,1,NhanVien!F:F,S261)</f>
        <v>0</v>
      </c>
      <c r="V261" s="1">
        <f>SUMIF(NhanVien!F:F,S261,NhanVien!E:E)</f>
        <v>0</v>
      </c>
    </row>
    <row r="262" spans="8:22" x14ac:dyDescent="0.25">
      <c r="H262" s="66">
        <f>IF(V262=1,D262*QuyCheLuong!$C$3,D262*QuyCheLuong!$D$3)</f>
        <v>0</v>
      </c>
      <c r="I262" s="66">
        <f>IF(V262=1,E262*QuyCheLuong!$C$4,E262*QuyCheLuong!$D$4)</f>
        <v>0</v>
      </c>
      <c r="J262" s="66">
        <f>IF(AND(U262=0,V262=1),F262*QuyCheLuong!$C$5,IF(AND(U262=0,V262=2),F262*QuyCheLuong!$D$5,IF(V262=1,F262*QuyCheLuong!$C$22,F262*QuyCheLuong!$D$22)))</f>
        <v>0</v>
      </c>
      <c r="K262" s="31">
        <f>G262*QuyCheLuong!$C$5</f>
        <v>0</v>
      </c>
      <c r="L262" s="31">
        <f>IF(F262&lt;50,QuyCheLuong!$C$9,IF(AND(F262&gt;=50,F262&lt;100),QuyCheLuong!$C$10,IF(AND(F262&gt;=100,F262&lt;150),QuyCheLuong!$C$11,IF(AND(F262&gt;=150,F262&lt;200),QuyCheLuong!$C$12,IF(AND(F262&gt;=200,F262&lt;250),QuyCheLuong!$C$13,QuyCheLuong!$C$14)))))</f>
        <v>0</v>
      </c>
      <c r="M262" s="57"/>
      <c r="N262" s="31">
        <f>SUMIFS(DoanhSo!H:H,DoanhSo!D:D,$D$1,DoanhSo!G:G,S262)</f>
        <v>0</v>
      </c>
      <c r="O262" s="31">
        <f>IF(SUMIF(NhanVien!F:F,'T1'!S262,NhanVien!D:D)&gt;=1,QuyCheLuong!$C$21,0)</f>
        <v>0</v>
      </c>
      <c r="P262" s="31">
        <f>SUMIFS(ThuongPhat!G:G,ThuongPhat!H:H,S262,ThuongPhat!D:D,$D$1)</f>
        <v>0</v>
      </c>
      <c r="Q262" s="70">
        <f t="shared" si="5"/>
        <v>0</v>
      </c>
      <c r="U262" s="1">
        <f>SUMIFS(NhanVien!D:D,NhanVien!D:D,1,NhanVien!F:F,S262)</f>
        <v>0</v>
      </c>
      <c r="V262" s="1">
        <f>SUMIF(NhanVien!F:F,S262,NhanVien!E:E)</f>
        <v>0</v>
      </c>
    </row>
    <row r="263" spans="8:22" x14ac:dyDescent="0.25">
      <c r="H263" s="66">
        <f>IF(V263=1,D263*QuyCheLuong!$C$3,D263*QuyCheLuong!$D$3)</f>
        <v>0</v>
      </c>
      <c r="I263" s="66">
        <f>IF(V263=1,E263*QuyCheLuong!$C$4,E263*QuyCheLuong!$D$4)</f>
        <v>0</v>
      </c>
      <c r="J263" s="66">
        <f>IF(AND(U263=0,V263=1),F263*QuyCheLuong!$C$5,IF(AND(U263=0,V263=2),F263*QuyCheLuong!$D$5,IF(V263=1,F263*QuyCheLuong!$C$22,F263*QuyCheLuong!$D$22)))</f>
        <v>0</v>
      </c>
      <c r="K263" s="31">
        <f>G263*QuyCheLuong!$C$5</f>
        <v>0</v>
      </c>
      <c r="L263" s="31">
        <f>IF(F263&lt;50,QuyCheLuong!$C$9,IF(AND(F263&gt;=50,F263&lt;100),QuyCheLuong!$C$10,IF(AND(F263&gt;=100,F263&lt;150),QuyCheLuong!$C$11,IF(AND(F263&gt;=150,F263&lt;200),QuyCheLuong!$C$12,IF(AND(F263&gt;=200,F263&lt;250),QuyCheLuong!$C$13,QuyCheLuong!$C$14)))))</f>
        <v>0</v>
      </c>
      <c r="M263" s="57"/>
      <c r="N263" s="31">
        <f>SUMIFS(DoanhSo!H:H,DoanhSo!D:D,$D$1,DoanhSo!G:G,S263)</f>
        <v>0</v>
      </c>
      <c r="O263" s="31">
        <f>IF(SUMIF(NhanVien!F:F,'T1'!S263,NhanVien!D:D)&gt;=1,QuyCheLuong!$C$21,0)</f>
        <v>0</v>
      </c>
      <c r="P263" s="31">
        <f>SUMIFS(ThuongPhat!G:G,ThuongPhat!H:H,S263,ThuongPhat!D:D,$D$1)</f>
        <v>0</v>
      </c>
      <c r="Q263" s="70">
        <f t="shared" si="5"/>
        <v>0</v>
      </c>
      <c r="U263" s="1">
        <f>SUMIFS(NhanVien!D:D,NhanVien!D:D,1,NhanVien!F:F,S263)</f>
        <v>0</v>
      </c>
      <c r="V263" s="1">
        <f>SUMIF(NhanVien!F:F,S263,NhanVien!E:E)</f>
        <v>0</v>
      </c>
    </row>
    <row r="264" spans="8:22" x14ac:dyDescent="0.25">
      <c r="H264" s="66">
        <f>IF(V264=1,D264*QuyCheLuong!$C$3,D264*QuyCheLuong!$D$3)</f>
        <v>0</v>
      </c>
      <c r="I264" s="66">
        <f>IF(V264=1,E264*QuyCheLuong!$C$4,E264*QuyCheLuong!$D$4)</f>
        <v>0</v>
      </c>
      <c r="J264" s="66">
        <f>IF(AND(U264=0,V264=1),F264*QuyCheLuong!$C$5,IF(AND(U264=0,V264=2),F264*QuyCheLuong!$D$5,IF(V264=1,F264*QuyCheLuong!$C$22,F264*QuyCheLuong!$D$22)))</f>
        <v>0</v>
      </c>
      <c r="K264" s="31">
        <f>G264*QuyCheLuong!$C$5</f>
        <v>0</v>
      </c>
      <c r="L264" s="31">
        <f>IF(F264&lt;50,QuyCheLuong!$C$9,IF(AND(F264&gt;=50,F264&lt;100),QuyCheLuong!$C$10,IF(AND(F264&gt;=100,F264&lt;150),QuyCheLuong!$C$11,IF(AND(F264&gt;=150,F264&lt;200),QuyCheLuong!$C$12,IF(AND(F264&gt;=200,F264&lt;250),QuyCheLuong!$C$13,QuyCheLuong!$C$14)))))</f>
        <v>0</v>
      </c>
      <c r="M264" s="57"/>
      <c r="N264" s="31">
        <f>SUMIFS(DoanhSo!H:H,DoanhSo!D:D,$D$1,DoanhSo!G:G,S264)</f>
        <v>0</v>
      </c>
      <c r="O264" s="31">
        <f>IF(SUMIF(NhanVien!F:F,'T1'!S264,NhanVien!D:D)&gt;=1,QuyCheLuong!$C$21,0)</f>
        <v>0</v>
      </c>
      <c r="P264" s="31">
        <f>SUMIFS(ThuongPhat!G:G,ThuongPhat!H:H,S264,ThuongPhat!D:D,$D$1)</f>
        <v>0</v>
      </c>
      <c r="Q264" s="70">
        <f t="shared" si="5"/>
        <v>0</v>
      </c>
      <c r="U264" s="1">
        <f>SUMIFS(NhanVien!D:D,NhanVien!D:D,1,NhanVien!F:F,S264)</f>
        <v>0</v>
      </c>
      <c r="V264" s="1">
        <f>SUMIF(NhanVien!F:F,S264,NhanVien!E:E)</f>
        <v>0</v>
      </c>
    </row>
    <row r="265" spans="8:22" x14ac:dyDescent="0.25">
      <c r="H265" s="66">
        <f>IF(V265=1,D265*QuyCheLuong!$C$3,D265*QuyCheLuong!$D$3)</f>
        <v>0</v>
      </c>
      <c r="I265" s="66">
        <f>IF(V265=1,E265*QuyCheLuong!$C$4,E265*QuyCheLuong!$D$4)</f>
        <v>0</v>
      </c>
      <c r="J265" s="66">
        <f>IF(AND(U265=0,V265=1),F265*QuyCheLuong!$C$5,IF(AND(U265=0,V265=2),F265*QuyCheLuong!$D$5,IF(V265=1,F265*QuyCheLuong!$C$22,F265*QuyCheLuong!$D$22)))</f>
        <v>0</v>
      </c>
      <c r="K265" s="31">
        <f>G265*QuyCheLuong!$C$5</f>
        <v>0</v>
      </c>
      <c r="L265" s="31">
        <f>IF(F265&lt;50,QuyCheLuong!$C$9,IF(AND(F265&gt;=50,F265&lt;100),QuyCheLuong!$C$10,IF(AND(F265&gt;=100,F265&lt;150),QuyCheLuong!$C$11,IF(AND(F265&gt;=150,F265&lt;200),QuyCheLuong!$C$12,IF(AND(F265&gt;=200,F265&lt;250),QuyCheLuong!$C$13,QuyCheLuong!$C$14)))))</f>
        <v>0</v>
      </c>
      <c r="M265" s="57"/>
      <c r="N265" s="31">
        <f>SUMIFS(DoanhSo!H:H,DoanhSo!D:D,$D$1,DoanhSo!G:G,S265)</f>
        <v>0</v>
      </c>
      <c r="O265" s="31">
        <f>IF(SUMIF(NhanVien!F:F,'T1'!S265,NhanVien!D:D)&gt;=1,QuyCheLuong!$C$21,0)</f>
        <v>0</v>
      </c>
      <c r="P265" s="31">
        <f>SUMIFS(ThuongPhat!G:G,ThuongPhat!H:H,S265,ThuongPhat!D:D,$D$1)</f>
        <v>0</v>
      </c>
      <c r="Q265" s="70">
        <f t="shared" si="5"/>
        <v>0</v>
      </c>
      <c r="U265" s="1">
        <f>SUMIFS(NhanVien!D:D,NhanVien!D:D,1,NhanVien!F:F,S265)</f>
        <v>0</v>
      </c>
      <c r="V265" s="1">
        <f>SUMIF(NhanVien!F:F,S265,NhanVien!E:E)</f>
        <v>0</v>
      </c>
    </row>
    <row r="266" spans="8:22" x14ac:dyDescent="0.25">
      <c r="H266" s="66">
        <f>IF(V266=1,D266*QuyCheLuong!$C$3,D266*QuyCheLuong!$D$3)</f>
        <v>0</v>
      </c>
      <c r="I266" s="66">
        <f>IF(V266=1,E266*QuyCheLuong!$C$4,E266*QuyCheLuong!$D$4)</f>
        <v>0</v>
      </c>
      <c r="J266" s="66">
        <f>IF(AND(U266=0,V266=1),F266*QuyCheLuong!$C$5,IF(AND(U266=0,V266=2),F266*QuyCheLuong!$D$5,IF(V266=1,F266*QuyCheLuong!$C$22,F266*QuyCheLuong!$D$22)))</f>
        <v>0</v>
      </c>
      <c r="K266" s="31">
        <f>G266*QuyCheLuong!$C$5</f>
        <v>0</v>
      </c>
      <c r="L266" s="31">
        <f>IF(F266&lt;50,QuyCheLuong!$C$9,IF(AND(F266&gt;=50,F266&lt;100),QuyCheLuong!$C$10,IF(AND(F266&gt;=100,F266&lt;150),QuyCheLuong!$C$11,IF(AND(F266&gt;=150,F266&lt;200),QuyCheLuong!$C$12,IF(AND(F266&gt;=200,F266&lt;250),QuyCheLuong!$C$13,QuyCheLuong!$C$14)))))</f>
        <v>0</v>
      </c>
      <c r="M266" s="57"/>
      <c r="N266" s="31">
        <f>SUMIFS(DoanhSo!H:H,DoanhSo!D:D,$D$1,DoanhSo!G:G,S266)</f>
        <v>0</v>
      </c>
      <c r="O266" s="31">
        <f>IF(SUMIF(NhanVien!F:F,'T1'!S266,NhanVien!D:D)&gt;=1,QuyCheLuong!$C$21,0)</f>
        <v>0</v>
      </c>
      <c r="P266" s="31">
        <f>SUMIFS(ThuongPhat!G:G,ThuongPhat!H:H,S266,ThuongPhat!D:D,$D$1)</f>
        <v>0</v>
      </c>
      <c r="Q266" s="70">
        <f t="shared" si="5"/>
        <v>0</v>
      </c>
      <c r="U266" s="1">
        <f>SUMIFS(NhanVien!D:D,NhanVien!D:D,1,NhanVien!F:F,S266)</f>
        <v>0</v>
      </c>
      <c r="V266" s="1">
        <f>SUMIF(NhanVien!F:F,S266,NhanVien!E:E)</f>
        <v>0</v>
      </c>
    </row>
    <row r="267" spans="8:22" x14ac:dyDescent="0.25">
      <c r="H267" s="66">
        <f>IF(V267=1,D267*QuyCheLuong!$C$3,D267*QuyCheLuong!$D$3)</f>
        <v>0</v>
      </c>
      <c r="I267" s="66">
        <f>IF(V267=1,E267*QuyCheLuong!$C$4,E267*QuyCheLuong!$D$4)</f>
        <v>0</v>
      </c>
      <c r="J267" s="66">
        <f>IF(AND(U267=0,V267=1),F267*QuyCheLuong!$C$5,IF(AND(U267=0,V267=2),F267*QuyCheLuong!$D$5,IF(V267=1,F267*QuyCheLuong!$C$22,F267*QuyCheLuong!$D$22)))</f>
        <v>0</v>
      </c>
      <c r="K267" s="31">
        <f>G267*QuyCheLuong!$C$5</f>
        <v>0</v>
      </c>
      <c r="L267" s="31">
        <f>IF(F267&lt;50,QuyCheLuong!$C$9,IF(AND(F267&gt;=50,F267&lt;100),QuyCheLuong!$C$10,IF(AND(F267&gt;=100,F267&lt;150),QuyCheLuong!$C$11,IF(AND(F267&gt;=150,F267&lt;200),QuyCheLuong!$C$12,IF(AND(F267&gt;=200,F267&lt;250),QuyCheLuong!$C$13,QuyCheLuong!$C$14)))))</f>
        <v>0</v>
      </c>
      <c r="M267" s="57"/>
      <c r="N267" s="31">
        <f>SUMIFS(DoanhSo!H:H,DoanhSo!D:D,$D$1,DoanhSo!G:G,S267)</f>
        <v>0</v>
      </c>
      <c r="O267" s="31">
        <f>IF(SUMIF(NhanVien!F:F,'T1'!S267,NhanVien!D:D)&gt;=1,QuyCheLuong!$C$21,0)</f>
        <v>0</v>
      </c>
      <c r="P267" s="31">
        <f>SUMIFS(ThuongPhat!G:G,ThuongPhat!H:H,S267,ThuongPhat!D:D,$D$1)</f>
        <v>0</v>
      </c>
      <c r="Q267" s="70">
        <f t="shared" si="5"/>
        <v>0</v>
      </c>
      <c r="U267" s="1">
        <f>SUMIFS(NhanVien!D:D,NhanVien!D:D,1,NhanVien!F:F,S267)</f>
        <v>0</v>
      </c>
      <c r="V267" s="1">
        <f>SUMIF(NhanVien!F:F,S267,NhanVien!E:E)</f>
        <v>0</v>
      </c>
    </row>
    <row r="268" spans="8:22" x14ac:dyDescent="0.25">
      <c r="H268" s="66">
        <f>IF(V268=1,D268*QuyCheLuong!$C$3,D268*QuyCheLuong!$D$3)</f>
        <v>0</v>
      </c>
      <c r="I268" s="66">
        <f>IF(V268=1,E268*QuyCheLuong!$C$4,E268*QuyCheLuong!$D$4)</f>
        <v>0</v>
      </c>
      <c r="J268" s="66">
        <f>IF(AND(U268=0,V268=1),F268*QuyCheLuong!$C$5,IF(AND(U268=0,V268=2),F268*QuyCheLuong!$D$5,IF(V268=1,F268*QuyCheLuong!$C$22,F268*QuyCheLuong!$D$22)))</f>
        <v>0</v>
      </c>
      <c r="K268" s="31">
        <f>G268*QuyCheLuong!$C$5</f>
        <v>0</v>
      </c>
      <c r="L268" s="31">
        <f>IF(F268&lt;50,QuyCheLuong!$C$9,IF(AND(F268&gt;=50,F268&lt;100),QuyCheLuong!$C$10,IF(AND(F268&gt;=100,F268&lt;150),QuyCheLuong!$C$11,IF(AND(F268&gt;=150,F268&lt;200),QuyCheLuong!$C$12,IF(AND(F268&gt;=200,F268&lt;250),QuyCheLuong!$C$13,QuyCheLuong!$C$14)))))</f>
        <v>0</v>
      </c>
      <c r="M268" s="57"/>
      <c r="N268" s="31">
        <f>SUMIFS(DoanhSo!H:H,DoanhSo!D:D,$D$1,DoanhSo!G:G,S268)</f>
        <v>0</v>
      </c>
      <c r="O268" s="31">
        <f>IF(SUMIF(NhanVien!F:F,'T1'!S268,NhanVien!D:D)&gt;=1,QuyCheLuong!$C$21,0)</f>
        <v>0</v>
      </c>
      <c r="P268" s="31">
        <f>SUMIFS(ThuongPhat!G:G,ThuongPhat!H:H,S268,ThuongPhat!D:D,$D$1)</f>
        <v>0</v>
      </c>
      <c r="Q268" s="70">
        <f t="shared" ref="Q268:Q331" si="6">H268+I268+J268+K268+L268+M268+N268+O268-P268</f>
        <v>0</v>
      </c>
      <c r="U268" s="1">
        <f>SUMIFS(NhanVien!D:D,NhanVien!D:D,1,NhanVien!F:F,S268)</f>
        <v>0</v>
      </c>
      <c r="V268" s="1">
        <f>SUMIF(NhanVien!F:F,S268,NhanVien!E:E)</f>
        <v>0</v>
      </c>
    </row>
    <row r="269" spans="8:22" x14ac:dyDescent="0.25">
      <c r="H269" s="66">
        <f>IF(V269=1,D269*QuyCheLuong!$C$3,D269*QuyCheLuong!$D$3)</f>
        <v>0</v>
      </c>
      <c r="I269" s="66">
        <f>IF(V269=1,E269*QuyCheLuong!$C$4,E269*QuyCheLuong!$D$4)</f>
        <v>0</v>
      </c>
      <c r="J269" s="66">
        <f>IF(AND(U269=0,V269=1),F269*QuyCheLuong!$C$5,IF(AND(U269=0,V269=2),F269*QuyCheLuong!$D$5,IF(V269=1,F269*QuyCheLuong!$C$22,F269*QuyCheLuong!$D$22)))</f>
        <v>0</v>
      </c>
      <c r="K269" s="31">
        <f>G269*QuyCheLuong!$C$5</f>
        <v>0</v>
      </c>
      <c r="L269" s="31">
        <f>IF(F269&lt;50,QuyCheLuong!$C$9,IF(AND(F269&gt;=50,F269&lt;100),QuyCheLuong!$C$10,IF(AND(F269&gt;=100,F269&lt;150),QuyCheLuong!$C$11,IF(AND(F269&gt;=150,F269&lt;200),QuyCheLuong!$C$12,IF(AND(F269&gt;=200,F269&lt;250),QuyCheLuong!$C$13,QuyCheLuong!$C$14)))))</f>
        <v>0</v>
      </c>
      <c r="M269" s="57"/>
      <c r="N269" s="31">
        <f>SUMIFS(DoanhSo!H:H,DoanhSo!D:D,$D$1,DoanhSo!G:G,S269)</f>
        <v>0</v>
      </c>
      <c r="O269" s="31">
        <f>IF(SUMIF(NhanVien!F:F,'T1'!S269,NhanVien!D:D)&gt;=1,QuyCheLuong!$C$21,0)</f>
        <v>0</v>
      </c>
      <c r="P269" s="31">
        <f>SUMIFS(ThuongPhat!G:G,ThuongPhat!H:H,S269,ThuongPhat!D:D,$D$1)</f>
        <v>0</v>
      </c>
      <c r="Q269" s="70">
        <f t="shared" si="6"/>
        <v>0</v>
      </c>
      <c r="U269" s="1">
        <f>SUMIFS(NhanVien!D:D,NhanVien!D:D,1,NhanVien!F:F,S269)</f>
        <v>0</v>
      </c>
      <c r="V269" s="1">
        <f>SUMIF(NhanVien!F:F,S269,NhanVien!E:E)</f>
        <v>0</v>
      </c>
    </row>
    <row r="270" spans="8:22" x14ac:dyDescent="0.25">
      <c r="H270" s="66">
        <f>IF(V270=1,D270*QuyCheLuong!$C$3,D270*QuyCheLuong!$D$3)</f>
        <v>0</v>
      </c>
      <c r="I270" s="66">
        <f>IF(V270=1,E270*QuyCheLuong!$C$4,E270*QuyCheLuong!$D$4)</f>
        <v>0</v>
      </c>
      <c r="J270" s="66">
        <f>IF(AND(U270=0,V270=1),F270*QuyCheLuong!$C$5,IF(AND(U270=0,V270=2),F270*QuyCheLuong!$D$5,IF(V270=1,F270*QuyCheLuong!$C$22,F270*QuyCheLuong!$D$22)))</f>
        <v>0</v>
      </c>
      <c r="K270" s="31">
        <f>G270*QuyCheLuong!$C$5</f>
        <v>0</v>
      </c>
      <c r="L270" s="31">
        <f>IF(F270&lt;50,QuyCheLuong!$C$9,IF(AND(F270&gt;=50,F270&lt;100),QuyCheLuong!$C$10,IF(AND(F270&gt;=100,F270&lt;150),QuyCheLuong!$C$11,IF(AND(F270&gt;=150,F270&lt;200),QuyCheLuong!$C$12,IF(AND(F270&gt;=200,F270&lt;250),QuyCheLuong!$C$13,QuyCheLuong!$C$14)))))</f>
        <v>0</v>
      </c>
      <c r="M270" s="57"/>
      <c r="N270" s="31">
        <f>SUMIFS(DoanhSo!H:H,DoanhSo!D:D,$D$1,DoanhSo!G:G,S270)</f>
        <v>0</v>
      </c>
      <c r="O270" s="31">
        <f>IF(SUMIF(NhanVien!F:F,'T1'!S270,NhanVien!D:D)&gt;=1,QuyCheLuong!$C$21,0)</f>
        <v>0</v>
      </c>
      <c r="P270" s="31">
        <f>SUMIFS(ThuongPhat!G:G,ThuongPhat!H:H,S270,ThuongPhat!D:D,$D$1)</f>
        <v>0</v>
      </c>
      <c r="Q270" s="70">
        <f t="shared" si="6"/>
        <v>0</v>
      </c>
      <c r="U270" s="1">
        <f>SUMIFS(NhanVien!D:D,NhanVien!D:D,1,NhanVien!F:F,S270)</f>
        <v>0</v>
      </c>
      <c r="V270" s="1">
        <f>SUMIF(NhanVien!F:F,S270,NhanVien!E:E)</f>
        <v>0</v>
      </c>
    </row>
    <row r="271" spans="8:22" x14ac:dyDescent="0.25">
      <c r="H271" s="66">
        <f>IF(V271=1,D271*QuyCheLuong!$C$3,D271*QuyCheLuong!$D$3)</f>
        <v>0</v>
      </c>
      <c r="I271" s="66">
        <f>IF(V271=1,E271*QuyCheLuong!$C$4,E271*QuyCheLuong!$D$4)</f>
        <v>0</v>
      </c>
      <c r="J271" s="66">
        <f>IF(AND(U271=0,V271=1),F271*QuyCheLuong!$C$5,IF(AND(U271=0,V271=2),F271*QuyCheLuong!$D$5,IF(V271=1,F271*QuyCheLuong!$C$22,F271*QuyCheLuong!$D$22)))</f>
        <v>0</v>
      </c>
      <c r="K271" s="31">
        <f>G271*QuyCheLuong!$C$5</f>
        <v>0</v>
      </c>
      <c r="L271" s="31">
        <f>IF(F271&lt;50,QuyCheLuong!$C$9,IF(AND(F271&gt;=50,F271&lt;100),QuyCheLuong!$C$10,IF(AND(F271&gt;=100,F271&lt;150),QuyCheLuong!$C$11,IF(AND(F271&gt;=150,F271&lt;200),QuyCheLuong!$C$12,IF(AND(F271&gt;=200,F271&lt;250),QuyCheLuong!$C$13,QuyCheLuong!$C$14)))))</f>
        <v>0</v>
      </c>
      <c r="M271" s="57"/>
      <c r="N271" s="31">
        <f>SUMIFS(DoanhSo!H:H,DoanhSo!D:D,$D$1,DoanhSo!G:G,S271)</f>
        <v>0</v>
      </c>
      <c r="O271" s="31">
        <f>IF(SUMIF(NhanVien!F:F,'T1'!S271,NhanVien!D:D)&gt;=1,QuyCheLuong!$C$21,0)</f>
        <v>0</v>
      </c>
      <c r="P271" s="31">
        <f>SUMIFS(ThuongPhat!G:G,ThuongPhat!H:H,S271,ThuongPhat!D:D,$D$1)</f>
        <v>0</v>
      </c>
      <c r="Q271" s="70">
        <f t="shared" si="6"/>
        <v>0</v>
      </c>
      <c r="U271" s="1">
        <f>SUMIFS(NhanVien!D:D,NhanVien!D:D,1,NhanVien!F:F,S271)</f>
        <v>0</v>
      </c>
      <c r="V271" s="1">
        <f>SUMIF(NhanVien!F:F,S271,NhanVien!E:E)</f>
        <v>0</v>
      </c>
    </row>
    <row r="272" spans="8:22" x14ac:dyDescent="0.25">
      <c r="H272" s="66">
        <f>IF(V272=1,D272*QuyCheLuong!$C$3,D272*QuyCheLuong!$D$3)</f>
        <v>0</v>
      </c>
      <c r="I272" s="66">
        <f>IF(V272=1,E272*QuyCheLuong!$C$4,E272*QuyCheLuong!$D$4)</f>
        <v>0</v>
      </c>
      <c r="J272" s="66">
        <f>IF(AND(U272=0,V272=1),F272*QuyCheLuong!$C$5,IF(AND(U272=0,V272=2),F272*QuyCheLuong!$D$5,IF(V272=1,F272*QuyCheLuong!$C$22,F272*QuyCheLuong!$D$22)))</f>
        <v>0</v>
      </c>
      <c r="K272" s="31">
        <f>G272*QuyCheLuong!$C$5</f>
        <v>0</v>
      </c>
      <c r="L272" s="31">
        <f>IF(F272&lt;50,QuyCheLuong!$C$9,IF(AND(F272&gt;=50,F272&lt;100),QuyCheLuong!$C$10,IF(AND(F272&gt;=100,F272&lt;150),QuyCheLuong!$C$11,IF(AND(F272&gt;=150,F272&lt;200),QuyCheLuong!$C$12,IF(AND(F272&gt;=200,F272&lt;250),QuyCheLuong!$C$13,QuyCheLuong!$C$14)))))</f>
        <v>0</v>
      </c>
      <c r="M272" s="57"/>
      <c r="N272" s="31">
        <f>SUMIFS(DoanhSo!H:H,DoanhSo!D:D,$D$1,DoanhSo!G:G,S272)</f>
        <v>0</v>
      </c>
      <c r="O272" s="31">
        <f>IF(SUMIF(NhanVien!F:F,'T1'!S272,NhanVien!D:D)&gt;=1,QuyCheLuong!$C$21,0)</f>
        <v>0</v>
      </c>
      <c r="P272" s="31">
        <f>SUMIFS(ThuongPhat!G:G,ThuongPhat!H:H,S272,ThuongPhat!D:D,$D$1)</f>
        <v>0</v>
      </c>
      <c r="Q272" s="70">
        <f t="shared" si="6"/>
        <v>0</v>
      </c>
      <c r="U272" s="1">
        <f>SUMIFS(NhanVien!D:D,NhanVien!D:D,1,NhanVien!F:F,S272)</f>
        <v>0</v>
      </c>
      <c r="V272" s="1">
        <f>SUMIF(NhanVien!F:F,S272,NhanVien!E:E)</f>
        <v>0</v>
      </c>
    </row>
    <row r="273" spans="8:22" x14ac:dyDescent="0.25">
      <c r="H273" s="66">
        <f>IF(V273=1,D273*QuyCheLuong!$C$3,D273*QuyCheLuong!$D$3)</f>
        <v>0</v>
      </c>
      <c r="I273" s="66">
        <f>IF(V273=1,E273*QuyCheLuong!$C$4,E273*QuyCheLuong!$D$4)</f>
        <v>0</v>
      </c>
      <c r="J273" s="66">
        <f>IF(AND(U273=0,V273=1),F273*QuyCheLuong!$C$5,IF(AND(U273=0,V273=2),F273*QuyCheLuong!$D$5,IF(V273=1,F273*QuyCheLuong!$C$22,F273*QuyCheLuong!$D$22)))</f>
        <v>0</v>
      </c>
      <c r="K273" s="31">
        <f>G273*QuyCheLuong!$C$5</f>
        <v>0</v>
      </c>
      <c r="L273" s="31">
        <f>IF(F273&lt;50,QuyCheLuong!$C$9,IF(AND(F273&gt;=50,F273&lt;100),QuyCheLuong!$C$10,IF(AND(F273&gt;=100,F273&lt;150),QuyCheLuong!$C$11,IF(AND(F273&gt;=150,F273&lt;200),QuyCheLuong!$C$12,IF(AND(F273&gt;=200,F273&lt;250),QuyCheLuong!$C$13,QuyCheLuong!$C$14)))))</f>
        <v>0</v>
      </c>
      <c r="M273" s="57"/>
      <c r="N273" s="31">
        <f>SUMIFS(DoanhSo!H:H,DoanhSo!D:D,$D$1,DoanhSo!G:G,S273)</f>
        <v>0</v>
      </c>
      <c r="O273" s="31">
        <f>IF(SUMIF(NhanVien!F:F,'T1'!S273,NhanVien!D:D)&gt;=1,QuyCheLuong!$C$21,0)</f>
        <v>0</v>
      </c>
      <c r="P273" s="31">
        <f>SUMIFS(ThuongPhat!G:G,ThuongPhat!H:H,S273,ThuongPhat!D:D,$D$1)</f>
        <v>0</v>
      </c>
      <c r="Q273" s="70">
        <f t="shared" si="6"/>
        <v>0</v>
      </c>
      <c r="U273" s="1">
        <f>SUMIFS(NhanVien!D:D,NhanVien!D:D,1,NhanVien!F:F,S273)</f>
        <v>0</v>
      </c>
      <c r="V273" s="1">
        <f>SUMIF(NhanVien!F:F,S273,NhanVien!E:E)</f>
        <v>0</v>
      </c>
    </row>
    <row r="274" spans="8:22" x14ac:dyDescent="0.25">
      <c r="H274" s="66">
        <f>IF(V274=1,D274*QuyCheLuong!$C$3,D274*QuyCheLuong!$D$3)</f>
        <v>0</v>
      </c>
      <c r="I274" s="66">
        <f>IF(V274=1,E274*QuyCheLuong!$C$4,E274*QuyCheLuong!$D$4)</f>
        <v>0</v>
      </c>
      <c r="J274" s="66">
        <f>IF(AND(U274=0,V274=1),F274*QuyCheLuong!$C$5,IF(AND(U274=0,V274=2),F274*QuyCheLuong!$D$5,IF(V274=1,F274*QuyCheLuong!$C$22,F274*QuyCheLuong!$D$22)))</f>
        <v>0</v>
      </c>
      <c r="K274" s="31">
        <f>G274*QuyCheLuong!$C$5</f>
        <v>0</v>
      </c>
      <c r="L274" s="31">
        <f>IF(F274&lt;50,QuyCheLuong!$C$9,IF(AND(F274&gt;=50,F274&lt;100),QuyCheLuong!$C$10,IF(AND(F274&gt;=100,F274&lt;150),QuyCheLuong!$C$11,IF(AND(F274&gt;=150,F274&lt;200),QuyCheLuong!$C$12,IF(AND(F274&gt;=200,F274&lt;250),QuyCheLuong!$C$13,QuyCheLuong!$C$14)))))</f>
        <v>0</v>
      </c>
      <c r="M274" s="57"/>
      <c r="N274" s="31">
        <f>SUMIFS(DoanhSo!H:H,DoanhSo!D:D,$D$1,DoanhSo!G:G,S274)</f>
        <v>0</v>
      </c>
      <c r="O274" s="31">
        <f>IF(SUMIF(NhanVien!F:F,'T1'!S274,NhanVien!D:D)&gt;=1,QuyCheLuong!$C$21,0)</f>
        <v>0</v>
      </c>
      <c r="P274" s="31">
        <f>SUMIFS(ThuongPhat!G:G,ThuongPhat!H:H,S274,ThuongPhat!D:D,$D$1)</f>
        <v>0</v>
      </c>
      <c r="Q274" s="70">
        <f t="shared" si="6"/>
        <v>0</v>
      </c>
      <c r="U274" s="1">
        <f>SUMIFS(NhanVien!D:D,NhanVien!D:D,1,NhanVien!F:F,S274)</f>
        <v>0</v>
      </c>
      <c r="V274" s="1">
        <f>SUMIF(NhanVien!F:F,S274,NhanVien!E:E)</f>
        <v>0</v>
      </c>
    </row>
    <row r="275" spans="8:22" x14ac:dyDescent="0.25">
      <c r="H275" s="66">
        <f>IF(V275=1,D275*QuyCheLuong!$C$3,D275*QuyCheLuong!$D$3)</f>
        <v>0</v>
      </c>
      <c r="I275" s="66">
        <f>IF(V275=1,E275*QuyCheLuong!$C$4,E275*QuyCheLuong!$D$4)</f>
        <v>0</v>
      </c>
      <c r="J275" s="66">
        <f>IF(AND(U275=0,V275=1),F275*QuyCheLuong!$C$5,IF(AND(U275=0,V275=2),F275*QuyCheLuong!$D$5,IF(V275=1,F275*QuyCheLuong!$C$22,F275*QuyCheLuong!$D$22)))</f>
        <v>0</v>
      </c>
      <c r="K275" s="31">
        <f>G275*QuyCheLuong!$C$5</f>
        <v>0</v>
      </c>
      <c r="L275" s="31">
        <f>IF(F275&lt;50,QuyCheLuong!$C$9,IF(AND(F275&gt;=50,F275&lt;100),QuyCheLuong!$C$10,IF(AND(F275&gt;=100,F275&lt;150),QuyCheLuong!$C$11,IF(AND(F275&gt;=150,F275&lt;200),QuyCheLuong!$C$12,IF(AND(F275&gt;=200,F275&lt;250),QuyCheLuong!$C$13,QuyCheLuong!$C$14)))))</f>
        <v>0</v>
      </c>
      <c r="M275" s="57"/>
      <c r="N275" s="31">
        <f>SUMIFS(DoanhSo!H:H,DoanhSo!D:D,$D$1,DoanhSo!G:G,S275)</f>
        <v>0</v>
      </c>
      <c r="O275" s="31">
        <f>IF(SUMIF(NhanVien!F:F,'T1'!S275,NhanVien!D:D)&gt;=1,QuyCheLuong!$C$21,0)</f>
        <v>0</v>
      </c>
      <c r="P275" s="31">
        <f>SUMIFS(ThuongPhat!G:G,ThuongPhat!H:H,S275,ThuongPhat!D:D,$D$1)</f>
        <v>0</v>
      </c>
      <c r="Q275" s="70">
        <f t="shared" si="6"/>
        <v>0</v>
      </c>
      <c r="U275" s="1">
        <f>SUMIFS(NhanVien!D:D,NhanVien!D:D,1,NhanVien!F:F,S275)</f>
        <v>0</v>
      </c>
      <c r="V275" s="1">
        <f>SUMIF(NhanVien!F:F,S275,NhanVien!E:E)</f>
        <v>0</v>
      </c>
    </row>
    <row r="276" spans="8:22" x14ac:dyDescent="0.25">
      <c r="H276" s="66">
        <f>IF(V276=1,D276*QuyCheLuong!$C$3,D276*QuyCheLuong!$D$3)</f>
        <v>0</v>
      </c>
      <c r="I276" s="66">
        <f>IF(V276=1,E276*QuyCheLuong!$C$4,E276*QuyCheLuong!$D$4)</f>
        <v>0</v>
      </c>
      <c r="J276" s="66">
        <f>IF(AND(U276=0,V276=1),F276*QuyCheLuong!$C$5,IF(AND(U276=0,V276=2),F276*QuyCheLuong!$D$5,IF(V276=1,F276*QuyCheLuong!$C$22,F276*QuyCheLuong!$D$22)))</f>
        <v>0</v>
      </c>
      <c r="K276" s="31">
        <f>G276*QuyCheLuong!$C$5</f>
        <v>0</v>
      </c>
      <c r="L276" s="31">
        <f>IF(F276&lt;50,QuyCheLuong!$C$9,IF(AND(F276&gt;=50,F276&lt;100),QuyCheLuong!$C$10,IF(AND(F276&gt;=100,F276&lt;150),QuyCheLuong!$C$11,IF(AND(F276&gt;=150,F276&lt;200),QuyCheLuong!$C$12,IF(AND(F276&gt;=200,F276&lt;250),QuyCheLuong!$C$13,QuyCheLuong!$C$14)))))</f>
        <v>0</v>
      </c>
      <c r="M276" s="57"/>
      <c r="N276" s="31">
        <f>SUMIFS(DoanhSo!H:H,DoanhSo!D:D,$D$1,DoanhSo!G:G,S276)</f>
        <v>0</v>
      </c>
      <c r="O276" s="31">
        <f>IF(SUMIF(NhanVien!F:F,'T1'!S276,NhanVien!D:D)&gt;=1,QuyCheLuong!$C$21,0)</f>
        <v>0</v>
      </c>
      <c r="P276" s="31">
        <f>SUMIFS(ThuongPhat!G:G,ThuongPhat!H:H,S276,ThuongPhat!D:D,$D$1)</f>
        <v>0</v>
      </c>
      <c r="Q276" s="70">
        <f t="shared" si="6"/>
        <v>0</v>
      </c>
      <c r="U276" s="1">
        <f>SUMIFS(NhanVien!D:D,NhanVien!D:D,1,NhanVien!F:F,S276)</f>
        <v>0</v>
      </c>
      <c r="V276" s="1">
        <f>SUMIF(NhanVien!F:F,S276,NhanVien!E:E)</f>
        <v>0</v>
      </c>
    </row>
    <row r="277" spans="8:22" x14ac:dyDescent="0.25">
      <c r="H277" s="66">
        <f>IF(V277=1,D277*QuyCheLuong!$C$3,D277*QuyCheLuong!$D$3)</f>
        <v>0</v>
      </c>
      <c r="I277" s="66">
        <f>IF(V277=1,E277*QuyCheLuong!$C$4,E277*QuyCheLuong!$D$4)</f>
        <v>0</v>
      </c>
      <c r="J277" s="66">
        <f>IF(AND(U277=0,V277=1),F277*QuyCheLuong!$C$5,IF(AND(U277=0,V277=2),F277*QuyCheLuong!$D$5,IF(V277=1,F277*QuyCheLuong!$C$22,F277*QuyCheLuong!$D$22)))</f>
        <v>0</v>
      </c>
      <c r="K277" s="31">
        <f>G277*QuyCheLuong!$C$5</f>
        <v>0</v>
      </c>
      <c r="L277" s="31">
        <f>IF(F277&lt;50,QuyCheLuong!$C$9,IF(AND(F277&gt;=50,F277&lt;100),QuyCheLuong!$C$10,IF(AND(F277&gt;=100,F277&lt;150),QuyCheLuong!$C$11,IF(AND(F277&gt;=150,F277&lt;200),QuyCheLuong!$C$12,IF(AND(F277&gt;=200,F277&lt;250),QuyCheLuong!$C$13,QuyCheLuong!$C$14)))))</f>
        <v>0</v>
      </c>
      <c r="M277" s="57"/>
      <c r="N277" s="31">
        <f>SUMIFS(DoanhSo!H:H,DoanhSo!D:D,$D$1,DoanhSo!G:G,S277)</f>
        <v>0</v>
      </c>
      <c r="O277" s="31">
        <f>IF(SUMIF(NhanVien!F:F,'T1'!S277,NhanVien!D:D)&gt;=1,QuyCheLuong!$C$21,0)</f>
        <v>0</v>
      </c>
      <c r="P277" s="31">
        <f>SUMIFS(ThuongPhat!G:G,ThuongPhat!H:H,S277,ThuongPhat!D:D,$D$1)</f>
        <v>0</v>
      </c>
      <c r="Q277" s="70">
        <f t="shared" si="6"/>
        <v>0</v>
      </c>
      <c r="U277" s="1">
        <f>SUMIFS(NhanVien!D:D,NhanVien!D:D,1,NhanVien!F:F,S277)</f>
        <v>0</v>
      </c>
      <c r="V277" s="1">
        <f>SUMIF(NhanVien!F:F,S277,NhanVien!E:E)</f>
        <v>0</v>
      </c>
    </row>
    <row r="278" spans="8:22" x14ac:dyDescent="0.25">
      <c r="H278" s="66">
        <f>IF(V278=1,D278*QuyCheLuong!$C$3,D278*QuyCheLuong!$D$3)</f>
        <v>0</v>
      </c>
      <c r="I278" s="66">
        <f>IF(V278=1,E278*QuyCheLuong!$C$4,E278*QuyCheLuong!$D$4)</f>
        <v>0</v>
      </c>
      <c r="J278" s="66">
        <f>IF(AND(U278=0,V278=1),F278*QuyCheLuong!$C$5,IF(AND(U278=0,V278=2),F278*QuyCheLuong!$D$5,IF(V278=1,F278*QuyCheLuong!$C$22,F278*QuyCheLuong!$D$22)))</f>
        <v>0</v>
      </c>
      <c r="K278" s="31">
        <f>G278*QuyCheLuong!$C$5</f>
        <v>0</v>
      </c>
      <c r="L278" s="31">
        <f>IF(F278&lt;50,QuyCheLuong!$C$9,IF(AND(F278&gt;=50,F278&lt;100),QuyCheLuong!$C$10,IF(AND(F278&gt;=100,F278&lt;150),QuyCheLuong!$C$11,IF(AND(F278&gt;=150,F278&lt;200),QuyCheLuong!$C$12,IF(AND(F278&gt;=200,F278&lt;250),QuyCheLuong!$C$13,QuyCheLuong!$C$14)))))</f>
        <v>0</v>
      </c>
      <c r="M278" s="57"/>
      <c r="N278" s="31">
        <f>SUMIFS(DoanhSo!H:H,DoanhSo!D:D,$D$1,DoanhSo!G:G,S278)</f>
        <v>0</v>
      </c>
      <c r="O278" s="31">
        <f>IF(SUMIF(NhanVien!F:F,'T1'!S278,NhanVien!D:D)&gt;=1,QuyCheLuong!$C$21,0)</f>
        <v>0</v>
      </c>
      <c r="P278" s="31">
        <f>SUMIFS(ThuongPhat!G:G,ThuongPhat!H:H,S278,ThuongPhat!D:D,$D$1)</f>
        <v>0</v>
      </c>
      <c r="Q278" s="70">
        <f t="shared" si="6"/>
        <v>0</v>
      </c>
      <c r="U278" s="1">
        <f>SUMIFS(NhanVien!D:D,NhanVien!D:D,1,NhanVien!F:F,S278)</f>
        <v>0</v>
      </c>
      <c r="V278" s="1">
        <f>SUMIF(NhanVien!F:F,S278,NhanVien!E:E)</f>
        <v>0</v>
      </c>
    </row>
    <row r="279" spans="8:22" x14ac:dyDescent="0.25">
      <c r="H279" s="66">
        <f>IF(V279=1,D279*QuyCheLuong!$C$3,D279*QuyCheLuong!$D$3)</f>
        <v>0</v>
      </c>
      <c r="I279" s="66">
        <f>IF(V279=1,E279*QuyCheLuong!$C$4,E279*QuyCheLuong!$D$4)</f>
        <v>0</v>
      </c>
      <c r="J279" s="66">
        <f>IF(AND(U279=0,V279=1),F279*QuyCheLuong!$C$5,IF(AND(U279=0,V279=2),F279*QuyCheLuong!$D$5,IF(V279=1,F279*QuyCheLuong!$C$22,F279*QuyCheLuong!$D$22)))</f>
        <v>0</v>
      </c>
      <c r="K279" s="31">
        <f>G279*QuyCheLuong!$C$5</f>
        <v>0</v>
      </c>
      <c r="L279" s="31">
        <f>IF(F279&lt;50,QuyCheLuong!$C$9,IF(AND(F279&gt;=50,F279&lt;100),QuyCheLuong!$C$10,IF(AND(F279&gt;=100,F279&lt;150),QuyCheLuong!$C$11,IF(AND(F279&gt;=150,F279&lt;200),QuyCheLuong!$C$12,IF(AND(F279&gt;=200,F279&lt;250),QuyCheLuong!$C$13,QuyCheLuong!$C$14)))))</f>
        <v>0</v>
      </c>
      <c r="M279" s="57"/>
      <c r="N279" s="31">
        <f>SUMIFS(DoanhSo!H:H,DoanhSo!D:D,$D$1,DoanhSo!G:G,S279)</f>
        <v>0</v>
      </c>
      <c r="O279" s="31">
        <f>IF(SUMIF(NhanVien!F:F,'T1'!S279,NhanVien!D:D)&gt;=1,QuyCheLuong!$C$21,0)</f>
        <v>0</v>
      </c>
      <c r="P279" s="31">
        <f>SUMIFS(ThuongPhat!G:G,ThuongPhat!H:H,S279,ThuongPhat!D:D,$D$1)</f>
        <v>0</v>
      </c>
      <c r="Q279" s="70">
        <f t="shared" si="6"/>
        <v>0</v>
      </c>
      <c r="U279" s="1">
        <f>SUMIFS(NhanVien!D:D,NhanVien!D:D,1,NhanVien!F:F,S279)</f>
        <v>0</v>
      </c>
      <c r="V279" s="1">
        <f>SUMIF(NhanVien!F:F,S279,NhanVien!E:E)</f>
        <v>0</v>
      </c>
    </row>
    <row r="280" spans="8:22" x14ac:dyDescent="0.25">
      <c r="H280" s="66">
        <f>IF(V280=1,D280*QuyCheLuong!$C$3,D280*QuyCheLuong!$D$3)</f>
        <v>0</v>
      </c>
      <c r="I280" s="66">
        <f>IF(V280=1,E280*QuyCheLuong!$C$4,E280*QuyCheLuong!$D$4)</f>
        <v>0</v>
      </c>
      <c r="J280" s="66">
        <f>IF(AND(U280=0,V280=1),F280*QuyCheLuong!$C$5,IF(AND(U280=0,V280=2),F280*QuyCheLuong!$D$5,IF(V280=1,F280*QuyCheLuong!$C$22,F280*QuyCheLuong!$D$22)))</f>
        <v>0</v>
      </c>
      <c r="K280" s="31">
        <f>G280*QuyCheLuong!$C$5</f>
        <v>0</v>
      </c>
      <c r="L280" s="31">
        <f>IF(F280&lt;50,QuyCheLuong!$C$9,IF(AND(F280&gt;=50,F280&lt;100),QuyCheLuong!$C$10,IF(AND(F280&gt;=100,F280&lt;150),QuyCheLuong!$C$11,IF(AND(F280&gt;=150,F280&lt;200),QuyCheLuong!$C$12,IF(AND(F280&gt;=200,F280&lt;250),QuyCheLuong!$C$13,QuyCheLuong!$C$14)))))</f>
        <v>0</v>
      </c>
      <c r="M280" s="57"/>
      <c r="N280" s="31">
        <f>SUMIFS(DoanhSo!H:H,DoanhSo!D:D,$D$1,DoanhSo!G:G,S280)</f>
        <v>0</v>
      </c>
      <c r="O280" s="31">
        <f>IF(SUMIF(NhanVien!F:F,'T1'!S280,NhanVien!D:D)&gt;=1,QuyCheLuong!$C$21,0)</f>
        <v>0</v>
      </c>
      <c r="P280" s="31">
        <f>SUMIFS(ThuongPhat!G:G,ThuongPhat!H:H,S280,ThuongPhat!D:D,$D$1)</f>
        <v>0</v>
      </c>
      <c r="Q280" s="70">
        <f t="shared" si="6"/>
        <v>0</v>
      </c>
      <c r="U280" s="1">
        <f>SUMIFS(NhanVien!D:D,NhanVien!D:D,1,NhanVien!F:F,S280)</f>
        <v>0</v>
      </c>
      <c r="V280" s="1">
        <f>SUMIF(NhanVien!F:F,S280,NhanVien!E:E)</f>
        <v>0</v>
      </c>
    </row>
    <row r="281" spans="8:22" x14ac:dyDescent="0.25">
      <c r="H281" s="66">
        <f>IF(V281=1,D281*QuyCheLuong!$C$3,D281*QuyCheLuong!$D$3)</f>
        <v>0</v>
      </c>
      <c r="I281" s="66">
        <f>IF(V281=1,E281*QuyCheLuong!$C$4,E281*QuyCheLuong!$D$4)</f>
        <v>0</v>
      </c>
      <c r="J281" s="66">
        <f>IF(AND(U281=0,V281=1),F281*QuyCheLuong!$C$5,IF(AND(U281=0,V281=2),F281*QuyCheLuong!$D$5,IF(V281=1,F281*QuyCheLuong!$C$22,F281*QuyCheLuong!$D$22)))</f>
        <v>0</v>
      </c>
      <c r="K281" s="31">
        <f>G281*QuyCheLuong!$C$5</f>
        <v>0</v>
      </c>
      <c r="L281" s="31">
        <f>IF(F281&lt;50,QuyCheLuong!$C$9,IF(AND(F281&gt;=50,F281&lt;100),QuyCheLuong!$C$10,IF(AND(F281&gt;=100,F281&lt;150),QuyCheLuong!$C$11,IF(AND(F281&gt;=150,F281&lt;200),QuyCheLuong!$C$12,IF(AND(F281&gt;=200,F281&lt;250),QuyCheLuong!$C$13,QuyCheLuong!$C$14)))))</f>
        <v>0</v>
      </c>
      <c r="M281" s="57"/>
      <c r="N281" s="31">
        <f>SUMIFS(DoanhSo!H:H,DoanhSo!D:D,$D$1,DoanhSo!G:G,S281)</f>
        <v>0</v>
      </c>
      <c r="O281" s="31">
        <f>IF(SUMIF(NhanVien!F:F,'T1'!S281,NhanVien!D:D)&gt;=1,QuyCheLuong!$C$21,0)</f>
        <v>0</v>
      </c>
      <c r="P281" s="31">
        <f>SUMIFS(ThuongPhat!G:G,ThuongPhat!H:H,S281,ThuongPhat!D:D,$D$1)</f>
        <v>0</v>
      </c>
      <c r="Q281" s="70">
        <f t="shared" si="6"/>
        <v>0</v>
      </c>
      <c r="U281" s="1">
        <f>SUMIFS(NhanVien!D:D,NhanVien!D:D,1,NhanVien!F:F,S281)</f>
        <v>0</v>
      </c>
      <c r="V281" s="1">
        <f>SUMIF(NhanVien!F:F,S281,NhanVien!E:E)</f>
        <v>0</v>
      </c>
    </row>
    <row r="282" spans="8:22" x14ac:dyDescent="0.25">
      <c r="H282" s="66">
        <f>IF(V282=1,D282*QuyCheLuong!$C$3,D282*QuyCheLuong!$D$3)</f>
        <v>0</v>
      </c>
      <c r="I282" s="66">
        <f>IF(V282=1,E282*QuyCheLuong!$C$4,E282*QuyCheLuong!$D$4)</f>
        <v>0</v>
      </c>
      <c r="J282" s="66">
        <f>IF(AND(U282=0,V282=1),F282*QuyCheLuong!$C$5,IF(AND(U282=0,V282=2),F282*QuyCheLuong!$D$5,IF(V282=1,F282*QuyCheLuong!$C$22,F282*QuyCheLuong!$D$22)))</f>
        <v>0</v>
      </c>
      <c r="K282" s="31">
        <f>G282*QuyCheLuong!$C$5</f>
        <v>0</v>
      </c>
      <c r="L282" s="31">
        <f>IF(F282&lt;50,QuyCheLuong!$C$9,IF(AND(F282&gt;=50,F282&lt;100),QuyCheLuong!$C$10,IF(AND(F282&gt;=100,F282&lt;150),QuyCheLuong!$C$11,IF(AND(F282&gt;=150,F282&lt;200),QuyCheLuong!$C$12,IF(AND(F282&gt;=200,F282&lt;250),QuyCheLuong!$C$13,QuyCheLuong!$C$14)))))</f>
        <v>0</v>
      </c>
      <c r="M282" s="57"/>
      <c r="N282" s="31">
        <f>SUMIFS(DoanhSo!H:H,DoanhSo!D:D,$D$1,DoanhSo!G:G,S282)</f>
        <v>0</v>
      </c>
      <c r="O282" s="31">
        <f>IF(SUMIF(NhanVien!F:F,'T1'!S282,NhanVien!D:D)&gt;=1,QuyCheLuong!$C$21,0)</f>
        <v>0</v>
      </c>
      <c r="P282" s="31">
        <f>SUMIFS(ThuongPhat!G:G,ThuongPhat!H:H,S282,ThuongPhat!D:D,$D$1)</f>
        <v>0</v>
      </c>
      <c r="Q282" s="70">
        <f t="shared" si="6"/>
        <v>0</v>
      </c>
      <c r="U282" s="1">
        <f>SUMIFS(NhanVien!D:D,NhanVien!D:D,1,NhanVien!F:F,S282)</f>
        <v>0</v>
      </c>
      <c r="V282" s="1">
        <f>SUMIF(NhanVien!F:F,S282,NhanVien!E:E)</f>
        <v>0</v>
      </c>
    </row>
    <row r="283" spans="8:22" x14ac:dyDescent="0.25">
      <c r="H283" s="66">
        <f>IF(V283=1,D283*QuyCheLuong!$C$3,D283*QuyCheLuong!$D$3)</f>
        <v>0</v>
      </c>
      <c r="I283" s="66">
        <f>IF(V283=1,E283*QuyCheLuong!$C$4,E283*QuyCheLuong!$D$4)</f>
        <v>0</v>
      </c>
      <c r="J283" s="66">
        <f>IF(AND(U283=0,V283=1),F283*QuyCheLuong!$C$5,IF(AND(U283=0,V283=2),F283*QuyCheLuong!$D$5,IF(V283=1,F283*QuyCheLuong!$C$22,F283*QuyCheLuong!$D$22)))</f>
        <v>0</v>
      </c>
      <c r="K283" s="31">
        <f>G283*QuyCheLuong!$C$5</f>
        <v>0</v>
      </c>
      <c r="L283" s="31">
        <f>IF(F283&lt;50,QuyCheLuong!$C$9,IF(AND(F283&gt;=50,F283&lt;100),QuyCheLuong!$C$10,IF(AND(F283&gt;=100,F283&lt;150),QuyCheLuong!$C$11,IF(AND(F283&gt;=150,F283&lt;200),QuyCheLuong!$C$12,IF(AND(F283&gt;=200,F283&lt;250),QuyCheLuong!$C$13,QuyCheLuong!$C$14)))))</f>
        <v>0</v>
      </c>
      <c r="M283" s="57"/>
      <c r="N283" s="31">
        <f>SUMIFS(DoanhSo!H:H,DoanhSo!D:D,$D$1,DoanhSo!G:G,S283)</f>
        <v>0</v>
      </c>
      <c r="O283" s="31">
        <f>IF(SUMIF(NhanVien!F:F,'T1'!S283,NhanVien!D:D)&gt;=1,QuyCheLuong!$C$21,0)</f>
        <v>0</v>
      </c>
      <c r="P283" s="31">
        <f>SUMIFS(ThuongPhat!G:G,ThuongPhat!H:H,S283,ThuongPhat!D:D,$D$1)</f>
        <v>0</v>
      </c>
      <c r="Q283" s="70">
        <f t="shared" si="6"/>
        <v>0</v>
      </c>
      <c r="U283" s="1">
        <f>SUMIFS(NhanVien!D:D,NhanVien!D:D,1,NhanVien!F:F,S283)</f>
        <v>0</v>
      </c>
      <c r="V283" s="1">
        <f>SUMIF(NhanVien!F:F,S283,NhanVien!E:E)</f>
        <v>0</v>
      </c>
    </row>
    <row r="284" spans="8:22" x14ac:dyDescent="0.25">
      <c r="H284" s="66">
        <f>IF(V284=1,D284*QuyCheLuong!$C$3,D284*QuyCheLuong!$D$3)</f>
        <v>0</v>
      </c>
      <c r="I284" s="66">
        <f>IF(V284=1,E284*QuyCheLuong!$C$4,E284*QuyCheLuong!$D$4)</f>
        <v>0</v>
      </c>
      <c r="J284" s="66">
        <f>IF(AND(U284=0,V284=1),F284*QuyCheLuong!$C$5,IF(AND(U284=0,V284=2),F284*QuyCheLuong!$D$5,IF(V284=1,F284*QuyCheLuong!$C$22,F284*QuyCheLuong!$D$22)))</f>
        <v>0</v>
      </c>
      <c r="K284" s="31">
        <f>G284*QuyCheLuong!$C$5</f>
        <v>0</v>
      </c>
      <c r="L284" s="31">
        <f>IF(F284&lt;50,QuyCheLuong!$C$9,IF(AND(F284&gt;=50,F284&lt;100),QuyCheLuong!$C$10,IF(AND(F284&gt;=100,F284&lt;150),QuyCheLuong!$C$11,IF(AND(F284&gt;=150,F284&lt;200),QuyCheLuong!$C$12,IF(AND(F284&gt;=200,F284&lt;250),QuyCheLuong!$C$13,QuyCheLuong!$C$14)))))</f>
        <v>0</v>
      </c>
      <c r="M284" s="57"/>
      <c r="N284" s="31">
        <f>SUMIFS(DoanhSo!H:H,DoanhSo!D:D,$D$1,DoanhSo!G:G,S284)</f>
        <v>0</v>
      </c>
      <c r="O284" s="31">
        <f>IF(SUMIF(NhanVien!F:F,'T1'!S284,NhanVien!D:D)&gt;=1,QuyCheLuong!$C$21,0)</f>
        <v>0</v>
      </c>
      <c r="P284" s="31">
        <f>SUMIFS(ThuongPhat!G:G,ThuongPhat!H:H,S284,ThuongPhat!D:D,$D$1)</f>
        <v>0</v>
      </c>
      <c r="Q284" s="70">
        <f t="shared" si="6"/>
        <v>0</v>
      </c>
      <c r="U284" s="1">
        <f>SUMIFS(NhanVien!D:D,NhanVien!D:D,1,NhanVien!F:F,S284)</f>
        <v>0</v>
      </c>
      <c r="V284" s="1">
        <f>SUMIF(NhanVien!F:F,S284,NhanVien!E:E)</f>
        <v>0</v>
      </c>
    </row>
    <row r="285" spans="8:22" x14ac:dyDescent="0.25">
      <c r="H285" s="66">
        <f>IF(V285=1,D285*QuyCheLuong!$C$3,D285*QuyCheLuong!$D$3)</f>
        <v>0</v>
      </c>
      <c r="I285" s="66">
        <f>IF(V285=1,E285*QuyCheLuong!$C$4,E285*QuyCheLuong!$D$4)</f>
        <v>0</v>
      </c>
      <c r="J285" s="66">
        <f>IF(AND(U285=0,V285=1),F285*QuyCheLuong!$C$5,IF(AND(U285=0,V285=2),F285*QuyCheLuong!$D$5,IF(V285=1,F285*QuyCheLuong!$C$22,F285*QuyCheLuong!$D$22)))</f>
        <v>0</v>
      </c>
      <c r="K285" s="31">
        <f>G285*QuyCheLuong!$C$5</f>
        <v>0</v>
      </c>
      <c r="L285" s="31">
        <f>IF(F285&lt;50,QuyCheLuong!$C$9,IF(AND(F285&gt;=50,F285&lt;100),QuyCheLuong!$C$10,IF(AND(F285&gt;=100,F285&lt;150),QuyCheLuong!$C$11,IF(AND(F285&gt;=150,F285&lt;200),QuyCheLuong!$C$12,IF(AND(F285&gt;=200,F285&lt;250),QuyCheLuong!$C$13,QuyCheLuong!$C$14)))))</f>
        <v>0</v>
      </c>
      <c r="M285" s="57"/>
      <c r="N285" s="31">
        <f>SUMIFS(DoanhSo!H:H,DoanhSo!D:D,$D$1,DoanhSo!G:G,S285)</f>
        <v>0</v>
      </c>
      <c r="O285" s="31">
        <f>IF(SUMIF(NhanVien!F:F,'T1'!S285,NhanVien!D:D)&gt;=1,QuyCheLuong!$C$21,0)</f>
        <v>0</v>
      </c>
      <c r="P285" s="31">
        <f>SUMIFS(ThuongPhat!G:G,ThuongPhat!H:H,S285,ThuongPhat!D:D,$D$1)</f>
        <v>0</v>
      </c>
      <c r="Q285" s="70">
        <f t="shared" si="6"/>
        <v>0</v>
      </c>
      <c r="U285" s="1">
        <f>SUMIFS(NhanVien!D:D,NhanVien!D:D,1,NhanVien!F:F,S285)</f>
        <v>0</v>
      </c>
      <c r="V285" s="1">
        <f>SUMIF(NhanVien!F:F,S285,NhanVien!E:E)</f>
        <v>0</v>
      </c>
    </row>
    <row r="286" spans="8:22" x14ac:dyDescent="0.25">
      <c r="H286" s="66">
        <f>IF(V286=1,D286*QuyCheLuong!$C$3,D286*QuyCheLuong!$D$3)</f>
        <v>0</v>
      </c>
      <c r="I286" s="66">
        <f>IF(V286=1,E286*QuyCheLuong!$C$4,E286*QuyCheLuong!$D$4)</f>
        <v>0</v>
      </c>
      <c r="J286" s="66">
        <f>IF(AND(U286=0,V286=1),F286*QuyCheLuong!$C$5,IF(AND(U286=0,V286=2),F286*QuyCheLuong!$D$5,IF(V286=1,F286*QuyCheLuong!$C$22,F286*QuyCheLuong!$D$22)))</f>
        <v>0</v>
      </c>
      <c r="K286" s="31">
        <f>G286*QuyCheLuong!$C$5</f>
        <v>0</v>
      </c>
      <c r="L286" s="31">
        <f>IF(F286&lt;50,QuyCheLuong!$C$9,IF(AND(F286&gt;=50,F286&lt;100),QuyCheLuong!$C$10,IF(AND(F286&gt;=100,F286&lt;150),QuyCheLuong!$C$11,IF(AND(F286&gt;=150,F286&lt;200),QuyCheLuong!$C$12,IF(AND(F286&gt;=200,F286&lt;250),QuyCheLuong!$C$13,QuyCheLuong!$C$14)))))</f>
        <v>0</v>
      </c>
      <c r="M286" s="57"/>
      <c r="N286" s="31">
        <f>SUMIFS(DoanhSo!H:H,DoanhSo!D:D,$D$1,DoanhSo!G:G,S286)</f>
        <v>0</v>
      </c>
      <c r="O286" s="31">
        <f>IF(SUMIF(NhanVien!F:F,'T1'!S286,NhanVien!D:D)&gt;=1,QuyCheLuong!$C$21,0)</f>
        <v>0</v>
      </c>
      <c r="P286" s="31">
        <f>SUMIFS(ThuongPhat!G:G,ThuongPhat!H:H,S286,ThuongPhat!D:D,$D$1)</f>
        <v>0</v>
      </c>
      <c r="Q286" s="70">
        <f t="shared" si="6"/>
        <v>0</v>
      </c>
      <c r="U286" s="1">
        <f>SUMIFS(NhanVien!D:D,NhanVien!D:D,1,NhanVien!F:F,S286)</f>
        <v>0</v>
      </c>
      <c r="V286" s="1">
        <f>SUMIF(NhanVien!F:F,S286,NhanVien!E:E)</f>
        <v>0</v>
      </c>
    </row>
    <row r="287" spans="8:22" x14ac:dyDescent="0.25">
      <c r="H287" s="66">
        <f>IF(V287=1,D287*QuyCheLuong!$C$3,D287*QuyCheLuong!$D$3)</f>
        <v>0</v>
      </c>
      <c r="I287" s="66">
        <f>IF(V287=1,E287*QuyCheLuong!$C$4,E287*QuyCheLuong!$D$4)</f>
        <v>0</v>
      </c>
      <c r="J287" s="66">
        <f>IF(AND(U287=0,V287=1),F287*QuyCheLuong!$C$5,IF(AND(U287=0,V287=2),F287*QuyCheLuong!$D$5,IF(V287=1,F287*QuyCheLuong!$C$22,F287*QuyCheLuong!$D$22)))</f>
        <v>0</v>
      </c>
      <c r="K287" s="31">
        <f>G287*QuyCheLuong!$C$5</f>
        <v>0</v>
      </c>
      <c r="L287" s="31">
        <f>IF(F287&lt;50,QuyCheLuong!$C$9,IF(AND(F287&gt;=50,F287&lt;100),QuyCheLuong!$C$10,IF(AND(F287&gt;=100,F287&lt;150),QuyCheLuong!$C$11,IF(AND(F287&gt;=150,F287&lt;200),QuyCheLuong!$C$12,IF(AND(F287&gt;=200,F287&lt;250),QuyCheLuong!$C$13,QuyCheLuong!$C$14)))))</f>
        <v>0</v>
      </c>
      <c r="M287" s="57"/>
      <c r="N287" s="31">
        <f>SUMIFS(DoanhSo!H:H,DoanhSo!D:D,$D$1,DoanhSo!G:G,S287)</f>
        <v>0</v>
      </c>
      <c r="O287" s="31">
        <f>IF(SUMIF(NhanVien!F:F,'T1'!S287,NhanVien!D:D)&gt;=1,QuyCheLuong!$C$21,0)</f>
        <v>0</v>
      </c>
      <c r="P287" s="31">
        <f>SUMIFS(ThuongPhat!G:G,ThuongPhat!H:H,S287,ThuongPhat!D:D,$D$1)</f>
        <v>0</v>
      </c>
      <c r="Q287" s="70">
        <f t="shared" si="6"/>
        <v>0</v>
      </c>
      <c r="U287" s="1">
        <f>SUMIFS(NhanVien!D:D,NhanVien!D:D,1,NhanVien!F:F,S287)</f>
        <v>0</v>
      </c>
      <c r="V287" s="1">
        <f>SUMIF(NhanVien!F:F,S287,NhanVien!E:E)</f>
        <v>0</v>
      </c>
    </row>
    <row r="288" spans="8:22" x14ac:dyDescent="0.25">
      <c r="H288" s="66">
        <f>IF(V288=1,D288*QuyCheLuong!$C$3,D288*QuyCheLuong!$D$3)</f>
        <v>0</v>
      </c>
      <c r="I288" s="66">
        <f>IF(V288=1,E288*QuyCheLuong!$C$4,E288*QuyCheLuong!$D$4)</f>
        <v>0</v>
      </c>
      <c r="J288" s="66">
        <f>IF(AND(U288=0,V288=1),F288*QuyCheLuong!$C$5,IF(AND(U288=0,V288=2),F288*QuyCheLuong!$D$5,IF(V288=1,F288*QuyCheLuong!$C$22,F288*QuyCheLuong!$D$22)))</f>
        <v>0</v>
      </c>
      <c r="K288" s="31">
        <f>G288*QuyCheLuong!$C$5</f>
        <v>0</v>
      </c>
      <c r="L288" s="31">
        <f>IF(F288&lt;50,QuyCheLuong!$C$9,IF(AND(F288&gt;=50,F288&lt;100),QuyCheLuong!$C$10,IF(AND(F288&gt;=100,F288&lt;150),QuyCheLuong!$C$11,IF(AND(F288&gt;=150,F288&lt;200),QuyCheLuong!$C$12,IF(AND(F288&gt;=200,F288&lt;250),QuyCheLuong!$C$13,QuyCheLuong!$C$14)))))</f>
        <v>0</v>
      </c>
      <c r="M288" s="57"/>
      <c r="N288" s="31">
        <f>SUMIFS(DoanhSo!H:H,DoanhSo!D:D,$D$1,DoanhSo!G:G,S288)</f>
        <v>0</v>
      </c>
      <c r="O288" s="31">
        <f>IF(SUMIF(NhanVien!F:F,'T1'!S288,NhanVien!D:D)&gt;=1,QuyCheLuong!$C$21,0)</f>
        <v>0</v>
      </c>
      <c r="P288" s="31">
        <f>SUMIFS(ThuongPhat!G:G,ThuongPhat!H:H,S288,ThuongPhat!D:D,$D$1)</f>
        <v>0</v>
      </c>
      <c r="Q288" s="70">
        <f t="shared" si="6"/>
        <v>0</v>
      </c>
      <c r="U288" s="1">
        <f>SUMIFS(NhanVien!D:D,NhanVien!D:D,1,NhanVien!F:F,S288)</f>
        <v>0</v>
      </c>
      <c r="V288" s="1">
        <f>SUMIF(NhanVien!F:F,S288,NhanVien!E:E)</f>
        <v>0</v>
      </c>
    </row>
    <row r="289" spans="8:22" x14ac:dyDescent="0.25">
      <c r="H289" s="66">
        <f>IF(V289=1,D289*QuyCheLuong!$C$3,D289*QuyCheLuong!$D$3)</f>
        <v>0</v>
      </c>
      <c r="I289" s="66">
        <f>IF(V289=1,E289*QuyCheLuong!$C$4,E289*QuyCheLuong!$D$4)</f>
        <v>0</v>
      </c>
      <c r="J289" s="66">
        <f>IF(AND(U289=0,V289=1),F289*QuyCheLuong!$C$5,IF(AND(U289=0,V289=2),F289*QuyCheLuong!$D$5,IF(V289=1,F289*QuyCheLuong!$C$22,F289*QuyCheLuong!$D$22)))</f>
        <v>0</v>
      </c>
      <c r="K289" s="31">
        <f>G289*QuyCheLuong!$C$5</f>
        <v>0</v>
      </c>
      <c r="L289" s="31">
        <f>IF(F289&lt;50,QuyCheLuong!$C$9,IF(AND(F289&gt;=50,F289&lt;100),QuyCheLuong!$C$10,IF(AND(F289&gt;=100,F289&lt;150),QuyCheLuong!$C$11,IF(AND(F289&gt;=150,F289&lt;200),QuyCheLuong!$C$12,IF(AND(F289&gt;=200,F289&lt;250),QuyCheLuong!$C$13,QuyCheLuong!$C$14)))))</f>
        <v>0</v>
      </c>
      <c r="M289" s="57"/>
      <c r="N289" s="31">
        <f>SUMIFS(DoanhSo!H:H,DoanhSo!D:D,$D$1,DoanhSo!G:G,S289)</f>
        <v>0</v>
      </c>
      <c r="O289" s="31">
        <f>IF(SUMIF(NhanVien!F:F,'T1'!S289,NhanVien!D:D)&gt;=1,QuyCheLuong!$C$21,0)</f>
        <v>0</v>
      </c>
      <c r="P289" s="31">
        <f>SUMIFS(ThuongPhat!G:G,ThuongPhat!H:H,S289,ThuongPhat!D:D,$D$1)</f>
        <v>0</v>
      </c>
      <c r="Q289" s="70">
        <f t="shared" si="6"/>
        <v>0</v>
      </c>
      <c r="U289" s="1">
        <f>SUMIFS(NhanVien!D:D,NhanVien!D:D,1,NhanVien!F:F,S289)</f>
        <v>0</v>
      </c>
      <c r="V289" s="1">
        <f>SUMIF(NhanVien!F:F,S289,NhanVien!E:E)</f>
        <v>0</v>
      </c>
    </row>
    <row r="290" spans="8:22" x14ac:dyDescent="0.25">
      <c r="H290" s="66">
        <f>IF(V290=1,D290*QuyCheLuong!$C$3,D290*QuyCheLuong!$D$3)</f>
        <v>0</v>
      </c>
      <c r="I290" s="66">
        <f>IF(V290=1,E290*QuyCheLuong!$C$4,E290*QuyCheLuong!$D$4)</f>
        <v>0</v>
      </c>
      <c r="J290" s="66">
        <f>IF(AND(U290=0,V290=1),F290*QuyCheLuong!$C$5,IF(AND(U290=0,V290=2),F290*QuyCheLuong!$D$5,IF(V290=1,F290*QuyCheLuong!$C$22,F290*QuyCheLuong!$D$22)))</f>
        <v>0</v>
      </c>
      <c r="K290" s="31">
        <f>G290*QuyCheLuong!$C$5</f>
        <v>0</v>
      </c>
      <c r="L290" s="31">
        <f>IF(F290&lt;50,QuyCheLuong!$C$9,IF(AND(F290&gt;=50,F290&lt;100),QuyCheLuong!$C$10,IF(AND(F290&gt;=100,F290&lt;150),QuyCheLuong!$C$11,IF(AND(F290&gt;=150,F290&lt;200),QuyCheLuong!$C$12,IF(AND(F290&gt;=200,F290&lt;250),QuyCheLuong!$C$13,QuyCheLuong!$C$14)))))</f>
        <v>0</v>
      </c>
      <c r="M290" s="57"/>
      <c r="N290" s="31">
        <f>SUMIFS(DoanhSo!H:H,DoanhSo!D:D,$D$1,DoanhSo!G:G,S290)</f>
        <v>0</v>
      </c>
      <c r="O290" s="31">
        <f>IF(SUMIF(NhanVien!F:F,'T1'!S290,NhanVien!D:D)&gt;=1,QuyCheLuong!$C$21,0)</f>
        <v>0</v>
      </c>
      <c r="P290" s="31">
        <f>SUMIFS(ThuongPhat!G:G,ThuongPhat!H:H,S290,ThuongPhat!D:D,$D$1)</f>
        <v>0</v>
      </c>
      <c r="Q290" s="70">
        <f t="shared" si="6"/>
        <v>0</v>
      </c>
      <c r="U290" s="1">
        <f>SUMIFS(NhanVien!D:D,NhanVien!D:D,1,NhanVien!F:F,S290)</f>
        <v>0</v>
      </c>
      <c r="V290" s="1">
        <f>SUMIF(NhanVien!F:F,S290,NhanVien!E:E)</f>
        <v>0</v>
      </c>
    </row>
    <row r="291" spans="8:22" x14ac:dyDescent="0.25">
      <c r="H291" s="66">
        <f>IF(V291=1,D291*QuyCheLuong!$C$3,D291*QuyCheLuong!$D$3)</f>
        <v>0</v>
      </c>
      <c r="I291" s="66">
        <f>IF(V291=1,E291*QuyCheLuong!$C$4,E291*QuyCheLuong!$D$4)</f>
        <v>0</v>
      </c>
      <c r="J291" s="66">
        <f>IF(AND(U291=0,V291=1),F291*QuyCheLuong!$C$5,IF(AND(U291=0,V291=2),F291*QuyCheLuong!$D$5,IF(V291=1,F291*QuyCheLuong!$C$22,F291*QuyCheLuong!$D$22)))</f>
        <v>0</v>
      </c>
      <c r="K291" s="31">
        <f>G291*QuyCheLuong!$C$5</f>
        <v>0</v>
      </c>
      <c r="L291" s="31">
        <f>IF(F291&lt;50,QuyCheLuong!$C$9,IF(AND(F291&gt;=50,F291&lt;100),QuyCheLuong!$C$10,IF(AND(F291&gt;=100,F291&lt;150),QuyCheLuong!$C$11,IF(AND(F291&gt;=150,F291&lt;200),QuyCheLuong!$C$12,IF(AND(F291&gt;=200,F291&lt;250),QuyCheLuong!$C$13,QuyCheLuong!$C$14)))))</f>
        <v>0</v>
      </c>
      <c r="M291" s="57"/>
      <c r="N291" s="31">
        <f>SUMIFS(DoanhSo!H:H,DoanhSo!D:D,$D$1,DoanhSo!G:G,S291)</f>
        <v>0</v>
      </c>
      <c r="O291" s="31">
        <f>IF(SUMIF(NhanVien!F:F,'T1'!S291,NhanVien!D:D)&gt;=1,QuyCheLuong!$C$21,0)</f>
        <v>0</v>
      </c>
      <c r="P291" s="31">
        <f>SUMIFS(ThuongPhat!G:G,ThuongPhat!H:H,S291,ThuongPhat!D:D,$D$1)</f>
        <v>0</v>
      </c>
      <c r="Q291" s="70">
        <f t="shared" si="6"/>
        <v>0</v>
      </c>
      <c r="U291" s="1">
        <f>SUMIFS(NhanVien!D:D,NhanVien!D:D,1,NhanVien!F:F,S291)</f>
        <v>0</v>
      </c>
      <c r="V291" s="1">
        <f>SUMIF(NhanVien!F:F,S291,NhanVien!E:E)</f>
        <v>0</v>
      </c>
    </row>
    <row r="292" spans="8:22" x14ac:dyDescent="0.25">
      <c r="H292" s="66">
        <f>IF(V292=1,D292*QuyCheLuong!$C$3,D292*QuyCheLuong!$D$3)</f>
        <v>0</v>
      </c>
      <c r="I292" s="66">
        <f>IF(V292=1,E292*QuyCheLuong!$C$4,E292*QuyCheLuong!$D$4)</f>
        <v>0</v>
      </c>
      <c r="J292" s="66">
        <f>IF(AND(U292=0,V292=1),F292*QuyCheLuong!$C$5,IF(AND(U292=0,V292=2),F292*QuyCheLuong!$D$5,IF(V292=1,F292*QuyCheLuong!$C$22,F292*QuyCheLuong!$D$22)))</f>
        <v>0</v>
      </c>
      <c r="K292" s="31">
        <f>G292*QuyCheLuong!$C$5</f>
        <v>0</v>
      </c>
      <c r="L292" s="31">
        <f>IF(F292&lt;50,QuyCheLuong!$C$9,IF(AND(F292&gt;=50,F292&lt;100),QuyCheLuong!$C$10,IF(AND(F292&gt;=100,F292&lt;150),QuyCheLuong!$C$11,IF(AND(F292&gt;=150,F292&lt;200),QuyCheLuong!$C$12,IF(AND(F292&gt;=200,F292&lt;250),QuyCheLuong!$C$13,QuyCheLuong!$C$14)))))</f>
        <v>0</v>
      </c>
      <c r="M292" s="57"/>
      <c r="N292" s="31">
        <f>SUMIFS(DoanhSo!H:H,DoanhSo!D:D,$D$1,DoanhSo!G:G,S292)</f>
        <v>0</v>
      </c>
      <c r="O292" s="31">
        <f>IF(SUMIF(NhanVien!F:F,'T1'!S292,NhanVien!D:D)&gt;=1,QuyCheLuong!$C$21,0)</f>
        <v>0</v>
      </c>
      <c r="P292" s="31">
        <f>SUMIFS(ThuongPhat!G:G,ThuongPhat!H:H,S292,ThuongPhat!D:D,$D$1)</f>
        <v>0</v>
      </c>
      <c r="Q292" s="70">
        <f t="shared" si="6"/>
        <v>0</v>
      </c>
      <c r="U292" s="1">
        <f>SUMIFS(NhanVien!D:D,NhanVien!D:D,1,NhanVien!F:F,S292)</f>
        <v>0</v>
      </c>
      <c r="V292" s="1">
        <f>SUMIF(NhanVien!F:F,S292,NhanVien!E:E)</f>
        <v>0</v>
      </c>
    </row>
    <row r="293" spans="8:22" x14ac:dyDescent="0.25">
      <c r="H293" s="66">
        <f>IF(V293=1,D293*QuyCheLuong!$C$3,D293*QuyCheLuong!$D$3)</f>
        <v>0</v>
      </c>
      <c r="I293" s="66">
        <f>IF(V293=1,E293*QuyCheLuong!$C$4,E293*QuyCheLuong!$D$4)</f>
        <v>0</v>
      </c>
      <c r="J293" s="66">
        <f>IF(AND(U293=0,V293=1),F293*QuyCheLuong!$C$5,IF(AND(U293=0,V293=2),F293*QuyCheLuong!$D$5,IF(V293=1,F293*QuyCheLuong!$C$22,F293*QuyCheLuong!$D$22)))</f>
        <v>0</v>
      </c>
      <c r="K293" s="31">
        <f>G293*QuyCheLuong!$C$5</f>
        <v>0</v>
      </c>
      <c r="L293" s="31">
        <f>IF(F293&lt;50,QuyCheLuong!$C$9,IF(AND(F293&gt;=50,F293&lt;100),QuyCheLuong!$C$10,IF(AND(F293&gt;=100,F293&lt;150),QuyCheLuong!$C$11,IF(AND(F293&gt;=150,F293&lt;200),QuyCheLuong!$C$12,IF(AND(F293&gt;=200,F293&lt;250),QuyCheLuong!$C$13,QuyCheLuong!$C$14)))))</f>
        <v>0</v>
      </c>
      <c r="M293" s="57"/>
      <c r="N293" s="31">
        <f>SUMIFS(DoanhSo!H:H,DoanhSo!D:D,$D$1,DoanhSo!G:G,S293)</f>
        <v>0</v>
      </c>
      <c r="O293" s="31">
        <f>IF(SUMIF(NhanVien!F:F,'T1'!S293,NhanVien!D:D)&gt;=1,QuyCheLuong!$C$21,0)</f>
        <v>0</v>
      </c>
      <c r="P293" s="31">
        <f>SUMIFS(ThuongPhat!G:G,ThuongPhat!H:H,S293,ThuongPhat!D:D,$D$1)</f>
        <v>0</v>
      </c>
      <c r="Q293" s="70">
        <f t="shared" si="6"/>
        <v>0</v>
      </c>
      <c r="U293" s="1">
        <f>SUMIFS(NhanVien!D:D,NhanVien!D:D,1,NhanVien!F:F,S293)</f>
        <v>0</v>
      </c>
      <c r="V293" s="1">
        <f>SUMIF(NhanVien!F:F,S293,NhanVien!E:E)</f>
        <v>0</v>
      </c>
    </row>
    <row r="294" spans="8:22" x14ac:dyDescent="0.25">
      <c r="H294" s="66">
        <f>IF(V294=1,D294*QuyCheLuong!$C$3,D294*QuyCheLuong!$D$3)</f>
        <v>0</v>
      </c>
      <c r="I294" s="66">
        <f>IF(V294=1,E294*QuyCheLuong!$C$4,E294*QuyCheLuong!$D$4)</f>
        <v>0</v>
      </c>
      <c r="J294" s="66">
        <f>IF(AND(U294=0,V294=1),F294*QuyCheLuong!$C$5,IF(AND(U294=0,V294=2),F294*QuyCheLuong!$D$5,IF(V294=1,F294*QuyCheLuong!$C$22,F294*QuyCheLuong!$D$22)))</f>
        <v>0</v>
      </c>
      <c r="K294" s="31">
        <f>G294*QuyCheLuong!$C$5</f>
        <v>0</v>
      </c>
      <c r="L294" s="31">
        <f>IF(F294&lt;50,QuyCheLuong!$C$9,IF(AND(F294&gt;=50,F294&lt;100),QuyCheLuong!$C$10,IF(AND(F294&gt;=100,F294&lt;150),QuyCheLuong!$C$11,IF(AND(F294&gt;=150,F294&lt;200),QuyCheLuong!$C$12,IF(AND(F294&gt;=200,F294&lt;250),QuyCheLuong!$C$13,QuyCheLuong!$C$14)))))</f>
        <v>0</v>
      </c>
      <c r="M294" s="57"/>
      <c r="N294" s="31">
        <f>SUMIFS(DoanhSo!H:H,DoanhSo!D:D,$D$1,DoanhSo!G:G,S294)</f>
        <v>0</v>
      </c>
      <c r="O294" s="31">
        <f>IF(SUMIF(NhanVien!F:F,'T1'!S294,NhanVien!D:D)&gt;=1,QuyCheLuong!$C$21,0)</f>
        <v>0</v>
      </c>
      <c r="P294" s="31">
        <f>SUMIFS(ThuongPhat!G:G,ThuongPhat!H:H,S294,ThuongPhat!D:D,$D$1)</f>
        <v>0</v>
      </c>
      <c r="Q294" s="70">
        <f t="shared" si="6"/>
        <v>0</v>
      </c>
      <c r="U294" s="1">
        <f>SUMIFS(NhanVien!D:D,NhanVien!D:D,1,NhanVien!F:F,S294)</f>
        <v>0</v>
      </c>
      <c r="V294" s="1">
        <f>SUMIF(NhanVien!F:F,S294,NhanVien!E:E)</f>
        <v>0</v>
      </c>
    </row>
    <row r="295" spans="8:22" x14ac:dyDescent="0.25">
      <c r="H295" s="66">
        <f>IF(V295=1,D295*QuyCheLuong!$C$3,D295*QuyCheLuong!$D$3)</f>
        <v>0</v>
      </c>
      <c r="I295" s="66">
        <f>IF(V295=1,E295*QuyCheLuong!$C$4,E295*QuyCheLuong!$D$4)</f>
        <v>0</v>
      </c>
      <c r="J295" s="66">
        <f>IF(AND(U295=0,V295=1),F295*QuyCheLuong!$C$5,IF(AND(U295=0,V295=2),F295*QuyCheLuong!$D$5,IF(V295=1,F295*QuyCheLuong!$C$22,F295*QuyCheLuong!$D$22)))</f>
        <v>0</v>
      </c>
      <c r="K295" s="31">
        <f>G295*QuyCheLuong!$C$5</f>
        <v>0</v>
      </c>
      <c r="L295" s="31">
        <f>IF(F295&lt;50,QuyCheLuong!$C$9,IF(AND(F295&gt;=50,F295&lt;100),QuyCheLuong!$C$10,IF(AND(F295&gt;=100,F295&lt;150),QuyCheLuong!$C$11,IF(AND(F295&gt;=150,F295&lt;200),QuyCheLuong!$C$12,IF(AND(F295&gt;=200,F295&lt;250),QuyCheLuong!$C$13,QuyCheLuong!$C$14)))))</f>
        <v>0</v>
      </c>
      <c r="M295" s="57"/>
      <c r="N295" s="31">
        <f>SUMIFS(DoanhSo!H:H,DoanhSo!D:D,$D$1,DoanhSo!G:G,S295)</f>
        <v>0</v>
      </c>
      <c r="O295" s="31">
        <f>IF(SUMIF(NhanVien!F:F,'T1'!S295,NhanVien!D:D)&gt;=1,QuyCheLuong!$C$21,0)</f>
        <v>0</v>
      </c>
      <c r="P295" s="31">
        <f>SUMIFS(ThuongPhat!G:G,ThuongPhat!H:H,S295,ThuongPhat!D:D,$D$1)</f>
        <v>0</v>
      </c>
      <c r="Q295" s="70">
        <f t="shared" si="6"/>
        <v>0</v>
      </c>
      <c r="U295" s="1">
        <f>SUMIFS(NhanVien!D:D,NhanVien!D:D,1,NhanVien!F:F,S295)</f>
        <v>0</v>
      </c>
      <c r="V295" s="1">
        <f>SUMIF(NhanVien!F:F,S295,NhanVien!E:E)</f>
        <v>0</v>
      </c>
    </row>
    <row r="296" spans="8:22" x14ac:dyDescent="0.25">
      <c r="H296" s="66">
        <f>IF(V296=1,D296*QuyCheLuong!$C$3,D296*QuyCheLuong!$D$3)</f>
        <v>0</v>
      </c>
      <c r="I296" s="66">
        <f>IF(V296=1,E296*QuyCheLuong!$C$4,E296*QuyCheLuong!$D$4)</f>
        <v>0</v>
      </c>
      <c r="J296" s="66">
        <f>IF(AND(U296=0,V296=1),F296*QuyCheLuong!$C$5,IF(AND(U296=0,V296=2),F296*QuyCheLuong!$D$5,IF(V296=1,F296*QuyCheLuong!$C$22,F296*QuyCheLuong!$D$22)))</f>
        <v>0</v>
      </c>
      <c r="K296" s="31">
        <f>G296*QuyCheLuong!$C$5</f>
        <v>0</v>
      </c>
      <c r="L296" s="31">
        <f>IF(F296&lt;50,QuyCheLuong!$C$9,IF(AND(F296&gt;=50,F296&lt;100),QuyCheLuong!$C$10,IF(AND(F296&gt;=100,F296&lt;150),QuyCheLuong!$C$11,IF(AND(F296&gt;=150,F296&lt;200),QuyCheLuong!$C$12,IF(AND(F296&gt;=200,F296&lt;250),QuyCheLuong!$C$13,QuyCheLuong!$C$14)))))</f>
        <v>0</v>
      </c>
      <c r="M296" s="57"/>
      <c r="N296" s="31">
        <f>SUMIFS(DoanhSo!H:H,DoanhSo!D:D,$D$1,DoanhSo!G:G,S296)</f>
        <v>0</v>
      </c>
      <c r="O296" s="31">
        <f>IF(SUMIF(NhanVien!F:F,'T1'!S296,NhanVien!D:D)&gt;=1,QuyCheLuong!$C$21,0)</f>
        <v>0</v>
      </c>
      <c r="P296" s="31">
        <f>SUMIFS(ThuongPhat!G:G,ThuongPhat!H:H,S296,ThuongPhat!D:D,$D$1)</f>
        <v>0</v>
      </c>
      <c r="Q296" s="70">
        <f t="shared" si="6"/>
        <v>0</v>
      </c>
      <c r="U296" s="1">
        <f>SUMIFS(NhanVien!D:D,NhanVien!D:D,1,NhanVien!F:F,S296)</f>
        <v>0</v>
      </c>
      <c r="V296" s="1">
        <f>SUMIF(NhanVien!F:F,S296,NhanVien!E:E)</f>
        <v>0</v>
      </c>
    </row>
    <row r="297" spans="8:22" x14ac:dyDescent="0.25">
      <c r="H297" s="66">
        <f>IF(V297=1,D297*QuyCheLuong!$C$3,D297*QuyCheLuong!$D$3)</f>
        <v>0</v>
      </c>
      <c r="I297" s="66">
        <f>IF(V297=1,E297*QuyCheLuong!$C$4,E297*QuyCheLuong!$D$4)</f>
        <v>0</v>
      </c>
      <c r="J297" s="66">
        <f>IF(AND(U297=0,V297=1),F297*QuyCheLuong!$C$5,IF(AND(U297=0,V297=2),F297*QuyCheLuong!$D$5,IF(V297=1,F297*QuyCheLuong!$C$22,F297*QuyCheLuong!$D$22)))</f>
        <v>0</v>
      </c>
      <c r="K297" s="31">
        <f>G297*QuyCheLuong!$C$5</f>
        <v>0</v>
      </c>
      <c r="L297" s="31">
        <f>IF(F297&lt;50,QuyCheLuong!$C$9,IF(AND(F297&gt;=50,F297&lt;100),QuyCheLuong!$C$10,IF(AND(F297&gt;=100,F297&lt;150),QuyCheLuong!$C$11,IF(AND(F297&gt;=150,F297&lt;200),QuyCheLuong!$C$12,IF(AND(F297&gt;=200,F297&lt;250),QuyCheLuong!$C$13,QuyCheLuong!$C$14)))))</f>
        <v>0</v>
      </c>
      <c r="M297" s="57"/>
      <c r="N297" s="31">
        <f>SUMIFS(DoanhSo!H:H,DoanhSo!D:D,$D$1,DoanhSo!G:G,S297)</f>
        <v>0</v>
      </c>
      <c r="O297" s="31">
        <f>IF(SUMIF(NhanVien!F:F,'T1'!S297,NhanVien!D:D)&gt;=1,QuyCheLuong!$C$21,0)</f>
        <v>0</v>
      </c>
      <c r="P297" s="31">
        <f>SUMIFS(ThuongPhat!G:G,ThuongPhat!H:H,S297,ThuongPhat!D:D,$D$1)</f>
        <v>0</v>
      </c>
      <c r="Q297" s="70">
        <f t="shared" si="6"/>
        <v>0</v>
      </c>
      <c r="U297" s="1">
        <f>SUMIFS(NhanVien!D:D,NhanVien!D:D,1,NhanVien!F:F,S297)</f>
        <v>0</v>
      </c>
      <c r="V297" s="1">
        <f>SUMIF(NhanVien!F:F,S297,NhanVien!E:E)</f>
        <v>0</v>
      </c>
    </row>
    <row r="298" spans="8:22" x14ac:dyDescent="0.25">
      <c r="H298" s="66">
        <f>IF(V298=1,D298*QuyCheLuong!$C$3,D298*QuyCheLuong!$D$3)</f>
        <v>0</v>
      </c>
      <c r="I298" s="66">
        <f>IF(V298=1,E298*QuyCheLuong!$C$4,E298*QuyCheLuong!$D$4)</f>
        <v>0</v>
      </c>
      <c r="J298" s="66">
        <f>IF(AND(U298=0,V298=1),F298*QuyCheLuong!$C$5,IF(AND(U298=0,V298=2),F298*QuyCheLuong!$D$5,IF(V298=1,F298*QuyCheLuong!$C$22,F298*QuyCheLuong!$D$22)))</f>
        <v>0</v>
      </c>
      <c r="K298" s="31">
        <f>G298*QuyCheLuong!$C$5</f>
        <v>0</v>
      </c>
      <c r="L298" s="31">
        <f>IF(F298&lt;50,QuyCheLuong!$C$9,IF(AND(F298&gt;=50,F298&lt;100),QuyCheLuong!$C$10,IF(AND(F298&gt;=100,F298&lt;150),QuyCheLuong!$C$11,IF(AND(F298&gt;=150,F298&lt;200),QuyCheLuong!$C$12,IF(AND(F298&gt;=200,F298&lt;250),QuyCheLuong!$C$13,QuyCheLuong!$C$14)))))</f>
        <v>0</v>
      </c>
      <c r="M298" s="57"/>
      <c r="N298" s="31">
        <f>SUMIFS(DoanhSo!H:H,DoanhSo!D:D,$D$1,DoanhSo!G:G,S298)</f>
        <v>0</v>
      </c>
      <c r="O298" s="31">
        <f>IF(SUMIF(NhanVien!F:F,'T1'!S298,NhanVien!D:D)&gt;=1,QuyCheLuong!$C$21,0)</f>
        <v>0</v>
      </c>
      <c r="P298" s="31">
        <f>SUMIFS(ThuongPhat!G:G,ThuongPhat!H:H,S298,ThuongPhat!D:D,$D$1)</f>
        <v>0</v>
      </c>
      <c r="Q298" s="70">
        <f t="shared" si="6"/>
        <v>0</v>
      </c>
      <c r="U298" s="1">
        <f>SUMIFS(NhanVien!D:D,NhanVien!D:D,1,NhanVien!F:F,S298)</f>
        <v>0</v>
      </c>
      <c r="V298" s="1">
        <f>SUMIF(NhanVien!F:F,S298,NhanVien!E:E)</f>
        <v>0</v>
      </c>
    </row>
    <row r="299" spans="8:22" x14ac:dyDescent="0.25">
      <c r="H299" s="66">
        <f>IF(V299=1,D299*QuyCheLuong!$C$3,D299*QuyCheLuong!$D$3)</f>
        <v>0</v>
      </c>
      <c r="I299" s="66">
        <f>IF(V299=1,E299*QuyCheLuong!$C$4,E299*QuyCheLuong!$D$4)</f>
        <v>0</v>
      </c>
      <c r="J299" s="66">
        <f>IF(AND(U299=0,V299=1),F299*QuyCheLuong!$C$5,IF(AND(U299=0,V299=2),F299*QuyCheLuong!$D$5,IF(V299=1,F299*QuyCheLuong!$C$22,F299*QuyCheLuong!$D$22)))</f>
        <v>0</v>
      </c>
      <c r="K299" s="31">
        <f>G299*QuyCheLuong!$C$5</f>
        <v>0</v>
      </c>
      <c r="L299" s="31">
        <f>IF(F299&lt;50,QuyCheLuong!$C$9,IF(AND(F299&gt;=50,F299&lt;100),QuyCheLuong!$C$10,IF(AND(F299&gt;=100,F299&lt;150),QuyCheLuong!$C$11,IF(AND(F299&gt;=150,F299&lt;200),QuyCheLuong!$C$12,IF(AND(F299&gt;=200,F299&lt;250),QuyCheLuong!$C$13,QuyCheLuong!$C$14)))))</f>
        <v>0</v>
      </c>
      <c r="M299" s="57"/>
      <c r="N299" s="31">
        <f>SUMIFS(DoanhSo!H:H,DoanhSo!D:D,$D$1,DoanhSo!G:G,S299)</f>
        <v>0</v>
      </c>
      <c r="O299" s="31">
        <f>IF(SUMIF(NhanVien!F:F,'T1'!S299,NhanVien!D:D)&gt;=1,QuyCheLuong!$C$21,0)</f>
        <v>0</v>
      </c>
      <c r="P299" s="31">
        <f>SUMIFS(ThuongPhat!G:G,ThuongPhat!H:H,S299,ThuongPhat!D:D,$D$1)</f>
        <v>0</v>
      </c>
      <c r="Q299" s="70">
        <f t="shared" si="6"/>
        <v>0</v>
      </c>
      <c r="U299" s="1">
        <f>SUMIFS(NhanVien!D:D,NhanVien!D:D,1,NhanVien!F:F,S299)</f>
        <v>0</v>
      </c>
      <c r="V299" s="1">
        <f>SUMIF(NhanVien!F:F,S299,NhanVien!E:E)</f>
        <v>0</v>
      </c>
    </row>
    <row r="300" spans="8:22" x14ac:dyDescent="0.25">
      <c r="H300" s="66">
        <f>IF(V300=1,D300*QuyCheLuong!$C$3,D300*QuyCheLuong!$D$3)</f>
        <v>0</v>
      </c>
      <c r="I300" s="66">
        <f>IF(V300=1,E300*QuyCheLuong!$C$4,E300*QuyCheLuong!$D$4)</f>
        <v>0</v>
      </c>
      <c r="J300" s="66">
        <f>IF(AND(U300=0,V300=1),F300*QuyCheLuong!$C$5,IF(AND(U300=0,V300=2),F300*QuyCheLuong!$D$5,IF(V300=1,F300*QuyCheLuong!$C$22,F300*QuyCheLuong!$D$22)))</f>
        <v>0</v>
      </c>
      <c r="K300" s="31">
        <f>G300*QuyCheLuong!$C$5</f>
        <v>0</v>
      </c>
      <c r="L300" s="31">
        <f>IF(F300&lt;50,QuyCheLuong!$C$9,IF(AND(F300&gt;=50,F300&lt;100),QuyCheLuong!$C$10,IF(AND(F300&gt;=100,F300&lt;150),QuyCheLuong!$C$11,IF(AND(F300&gt;=150,F300&lt;200),QuyCheLuong!$C$12,IF(AND(F300&gt;=200,F300&lt;250),QuyCheLuong!$C$13,QuyCheLuong!$C$14)))))</f>
        <v>0</v>
      </c>
      <c r="M300" s="57"/>
      <c r="N300" s="31">
        <f>SUMIFS(DoanhSo!H:H,DoanhSo!D:D,$D$1,DoanhSo!G:G,S300)</f>
        <v>0</v>
      </c>
      <c r="O300" s="31">
        <f>IF(SUMIF(NhanVien!F:F,'T1'!S300,NhanVien!D:D)&gt;=1,QuyCheLuong!$C$21,0)</f>
        <v>0</v>
      </c>
      <c r="P300" s="31">
        <f>SUMIFS(ThuongPhat!G:G,ThuongPhat!H:H,S300,ThuongPhat!D:D,$D$1)</f>
        <v>0</v>
      </c>
      <c r="Q300" s="70">
        <f t="shared" si="6"/>
        <v>0</v>
      </c>
      <c r="U300" s="1">
        <f>SUMIFS(NhanVien!D:D,NhanVien!D:D,1,NhanVien!F:F,S300)</f>
        <v>0</v>
      </c>
      <c r="V300" s="1">
        <f>SUMIF(NhanVien!F:F,S300,NhanVien!E:E)</f>
        <v>0</v>
      </c>
    </row>
    <row r="301" spans="8:22" x14ac:dyDescent="0.25">
      <c r="H301" s="66">
        <f>IF(V301=1,D301*QuyCheLuong!$C$3,D301*QuyCheLuong!$D$3)</f>
        <v>0</v>
      </c>
      <c r="I301" s="66">
        <f>IF(V301=1,E301*QuyCheLuong!$C$4,E301*QuyCheLuong!$D$4)</f>
        <v>0</v>
      </c>
      <c r="J301" s="66">
        <f>IF(AND(U301=0,V301=1),F301*QuyCheLuong!$C$5,IF(AND(U301=0,V301=2),F301*QuyCheLuong!$D$5,IF(V301=1,F301*QuyCheLuong!$C$22,F301*QuyCheLuong!$D$22)))</f>
        <v>0</v>
      </c>
      <c r="K301" s="31">
        <f>G301*QuyCheLuong!$C$5</f>
        <v>0</v>
      </c>
      <c r="L301" s="31">
        <f>IF(F301&lt;50,QuyCheLuong!$C$9,IF(AND(F301&gt;=50,F301&lt;100),QuyCheLuong!$C$10,IF(AND(F301&gt;=100,F301&lt;150),QuyCheLuong!$C$11,IF(AND(F301&gt;=150,F301&lt;200),QuyCheLuong!$C$12,IF(AND(F301&gt;=200,F301&lt;250),QuyCheLuong!$C$13,QuyCheLuong!$C$14)))))</f>
        <v>0</v>
      </c>
      <c r="M301" s="57"/>
      <c r="N301" s="31">
        <f>SUMIFS(DoanhSo!H:H,DoanhSo!D:D,$D$1,DoanhSo!G:G,S301)</f>
        <v>0</v>
      </c>
      <c r="O301" s="31">
        <f>IF(SUMIF(NhanVien!F:F,'T1'!S301,NhanVien!D:D)&gt;=1,QuyCheLuong!$C$21,0)</f>
        <v>0</v>
      </c>
      <c r="P301" s="31">
        <f>SUMIFS(ThuongPhat!G:G,ThuongPhat!H:H,S301,ThuongPhat!D:D,$D$1)</f>
        <v>0</v>
      </c>
      <c r="Q301" s="70">
        <f t="shared" si="6"/>
        <v>0</v>
      </c>
      <c r="U301" s="1">
        <f>SUMIFS(NhanVien!D:D,NhanVien!D:D,1,NhanVien!F:F,S301)</f>
        <v>0</v>
      </c>
      <c r="V301" s="1">
        <f>SUMIF(NhanVien!F:F,S301,NhanVien!E:E)</f>
        <v>0</v>
      </c>
    </row>
    <row r="302" spans="8:22" x14ac:dyDescent="0.25">
      <c r="H302" s="66">
        <f>IF(V302=1,D302*QuyCheLuong!$C$3,D302*QuyCheLuong!$D$3)</f>
        <v>0</v>
      </c>
      <c r="I302" s="66">
        <f>IF(V302=1,E302*QuyCheLuong!$C$4,E302*QuyCheLuong!$D$4)</f>
        <v>0</v>
      </c>
      <c r="J302" s="66">
        <f>IF(AND(U302=0,V302=1),F302*QuyCheLuong!$C$5,IF(AND(U302=0,V302=2),F302*QuyCheLuong!$D$5,IF(V302=1,F302*QuyCheLuong!$C$22,F302*QuyCheLuong!$D$22)))</f>
        <v>0</v>
      </c>
      <c r="K302" s="31">
        <f>G302*QuyCheLuong!$C$5</f>
        <v>0</v>
      </c>
      <c r="L302" s="31">
        <f>IF(F302&lt;50,QuyCheLuong!$C$9,IF(AND(F302&gt;=50,F302&lt;100),QuyCheLuong!$C$10,IF(AND(F302&gt;=100,F302&lt;150),QuyCheLuong!$C$11,IF(AND(F302&gt;=150,F302&lt;200),QuyCheLuong!$C$12,IF(AND(F302&gt;=200,F302&lt;250),QuyCheLuong!$C$13,QuyCheLuong!$C$14)))))</f>
        <v>0</v>
      </c>
      <c r="M302" s="57"/>
      <c r="N302" s="31">
        <f>SUMIFS(DoanhSo!H:H,DoanhSo!D:D,$D$1,DoanhSo!G:G,S302)</f>
        <v>0</v>
      </c>
      <c r="O302" s="31">
        <f>IF(SUMIF(NhanVien!F:F,'T1'!S302,NhanVien!D:D)&gt;=1,QuyCheLuong!$C$21,0)</f>
        <v>0</v>
      </c>
      <c r="P302" s="31">
        <f>SUMIFS(ThuongPhat!G:G,ThuongPhat!H:H,S302,ThuongPhat!D:D,$D$1)</f>
        <v>0</v>
      </c>
      <c r="Q302" s="70">
        <f t="shared" si="6"/>
        <v>0</v>
      </c>
      <c r="U302" s="1">
        <f>SUMIFS(NhanVien!D:D,NhanVien!D:D,1,NhanVien!F:F,S302)</f>
        <v>0</v>
      </c>
      <c r="V302" s="1">
        <f>SUMIF(NhanVien!F:F,S302,NhanVien!E:E)</f>
        <v>0</v>
      </c>
    </row>
    <row r="303" spans="8:22" x14ac:dyDescent="0.25">
      <c r="H303" s="66">
        <f>IF(V303=1,D303*QuyCheLuong!$C$3,D303*QuyCheLuong!$D$3)</f>
        <v>0</v>
      </c>
      <c r="I303" s="66">
        <f>IF(V303=1,E303*QuyCheLuong!$C$4,E303*QuyCheLuong!$D$4)</f>
        <v>0</v>
      </c>
      <c r="J303" s="66">
        <f>IF(AND(U303=0,V303=1),F303*QuyCheLuong!$C$5,IF(AND(U303=0,V303=2),F303*QuyCheLuong!$D$5,IF(V303=1,F303*QuyCheLuong!$C$22,F303*QuyCheLuong!$D$22)))</f>
        <v>0</v>
      </c>
      <c r="K303" s="31">
        <f>G303*QuyCheLuong!$C$5</f>
        <v>0</v>
      </c>
      <c r="L303" s="31">
        <f>IF(F303&lt;50,QuyCheLuong!$C$9,IF(AND(F303&gt;=50,F303&lt;100),QuyCheLuong!$C$10,IF(AND(F303&gt;=100,F303&lt;150),QuyCheLuong!$C$11,IF(AND(F303&gt;=150,F303&lt;200),QuyCheLuong!$C$12,IF(AND(F303&gt;=200,F303&lt;250),QuyCheLuong!$C$13,QuyCheLuong!$C$14)))))</f>
        <v>0</v>
      </c>
      <c r="M303" s="57"/>
      <c r="N303" s="31">
        <f>SUMIFS(DoanhSo!H:H,DoanhSo!D:D,$D$1,DoanhSo!G:G,S303)</f>
        <v>0</v>
      </c>
      <c r="O303" s="31">
        <f>IF(SUMIF(NhanVien!F:F,'T1'!S303,NhanVien!D:D)&gt;=1,QuyCheLuong!$C$21,0)</f>
        <v>0</v>
      </c>
      <c r="P303" s="31">
        <f>SUMIFS(ThuongPhat!G:G,ThuongPhat!H:H,S303,ThuongPhat!D:D,$D$1)</f>
        <v>0</v>
      </c>
      <c r="Q303" s="70">
        <f t="shared" si="6"/>
        <v>0</v>
      </c>
      <c r="U303" s="1">
        <f>SUMIFS(NhanVien!D:D,NhanVien!D:D,1,NhanVien!F:F,S303)</f>
        <v>0</v>
      </c>
      <c r="V303" s="1">
        <f>SUMIF(NhanVien!F:F,S303,NhanVien!E:E)</f>
        <v>0</v>
      </c>
    </row>
    <row r="304" spans="8:22" x14ac:dyDescent="0.25">
      <c r="H304" s="66">
        <f>IF(V304=1,D304*QuyCheLuong!$C$3,D304*QuyCheLuong!$D$3)</f>
        <v>0</v>
      </c>
      <c r="I304" s="66">
        <f>IF(V304=1,E304*QuyCheLuong!$C$4,E304*QuyCheLuong!$D$4)</f>
        <v>0</v>
      </c>
      <c r="J304" s="66">
        <f>IF(AND(U304=0,V304=1),F304*QuyCheLuong!$C$5,IF(AND(U304=0,V304=2),F304*QuyCheLuong!$D$5,IF(V304=1,F304*QuyCheLuong!$C$22,F304*QuyCheLuong!$D$22)))</f>
        <v>0</v>
      </c>
      <c r="K304" s="31">
        <f>G304*QuyCheLuong!$C$5</f>
        <v>0</v>
      </c>
      <c r="L304" s="31">
        <f>IF(F304&lt;50,QuyCheLuong!$C$9,IF(AND(F304&gt;=50,F304&lt;100),QuyCheLuong!$C$10,IF(AND(F304&gt;=100,F304&lt;150),QuyCheLuong!$C$11,IF(AND(F304&gt;=150,F304&lt;200),QuyCheLuong!$C$12,IF(AND(F304&gt;=200,F304&lt;250),QuyCheLuong!$C$13,QuyCheLuong!$C$14)))))</f>
        <v>0</v>
      </c>
      <c r="M304" s="57"/>
      <c r="N304" s="31">
        <f>SUMIFS(DoanhSo!H:H,DoanhSo!D:D,$D$1,DoanhSo!G:G,S304)</f>
        <v>0</v>
      </c>
      <c r="O304" s="31">
        <f>IF(SUMIF(NhanVien!F:F,'T1'!S304,NhanVien!D:D)&gt;=1,QuyCheLuong!$C$21,0)</f>
        <v>0</v>
      </c>
      <c r="P304" s="31">
        <f>SUMIFS(ThuongPhat!G:G,ThuongPhat!H:H,S304,ThuongPhat!D:D,$D$1)</f>
        <v>0</v>
      </c>
      <c r="Q304" s="70">
        <f t="shared" si="6"/>
        <v>0</v>
      </c>
      <c r="U304" s="1">
        <f>SUMIFS(NhanVien!D:D,NhanVien!D:D,1,NhanVien!F:F,S304)</f>
        <v>0</v>
      </c>
      <c r="V304" s="1">
        <f>SUMIF(NhanVien!F:F,S304,NhanVien!E:E)</f>
        <v>0</v>
      </c>
    </row>
    <row r="305" spans="8:22" x14ac:dyDescent="0.25">
      <c r="H305" s="66">
        <f>IF(V305=1,D305*QuyCheLuong!$C$3,D305*QuyCheLuong!$D$3)</f>
        <v>0</v>
      </c>
      <c r="I305" s="66">
        <f>IF(V305=1,E305*QuyCheLuong!$C$4,E305*QuyCheLuong!$D$4)</f>
        <v>0</v>
      </c>
      <c r="J305" s="66">
        <f>IF(AND(U305=0,V305=1),F305*QuyCheLuong!$C$5,IF(AND(U305=0,V305=2),F305*QuyCheLuong!$D$5,IF(V305=1,F305*QuyCheLuong!$C$22,F305*QuyCheLuong!$D$22)))</f>
        <v>0</v>
      </c>
      <c r="K305" s="31">
        <f>G305*QuyCheLuong!$C$5</f>
        <v>0</v>
      </c>
      <c r="L305" s="31">
        <f>IF(F305&lt;50,QuyCheLuong!$C$9,IF(AND(F305&gt;=50,F305&lt;100),QuyCheLuong!$C$10,IF(AND(F305&gt;=100,F305&lt;150),QuyCheLuong!$C$11,IF(AND(F305&gt;=150,F305&lt;200),QuyCheLuong!$C$12,IF(AND(F305&gt;=200,F305&lt;250),QuyCheLuong!$C$13,QuyCheLuong!$C$14)))))</f>
        <v>0</v>
      </c>
      <c r="M305" s="57"/>
      <c r="N305" s="31">
        <f>SUMIFS(DoanhSo!H:H,DoanhSo!D:D,$D$1,DoanhSo!G:G,S305)</f>
        <v>0</v>
      </c>
      <c r="O305" s="31">
        <f>IF(SUMIF(NhanVien!F:F,'T1'!S305,NhanVien!D:D)&gt;=1,QuyCheLuong!$C$21,0)</f>
        <v>0</v>
      </c>
      <c r="P305" s="31">
        <f>SUMIFS(ThuongPhat!G:G,ThuongPhat!H:H,S305,ThuongPhat!D:D,$D$1)</f>
        <v>0</v>
      </c>
      <c r="Q305" s="70">
        <f t="shared" si="6"/>
        <v>0</v>
      </c>
      <c r="U305" s="1">
        <f>SUMIFS(NhanVien!D:D,NhanVien!D:D,1,NhanVien!F:F,S305)</f>
        <v>0</v>
      </c>
      <c r="V305" s="1">
        <f>SUMIF(NhanVien!F:F,S305,NhanVien!E:E)</f>
        <v>0</v>
      </c>
    </row>
    <row r="306" spans="8:22" x14ac:dyDescent="0.25">
      <c r="H306" s="66">
        <f>IF(V306=1,D306*QuyCheLuong!$C$3,D306*QuyCheLuong!$D$3)</f>
        <v>0</v>
      </c>
      <c r="I306" s="66">
        <f>IF(V306=1,E306*QuyCheLuong!$C$4,E306*QuyCheLuong!$D$4)</f>
        <v>0</v>
      </c>
      <c r="J306" s="66">
        <f>IF(AND(U306=0,V306=1),F306*QuyCheLuong!$C$5,IF(AND(U306=0,V306=2),F306*QuyCheLuong!$D$5,IF(V306=1,F306*QuyCheLuong!$C$22,F306*QuyCheLuong!$D$22)))</f>
        <v>0</v>
      </c>
      <c r="K306" s="31">
        <f>G306*QuyCheLuong!$C$5</f>
        <v>0</v>
      </c>
      <c r="L306" s="31">
        <f>IF(F306&lt;50,QuyCheLuong!$C$9,IF(AND(F306&gt;=50,F306&lt;100),QuyCheLuong!$C$10,IF(AND(F306&gt;=100,F306&lt;150),QuyCheLuong!$C$11,IF(AND(F306&gt;=150,F306&lt;200),QuyCheLuong!$C$12,IF(AND(F306&gt;=200,F306&lt;250),QuyCheLuong!$C$13,QuyCheLuong!$C$14)))))</f>
        <v>0</v>
      </c>
      <c r="M306" s="57"/>
      <c r="N306" s="31">
        <f>SUMIFS(DoanhSo!H:H,DoanhSo!D:D,$D$1,DoanhSo!G:G,S306)</f>
        <v>0</v>
      </c>
      <c r="O306" s="31">
        <f>IF(SUMIF(NhanVien!F:F,'T1'!S306,NhanVien!D:D)&gt;=1,QuyCheLuong!$C$21,0)</f>
        <v>0</v>
      </c>
      <c r="P306" s="31">
        <f>SUMIFS(ThuongPhat!G:G,ThuongPhat!H:H,S306,ThuongPhat!D:D,$D$1)</f>
        <v>0</v>
      </c>
      <c r="Q306" s="70">
        <f t="shared" si="6"/>
        <v>0</v>
      </c>
      <c r="U306" s="1">
        <f>SUMIFS(NhanVien!D:D,NhanVien!D:D,1,NhanVien!F:F,S306)</f>
        <v>0</v>
      </c>
      <c r="V306" s="1">
        <f>SUMIF(NhanVien!F:F,S306,NhanVien!E:E)</f>
        <v>0</v>
      </c>
    </row>
    <row r="307" spans="8:22" x14ac:dyDescent="0.25">
      <c r="H307" s="66">
        <f>IF(V307=1,D307*QuyCheLuong!$C$3,D307*QuyCheLuong!$D$3)</f>
        <v>0</v>
      </c>
      <c r="I307" s="66">
        <f>IF(V307=1,E307*QuyCheLuong!$C$4,E307*QuyCheLuong!$D$4)</f>
        <v>0</v>
      </c>
      <c r="J307" s="66">
        <f>IF(AND(U307=0,V307=1),F307*QuyCheLuong!$C$5,IF(AND(U307=0,V307=2),F307*QuyCheLuong!$D$5,IF(V307=1,F307*QuyCheLuong!$C$22,F307*QuyCheLuong!$D$22)))</f>
        <v>0</v>
      </c>
      <c r="K307" s="31">
        <f>G307*QuyCheLuong!$C$5</f>
        <v>0</v>
      </c>
      <c r="L307" s="31">
        <f>IF(F307&lt;50,QuyCheLuong!$C$9,IF(AND(F307&gt;=50,F307&lt;100),QuyCheLuong!$C$10,IF(AND(F307&gt;=100,F307&lt;150),QuyCheLuong!$C$11,IF(AND(F307&gt;=150,F307&lt;200),QuyCheLuong!$C$12,IF(AND(F307&gt;=200,F307&lt;250),QuyCheLuong!$C$13,QuyCheLuong!$C$14)))))</f>
        <v>0</v>
      </c>
      <c r="M307" s="57"/>
      <c r="N307" s="31">
        <f>SUMIFS(DoanhSo!H:H,DoanhSo!D:D,$D$1,DoanhSo!G:G,S307)</f>
        <v>0</v>
      </c>
      <c r="O307" s="31">
        <f>IF(SUMIF(NhanVien!F:F,'T1'!S307,NhanVien!D:D)&gt;=1,QuyCheLuong!$C$21,0)</f>
        <v>0</v>
      </c>
      <c r="P307" s="31">
        <f>SUMIFS(ThuongPhat!G:G,ThuongPhat!H:H,S307,ThuongPhat!D:D,$D$1)</f>
        <v>0</v>
      </c>
      <c r="Q307" s="70">
        <f t="shared" si="6"/>
        <v>0</v>
      </c>
      <c r="U307" s="1">
        <f>SUMIFS(NhanVien!D:D,NhanVien!D:D,1,NhanVien!F:F,S307)</f>
        <v>0</v>
      </c>
      <c r="V307" s="1">
        <f>SUMIF(NhanVien!F:F,S307,NhanVien!E:E)</f>
        <v>0</v>
      </c>
    </row>
    <row r="308" spans="8:22" x14ac:dyDescent="0.25">
      <c r="H308" s="66">
        <f>IF(V308=1,D308*QuyCheLuong!$C$3,D308*QuyCheLuong!$D$3)</f>
        <v>0</v>
      </c>
      <c r="I308" s="66">
        <f>IF(V308=1,E308*QuyCheLuong!$C$4,E308*QuyCheLuong!$D$4)</f>
        <v>0</v>
      </c>
      <c r="J308" s="66">
        <f>IF(AND(U308=0,V308=1),F308*QuyCheLuong!$C$5,IF(AND(U308=0,V308=2),F308*QuyCheLuong!$D$5,IF(V308=1,F308*QuyCheLuong!$C$22,F308*QuyCheLuong!$D$22)))</f>
        <v>0</v>
      </c>
      <c r="K308" s="31">
        <f>G308*QuyCheLuong!$C$5</f>
        <v>0</v>
      </c>
      <c r="L308" s="31">
        <f>IF(F308&lt;50,QuyCheLuong!$C$9,IF(AND(F308&gt;=50,F308&lt;100),QuyCheLuong!$C$10,IF(AND(F308&gt;=100,F308&lt;150),QuyCheLuong!$C$11,IF(AND(F308&gt;=150,F308&lt;200),QuyCheLuong!$C$12,IF(AND(F308&gt;=200,F308&lt;250),QuyCheLuong!$C$13,QuyCheLuong!$C$14)))))</f>
        <v>0</v>
      </c>
      <c r="M308" s="57"/>
      <c r="N308" s="31">
        <f>SUMIFS(DoanhSo!H:H,DoanhSo!D:D,$D$1,DoanhSo!G:G,S308)</f>
        <v>0</v>
      </c>
      <c r="O308" s="31">
        <f>IF(SUMIF(NhanVien!F:F,'T1'!S308,NhanVien!D:D)&gt;=1,QuyCheLuong!$C$21,0)</f>
        <v>0</v>
      </c>
      <c r="P308" s="31">
        <f>SUMIFS(ThuongPhat!G:G,ThuongPhat!H:H,S308,ThuongPhat!D:D,$D$1)</f>
        <v>0</v>
      </c>
      <c r="Q308" s="70">
        <f t="shared" si="6"/>
        <v>0</v>
      </c>
      <c r="U308" s="1">
        <f>SUMIFS(NhanVien!D:D,NhanVien!D:D,1,NhanVien!F:F,S308)</f>
        <v>0</v>
      </c>
      <c r="V308" s="1">
        <f>SUMIF(NhanVien!F:F,S308,NhanVien!E:E)</f>
        <v>0</v>
      </c>
    </row>
    <row r="309" spans="8:22" x14ac:dyDescent="0.25">
      <c r="H309" s="66">
        <f>IF(V309=1,D309*QuyCheLuong!$C$3,D309*QuyCheLuong!$D$3)</f>
        <v>0</v>
      </c>
      <c r="I309" s="66">
        <f>IF(V309=1,E309*QuyCheLuong!$C$4,E309*QuyCheLuong!$D$4)</f>
        <v>0</v>
      </c>
      <c r="J309" s="66">
        <f>IF(AND(U309=0,V309=1),F309*QuyCheLuong!$C$5,IF(AND(U309=0,V309=2),F309*QuyCheLuong!$D$5,IF(V309=1,F309*QuyCheLuong!$C$22,F309*QuyCheLuong!$D$22)))</f>
        <v>0</v>
      </c>
      <c r="K309" s="31">
        <f>G309*QuyCheLuong!$C$5</f>
        <v>0</v>
      </c>
      <c r="L309" s="31">
        <f>IF(F309&lt;50,QuyCheLuong!$C$9,IF(AND(F309&gt;=50,F309&lt;100),QuyCheLuong!$C$10,IF(AND(F309&gt;=100,F309&lt;150),QuyCheLuong!$C$11,IF(AND(F309&gt;=150,F309&lt;200),QuyCheLuong!$C$12,IF(AND(F309&gt;=200,F309&lt;250),QuyCheLuong!$C$13,QuyCheLuong!$C$14)))))</f>
        <v>0</v>
      </c>
      <c r="M309" s="57"/>
      <c r="N309" s="31">
        <f>SUMIFS(DoanhSo!H:H,DoanhSo!D:D,$D$1,DoanhSo!G:G,S309)</f>
        <v>0</v>
      </c>
      <c r="O309" s="31">
        <f>IF(SUMIF(NhanVien!F:F,'T1'!S309,NhanVien!D:D)&gt;=1,QuyCheLuong!$C$21,0)</f>
        <v>0</v>
      </c>
      <c r="P309" s="31">
        <f>SUMIFS(ThuongPhat!G:G,ThuongPhat!H:H,S309,ThuongPhat!D:D,$D$1)</f>
        <v>0</v>
      </c>
      <c r="Q309" s="70">
        <f t="shared" si="6"/>
        <v>0</v>
      </c>
      <c r="U309" s="1">
        <f>SUMIFS(NhanVien!D:D,NhanVien!D:D,1,NhanVien!F:F,S309)</f>
        <v>0</v>
      </c>
      <c r="V309" s="1">
        <f>SUMIF(NhanVien!F:F,S309,NhanVien!E:E)</f>
        <v>0</v>
      </c>
    </row>
    <row r="310" spans="8:22" x14ac:dyDescent="0.25">
      <c r="H310" s="66">
        <f>IF(V310=1,D310*QuyCheLuong!$C$3,D310*QuyCheLuong!$D$3)</f>
        <v>0</v>
      </c>
      <c r="I310" s="66">
        <f>IF(V310=1,E310*QuyCheLuong!$C$4,E310*QuyCheLuong!$D$4)</f>
        <v>0</v>
      </c>
      <c r="J310" s="66">
        <f>IF(AND(U310=0,V310=1),F310*QuyCheLuong!$C$5,IF(AND(U310=0,V310=2),F310*QuyCheLuong!$D$5,IF(V310=1,F310*QuyCheLuong!$C$22,F310*QuyCheLuong!$D$22)))</f>
        <v>0</v>
      </c>
      <c r="K310" s="31">
        <f>G310*QuyCheLuong!$C$5</f>
        <v>0</v>
      </c>
      <c r="L310" s="31">
        <f>IF(F310&lt;50,QuyCheLuong!$C$9,IF(AND(F310&gt;=50,F310&lt;100),QuyCheLuong!$C$10,IF(AND(F310&gt;=100,F310&lt;150),QuyCheLuong!$C$11,IF(AND(F310&gt;=150,F310&lt;200),QuyCheLuong!$C$12,IF(AND(F310&gt;=200,F310&lt;250),QuyCheLuong!$C$13,QuyCheLuong!$C$14)))))</f>
        <v>0</v>
      </c>
      <c r="M310" s="57"/>
      <c r="N310" s="31">
        <f>SUMIFS(DoanhSo!H:H,DoanhSo!D:D,$D$1,DoanhSo!G:G,S310)</f>
        <v>0</v>
      </c>
      <c r="O310" s="31">
        <f>IF(SUMIF(NhanVien!F:F,'T1'!S310,NhanVien!D:D)&gt;=1,QuyCheLuong!$C$21,0)</f>
        <v>0</v>
      </c>
      <c r="P310" s="31">
        <f>SUMIFS(ThuongPhat!G:G,ThuongPhat!H:H,S310,ThuongPhat!D:D,$D$1)</f>
        <v>0</v>
      </c>
      <c r="Q310" s="70">
        <f t="shared" si="6"/>
        <v>0</v>
      </c>
      <c r="U310" s="1">
        <f>SUMIFS(NhanVien!D:D,NhanVien!D:D,1,NhanVien!F:F,S310)</f>
        <v>0</v>
      </c>
      <c r="V310" s="1">
        <f>SUMIF(NhanVien!F:F,S310,NhanVien!E:E)</f>
        <v>0</v>
      </c>
    </row>
    <row r="311" spans="8:22" x14ac:dyDescent="0.25">
      <c r="H311" s="66">
        <f>IF(V311=1,D311*QuyCheLuong!$C$3,D311*QuyCheLuong!$D$3)</f>
        <v>0</v>
      </c>
      <c r="I311" s="66">
        <f>IF(V311=1,E311*QuyCheLuong!$C$4,E311*QuyCheLuong!$D$4)</f>
        <v>0</v>
      </c>
      <c r="J311" s="66">
        <f>IF(AND(U311=0,V311=1),F311*QuyCheLuong!$C$5,IF(AND(U311=0,V311=2),F311*QuyCheLuong!$D$5,IF(V311=1,F311*QuyCheLuong!$C$22,F311*QuyCheLuong!$D$22)))</f>
        <v>0</v>
      </c>
      <c r="K311" s="31">
        <f>G311*QuyCheLuong!$C$5</f>
        <v>0</v>
      </c>
      <c r="L311" s="31">
        <f>IF(F311&lt;50,QuyCheLuong!$C$9,IF(AND(F311&gt;=50,F311&lt;100),QuyCheLuong!$C$10,IF(AND(F311&gt;=100,F311&lt;150),QuyCheLuong!$C$11,IF(AND(F311&gt;=150,F311&lt;200),QuyCheLuong!$C$12,IF(AND(F311&gt;=200,F311&lt;250),QuyCheLuong!$C$13,QuyCheLuong!$C$14)))))</f>
        <v>0</v>
      </c>
      <c r="M311" s="57"/>
      <c r="N311" s="31">
        <f>SUMIFS(DoanhSo!H:H,DoanhSo!D:D,$D$1,DoanhSo!G:G,S311)</f>
        <v>0</v>
      </c>
      <c r="O311" s="31">
        <f>IF(SUMIF(NhanVien!F:F,'T1'!S311,NhanVien!D:D)&gt;=1,QuyCheLuong!$C$21,0)</f>
        <v>0</v>
      </c>
      <c r="P311" s="31">
        <f>SUMIFS(ThuongPhat!G:G,ThuongPhat!H:H,S311,ThuongPhat!D:D,$D$1)</f>
        <v>0</v>
      </c>
      <c r="Q311" s="70">
        <f t="shared" si="6"/>
        <v>0</v>
      </c>
      <c r="U311" s="1">
        <f>SUMIFS(NhanVien!D:D,NhanVien!D:D,1,NhanVien!F:F,S311)</f>
        <v>0</v>
      </c>
      <c r="V311" s="1">
        <f>SUMIF(NhanVien!F:F,S311,NhanVien!E:E)</f>
        <v>0</v>
      </c>
    </row>
    <row r="312" spans="8:22" x14ac:dyDescent="0.25">
      <c r="H312" s="66">
        <f>IF(V312=1,D312*QuyCheLuong!$C$3,D312*QuyCheLuong!$D$3)</f>
        <v>0</v>
      </c>
      <c r="I312" s="66">
        <f>IF(V312=1,E312*QuyCheLuong!$C$4,E312*QuyCheLuong!$D$4)</f>
        <v>0</v>
      </c>
      <c r="J312" s="66">
        <f>IF(AND(U312=0,V312=1),F312*QuyCheLuong!$C$5,IF(AND(U312=0,V312=2),F312*QuyCheLuong!$D$5,IF(V312=1,F312*QuyCheLuong!$C$22,F312*QuyCheLuong!$D$22)))</f>
        <v>0</v>
      </c>
      <c r="K312" s="31">
        <f>G312*QuyCheLuong!$C$5</f>
        <v>0</v>
      </c>
      <c r="L312" s="31">
        <f>IF(F312&lt;50,QuyCheLuong!$C$9,IF(AND(F312&gt;=50,F312&lt;100),QuyCheLuong!$C$10,IF(AND(F312&gt;=100,F312&lt;150),QuyCheLuong!$C$11,IF(AND(F312&gt;=150,F312&lt;200),QuyCheLuong!$C$12,IF(AND(F312&gt;=200,F312&lt;250),QuyCheLuong!$C$13,QuyCheLuong!$C$14)))))</f>
        <v>0</v>
      </c>
      <c r="M312" s="57"/>
      <c r="N312" s="31">
        <f>SUMIFS(DoanhSo!H:H,DoanhSo!D:D,$D$1,DoanhSo!G:G,S312)</f>
        <v>0</v>
      </c>
      <c r="O312" s="31">
        <f>IF(SUMIF(NhanVien!F:F,'T1'!S312,NhanVien!D:D)&gt;=1,QuyCheLuong!$C$21,0)</f>
        <v>0</v>
      </c>
      <c r="P312" s="31">
        <f>SUMIFS(ThuongPhat!G:G,ThuongPhat!H:H,S312,ThuongPhat!D:D,$D$1)</f>
        <v>0</v>
      </c>
      <c r="Q312" s="70">
        <f t="shared" si="6"/>
        <v>0</v>
      </c>
      <c r="U312" s="1">
        <f>SUMIFS(NhanVien!D:D,NhanVien!D:D,1,NhanVien!F:F,S312)</f>
        <v>0</v>
      </c>
      <c r="V312" s="1">
        <f>SUMIF(NhanVien!F:F,S312,NhanVien!E:E)</f>
        <v>0</v>
      </c>
    </row>
    <row r="313" spans="8:22" x14ac:dyDescent="0.25">
      <c r="H313" s="66">
        <f>IF(V313=1,D313*QuyCheLuong!$C$3,D313*QuyCheLuong!$D$3)</f>
        <v>0</v>
      </c>
      <c r="I313" s="66">
        <f>IF(V313=1,E313*QuyCheLuong!$C$4,E313*QuyCheLuong!$D$4)</f>
        <v>0</v>
      </c>
      <c r="J313" s="66">
        <f>IF(AND(U313=0,V313=1),F313*QuyCheLuong!$C$5,IF(AND(U313=0,V313=2),F313*QuyCheLuong!$D$5,IF(V313=1,F313*QuyCheLuong!$C$22,F313*QuyCheLuong!$D$22)))</f>
        <v>0</v>
      </c>
      <c r="K313" s="31">
        <f>G313*QuyCheLuong!$C$5</f>
        <v>0</v>
      </c>
      <c r="L313" s="31">
        <f>IF(F313&lt;50,QuyCheLuong!$C$9,IF(AND(F313&gt;=50,F313&lt;100),QuyCheLuong!$C$10,IF(AND(F313&gt;=100,F313&lt;150),QuyCheLuong!$C$11,IF(AND(F313&gt;=150,F313&lt;200),QuyCheLuong!$C$12,IF(AND(F313&gt;=200,F313&lt;250),QuyCheLuong!$C$13,QuyCheLuong!$C$14)))))</f>
        <v>0</v>
      </c>
      <c r="M313" s="57"/>
      <c r="N313" s="31">
        <f>SUMIFS(DoanhSo!H:H,DoanhSo!D:D,$D$1,DoanhSo!G:G,S313)</f>
        <v>0</v>
      </c>
      <c r="O313" s="31">
        <f>IF(SUMIF(NhanVien!F:F,'T1'!S313,NhanVien!D:D)&gt;=1,QuyCheLuong!$C$21,0)</f>
        <v>0</v>
      </c>
      <c r="P313" s="31">
        <f>SUMIFS(ThuongPhat!G:G,ThuongPhat!H:H,S313,ThuongPhat!D:D,$D$1)</f>
        <v>0</v>
      </c>
      <c r="Q313" s="70">
        <f t="shared" si="6"/>
        <v>0</v>
      </c>
      <c r="U313" s="1">
        <f>SUMIFS(NhanVien!D:D,NhanVien!D:D,1,NhanVien!F:F,S313)</f>
        <v>0</v>
      </c>
      <c r="V313" s="1">
        <f>SUMIF(NhanVien!F:F,S313,NhanVien!E:E)</f>
        <v>0</v>
      </c>
    </row>
    <row r="314" spans="8:22" x14ac:dyDescent="0.25">
      <c r="H314" s="66">
        <f>IF(V314=1,D314*QuyCheLuong!$C$3,D314*QuyCheLuong!$D$3)</f>
        <v>0</v>
      </c>
      <c r="I314" s="66">
        <f>IF(V314=1,E314*QuyCheLuong!$C$4,E314*QuyCheLuong!$D$4)</f>
        <v>0</v>
      </c>
      <c r="J314" s="66">
        <f>IF(AND(U314=0,V314=1),F314*QuyCheLuong!$C$5,IF(AND(U314=0,V314=2),F314*QuyCheLuong!$D$5,IF(V314=1,F314*QuyCheLuong!$C$22,F314*QuyCheLuong!$D$22)))</f>
        <v>0</v>
      </c>
      <c r="K314" s="31">
        <f>G314*QuyCheLuong!$C$5</f>
        <v>0</v>
      </c>
      <c r="L314" s="31">
        <f>IF(F314&lt;50,QuyCheLuong!$C$9,IF(AND(F314&gt;=50,F314&lt;100),QuyCheLuong!$C$10,IF(AND(F314&gt;=100,F314&lt;150),QuyCheLuong!$C$11,IF(AND(F314&gt;=150,F314&lt;200),QuyCheLuong!$C$12,IF(AND(F314&gt;=200,F314&lt;250),QuyCheLuong!$C$13,QuyCheLuong!$C$14)))))</f>
        <v>0</v>
      </c>
      <c r="M314" s="57"/>
      <c r="N314" s="31">
        <f>SUMIFS(DoanhSo!H:H,DoanhSo!D:D,$D$1,DoanhSo!G:G,S314)</f>
        <v>0</v>
      </c>
      <c r="O314" s="31">
        <f>IF(SUMIF(NhanVien!F:F,'T1'!S314,NhanVien!D:D)&gt;=1,QuyCheLuong!$C$21,0)</f>
        <v>0</v>
      </c>
      <c r="P314" s="31">
        <f>SUMIFS(ThuongPhat!G:G,ThuongPhat!H:H,S314,ThuongPhat!D:D,$D$1)</f>
        <v>0</v>
      </c>
      <c r="Q314" s="70">
        <f t="shared" si="6"/>
        <v>0</v>
      </c>
      <c r="U314" s="1">
        <f>SUMIFS(NhanVien!D:D,NhanVien!D:D,1,NhanVien!F:F,S314)</f>
        <v>0</v>
      </c>
      <c r="V314" s="1">
        <f>SUMIF(NhanVien!F:F,S314,NhanVien!E:E)</f>
        <v>0</v>
      </c>
    </row>
    <row r="315" spans="8:22" x14ac:dyDescent="0.25">
      <c r="H315" s="66">
        <f>IF(V315=1,D315*QuyCheLuong!$C$3,D315*QuyCheLuong!$D$3)</f>
        <v>0</v>
      </c>
      <c r="I315" s="66">
        <f>IF(V315=1,E315*QuyCheLuong!$C$4,E315*QuyCheLuong!$D$4)</f>
        <v>0</v>
      </c>
      <c r="J315" s="66">
        <f>IF(AND(U315=0,V315=1),F315*QuyCheLuong!$C$5,IF(AND(U315=0,V315=2),F315*QuyCheLuong!$D$5,IF(V315=1,F315*QuyCheLuong!$C$22,F315*QuyCheLuong!$D$22)))</f>
        <v>0</v>
      </c>
      <c r="K315" s="31">
        <f>G315*QuyCheLuong!$C$5</f>
        <v>0</v>
      </c>
      <c r="L315" s="31">
        <f>IF(F315&lt;50,QuyCheLuong!$C$9,IF(AND(F315&gt;=50,F315&lt;100),QuyCheLuong!$C$10,IF(AND(F315&gt;=100,F315&lt;150),QuyCheLuong!$C$11,IF(AND(F315&gt;=150,F315&lt;200),QuyCheLuong!$C$12,IF(AND(F315&gt;=200,F315&lt;250),QuyCheLuong!$C$13,QuyCheLuong!$C$14)))))</f>
        <v>0</v>
      </c>
      <c r="M315" s="57"/>
      <c r="N315" s="31">
        <f>SUMIFS(DoanhSo!H:H,DoanhSo!D:D,$D$1,DoanhSo!G:G,S315)</f>
        <v>0</v>
      </c>
      <c r="O315" s="31">
        <f>IF(SUMIF(NhanVien!F:F,'T1'!S315,NhanVien!D:D)&gt;=1,QuyCheLuong!$C$21,0)</f>
        <v>0</v>
      </c>
      <c r="P315" s="31">
        <f>SUMIFS(ThuongPhat!G:G,ThuongPhat!H:H,S315,ThuongPhat!D:D,$D$1)</f>
        <v>0</v>
      </c>
      <c r="Q315" s="70">
        <f t="shared" si="6"/>
        <v>0</v>
      </c>
      <c r="U315" s="1">
        <f>SUMIFS(NhanVien!D:D,NhanVien!D:D,1,NhanVien!F:F,S315)</f>
        <v>0</v>
      </c>
      <c r="V315" s="1">
        <f>SUMIF(NhanVien!F:F,S315,NhanVien!E:E)</f>
        <v>0</v>
      </c>
    </row>
    <row r="316" spans="8:22" x14ac:dyDescent="0.25">
      <c r="H316" s="66">
        <f>IF(V316=1,D316*QuyCheLuong!$C$3,D316*QuyCheLuong!$D$3)</f>
        <v>0</v>
      </c>
      <c r="I316" s="66">
        <f>IF(V316=1,E316*QuyCheLuong!$C$4,E316*QuyCheLuong!$D$4)</f>
        <v>0</v>
      </c>
      <c r="J316" s="66">
        <f>IF(AND(U316=0,V316=1),F316*QuyCheLuong!$C$5,IF(AND(U316=0,V316=2),F316*QuyCheLuong!$D$5,IF(V316=1,F316*QuyCheLuong!$C$22,F316*QuyCheLuong!$D$22)))</f>
        <v>0</v>
      </c>
      <c r="K316" s="31">
        <f>G316*QuyCheLuong!$C$5</f>
        <v>0</v>
      </c>
      <c r="L316" s="31">
        <f>IF(F316&lt;50,QuyCheLuong!$C$9,IF(AND(F316&gt;=50,F316&lt;100),QuyCheLuong!$C$10,IF(AND(F316&gt;=100,F316&lt;150),QuyCheLuong!$C$11,IF(AND(F316&gt;=150,F316&lt;200),QuyCheLuong!$C$12,IF(AND(F316&gt;=200,F316&lt;250),QuyCheLuong!$C$13,QuyCheLuong!$C$14)))))</f>
        <v>0</v>
      </c>
      <c r="M316" s="57"/>
      <c r="N316" s="31">
        <f>SUMIFS(DoanhSo!H:H,DoanhSo!D:D,$D$1,DoanhSo!G:G,S316)</f>
        <v>0</v>
      </c>
      <c r="O316" s="31">
        <f>IF(SUMIF(NhanVien!F:F,'T1'!S316,NhanVien!D:D)&gt;=1,QuyCheLuong!$C$21,0)</f>
        <v>0</v>
      </c>
      <c r="P316" s="31">
        <f>SUMIFS(ThuongPhat!G:G,ThuongPhat!H:H,S316,ThuongPhat!D:D,$D$1)</f>
        <v>0</v>
      </c>
      <c r="Q316" s="70">
        <f t="shared" si="6"/>
        <v>0</v>
      </c>
      <c r="U316" s="1">
        <f>SUMIFS(NhanVien!D:D,NhanVien!D:D,1,NhanVien!F:F,S316)</f>
        <v>0</v>
      </c>
      <c r="V316" s="1">
        <f>SUMIF(NhanVien!F:F,S316,NhanVien!E:E)</f>
        <v>0</v>
      </c>
    </row>
    <row r="317" spans="8:22" x14ac:dyDescent="0.25">
      <c r="H317" s="66">
        <f>IF(V317=1,D317*QuyCheLuong!$C$3,D317*QuyCheLuong!$D$3)</f>
        <v>0</v>
      </c>
      <c r="I317" s="66">
        <f>IF(V317=1,E317*QuyCheLuong!$C$4,E317*QuyCheLuong!$D$4)</f>
        <v>0</v>
      </c>
      <c r="J317" s="66">
        <f>IF(AND(U317=0,V317=1),F317*QuyCheLuong!$C$5,IF(AND(U317=0,V317=2),F317*QuyCheLuong!$D$5,IF(V317=1,F317*QuyCheLuong!$C$22,F317*QuyCheLuong!$D$22)))</f>
        <v>0</v>
      </c>
      <c r="K317" s="31">
        <f>G317*QuyCheLuong!$C$5</f>
        <v>0</v>
      </c>
      <c r="L317" s="31">
        <f>IF(F317&lt;50,QuyCheLuong!$C$9,IF(AND(F317&gt;=50,F317&lt;100),QuyCheLuong!$C$10,IF(AND(F317&gt;=100,F317&lt;150),QuyCheLuong!$C$11,IF(AND(F317&gt;=150,F317&lt;200),QuyCheLuong!$C$12,IF(AND(F317&gt;=200,F317&lt;250),QuyCheLuong!$C$13,QuyCheLuong!$C$14)))))</f>
        <v>0</v>
      </c>
      <c r="M317" s="57"/>
      <c r="N317" s="31">
        <f>SUMIFS(DoanhSo!H:H,DoanhSo!D:D,$D$1,DoanhSo!G:G,S317)</f>
        <v>0</v>
      </c>
      <c r="O317" s="31">
        <f>IF(SUMIF(NhanVien!F:F,'T1'!S317,NhanVien!D:D)&gt;=1,QuyCheLuong!$C$21,0)</f>
        <v>0</v>
      </c>
      <c r="P317" s="31">
        <f>SUMIFS(ThuongPhat!G:G,ThuongPhat!H:H,S317,ThuongPhat!D:D,$D$1)</f>
        <v>0</v>
      </c>
      <c r="Q317" s="70">
        <f t="shared" si="6"/>
        <v>0</v>
      </c>
      <c r="U317" s="1">
        <f>SUMIFS(NhanVien!D:D,NhanVien!D:D,1,NhanVien!F:F,S317)</f>
        <v>0</v>
      </c>
      <c r="V317" s="1">
        <f>SUMIF(NhanVien!F:F,S317,NhanVien!E:E)</f>
        <v>0</v>
      </c>
    </row>
    <row r="318" spans="8:22" x14ac:dyDescent="0.25">
      <c r="H318" s="66">
        <f>IF(V318=1,D318*QuyCheLuong!$C$3,D318*QuyCheLuong!$D$3)</f>
        <v>0</v>
      </c>
      <c r="I318" s="66">
        <f>IF(V318=1,E318*QuyCheLuong!$C$4,E318*QuyCheLuong!$D$4)</f>
        <v>0</v>
      </c>
      <c r="J318" s="66">
        <f>IF(AND(U318=0,V318=1),F318*QuyCheLuong!$C$5,IF(AND(U318=0,V318=2),F318*QuyCheLuong!$D$5,IF(V318=1,F318*QuyCheLuong!$C$22,F318*QuyCheLuong!$D$22)))</f>
        <v>0</v>
      </c>
      <c r="K318" s="31">
        <f>G318*QuyCheLuong!$C$5</f>
        <v>0</v>
      </c>
      <c r="L318" s="31">
        <f>IF(F318&lt;50,QuyCheLuong!$C$9,IF(AND(F318&gt;=50,F318&lt;100),QuyCheLuong!$C$10,IF(AND(F318&gt;=100,F318&lt;150),QuyCheLuong!$C$11,IF(AND(F318&gt;=150,F318&lt;200),QuyCheLuong!$C$12,IF(AND(F318&gt;=200,F318&lt;250),QuyCheLuong!$C$13,QuyCheLuong!$C$14)))))</f>
        <v>0</v>
      </c>
      <c r="M318" s="57"/>
      <c r="N318" s="31">
        <f>SUMIFS(DoanhSo!H:H,DoanhSo!D:D,$D$1,DoanhSo!G:G,S318)</f>
        <v>0</v>
      </c>
      <c r="O318" s="31">
        <f>IF(SUMIF(NhanVien!F:F,'T1'!S318,NhanVien!D:D)&gt;=1,QuyCheLuong!$C$21,0)</f>
        <v>0</v>
      </c>
      <c r="P318" s="31">
        <f>SUMIFS(ThuongPhat!G:G,ThuongPhat!H:H,S318,ThuongPhat!D:D,$D$1)</f>
        <v>0</v>
      </c>
      <c r="Q318" s="70">
        <f t="shared" si="6"/>
        <v>0</v>
      </c>
      <c r="U318" s="1">
        <f>SUMIFS(NhanVien!D:D,NhanVien!D:D,1,NhanVien!F:F,S318)</f>
        <v>0</v>
      </c>
      <c r="V318" s="1">
        <f>SUMIF(NhanVien!F:F,S318,NhanVien!E:E)</f>
        <v>0</v>
      </c>
    </row>
    <row r="319" spans="8:22" x14ac:dyDescent="0.25">
      <c r="H319" s="66">
        <f>IF(V319=1,D319*QuyCheLuong!$C$3,D319*QuyCheLuong!$D$3)</f>
        <v>0</v>
      </c>
      <c r="I319" s="66">
        <f>IF(V319=1,E319*QuyCheLuong!$C$4,E319*QuyCheLuong!$D$4)</f>
        <v>0</v>
      </c>
      <c r="J319" s="66">
        <f>IF(AND(U319=0,V319=1),F319*QuyCheLuong!$C$5,IF(AND(U319=0,V319=2),F319*QuyCheLuong!$D$5,IF(V319=1,F319*QuyCheLuong!$C$22,F319*QuyCheLuong!$D$22)))</f>
        <v>0</v>
      </c>
      <c r="K319" s="31">
        <f>G319*QuyCheLuong!$C$5</f>
        <v>0</v>
      </c>
      <c r="L319" s="31">
        <f>IF(F319&lt;50,QuyCheLuong!$C$9,IF(AND(F319&gt;=50,F319&lt;100),QuyCheLuong!$C$10,IF(AND(F319&gt;=100,F319&lt;150),QuyCheLuong!$C$11,IF(AND(F319&gt;=150,F319&lt;200),QuyCheLuong!$C$12,IF(AND(F319&gt;=200,F319&lt;250),QuyCheLuong!$C$13,QuyCheLuong!$C$14)))))</f>
        <v>0</v>
      </c>
      <c r="M319" s="57"/>
      <c r="N319" s="31">
        <f>SUMIFS(DoanhSo!H:H,DoanhSo!D:D,$D$1,DoanhSo!G:G,S319)</f>
        <v>0</v>
      </c>
      <c r="O319" s="31">
        <f>IF(SUMIF(NhanVien!F:F,'T1'!S319,NhanVien!D:D)&gt;=1,QuyCheLuong!$C$21,0)</f>
        <v>0</v>
      </c>
      <c r="P319" s="31">
        <f>SUMIFS(ThuongPhat!G:G,ThuongPhat!H:H,S319,ThuongPhat!D:D,$D$1)</f>
        <v>0</v>
      </c>
      <c r="Q319" s="70">
        <f t="shared" si="6"/>
        <v>0</v>
      </c>
      <c r="U319" s="1">
        <f>SUMIFS(NhanVien!D:D,NhanVien!D:D,1,NhanVien!F:F,S319)</f>
        <v>0</v>
      </c>
      <c r="V319" s="1">
        <f>SUMIF(NhanVien!F:F,S319,NhanVien!E:E)</f>
        <v>0</v>
      </c>
    </row>
    <row r="320" spans="8:22" x14ac:dyDescent="0.25">
      <c r="H320" s="66">
        <f>IF(V320=1,D320*QuyCheLuong!$C$3,D320*QuyCheLuong!$D$3)</f>
        <v>0</v>
      </c>
      <c r="I320" s="66">
        <f>IF(V320=1,E320*QuyCheLuong!$C$4,E320*QuyCheLuong!$D$4)</f>
        <v>0</v>
      </c>
      <c r="J320" s="66">
        <f>IF(AND(U320=0,V320=1),F320*QuyCheLuong!$C$5,IF(AND(U320=0,V320=2),F320*QuyCheLuong!$D$5,IF(V320=1,F320*QuyCheLuong!$C$22,F320*QuyCheLuong!$D$22)))</f>
        <v>0</v>
      </c>
      <c r="K320" s="31">
        <f>G320*QuyCheLuong!$C$5</f>
        <v>0</v>
      </c>
      <c r="L320" s="31">
        <f>IF(F320&lt;50,QuyCheLuong!$C$9,IF(AND(F320&gt;=50,F320&lt;100),QuyCheLuong!$C$10,IF(AND(F320&gt;=100,F320&lt;150),QuyCheLuong!$C$11,IF(AND(F320&gt;=150,F320&lt;200),QuyCheLuong!$C$12,IF(AND(F320&gt;=200,F320&lt;250),QuyCheLuong!$C$13,QuyCheLuong!$C$14)))))</f>
        <v>0</v>
      </c>
      <c r="M320" s="57"/>
      <c r="N320" s="31">
        <f>SUMIFS(DoanhSo!H:H,DoanhSo!D:D,$D$1,DoanhSo!G:G,S320)</f>
        <v>0</v>
      </c>
      <c r="O320" s="31">
        <f>IF(SUMIF(NhanVien!F:F,'T1'!S320,NhanVien!D:D)&gt;=1,QuyCheLuong!$C$21,0)</f>
        <v>0</v>
      </c>
      <c r="P320" s="31">
        <f>SUMIFS(ThuongPhat!G:G,ThuongPhat!H:H,S320,ThuongPhat!D:D,$D$1)</f>
        <v>0</v>
      </c>
      <c r="Q320" s="70">
        <f t="shared" si="6"/>
        <v>0</v>
      </c>
      <c r="U320" s="1">
        <f>SUMIFS(NhanVien!D:D,NhanVien!D:D,1,NhanVien!F:F,S320)</f>
        <v>0</v>
      </c>
      <c r="V320" s="1">
        <f>SUMIF(NhanVien!F:F,S320,NhanVien!E:E)</f>
        <v>0</v>
      </c>
    </row>
    <row r="321" spans="8:22" x14ac:dyDescent="0.25">
      <c r="H321" s="66">
        <f>IF(V321=1,D321*QuyCheLuong!$C$3,D321*QuyCheLuong!$D$3)</f>
        <v>0</v>
      </c>
      <c r="I321" s="66">
        <f>IF(V321=1,E321*QuyCheLuong!$C$4,E321*QuyCheLuong!$D$4)</f>
        <v>0</v>
      </c>
      <c r="J321" s="66">
        <f>IF(AND(U321=0,V321=1),F321*QuyCheLuong!$C$5,IF(AND(U321=0,V321=2),F321*QuyCheLuong!$D$5,IF(V321=1,F321*QuyCheLuong!$C$22,F321*QuyCheLuong!$D$22)))</f>
        <v>0</v>
      </c>
      <c r="K321" s="31">
        <f>G321*QuyCheLuong!$C$5</f>
        <v>0</v>
      </c>
      <c r="L321" s="31">
        <f>IF(F321&lt;50,QuyCheLuong!$C$9,IF(AND(F321&gt;=50,F321&lt;100),QuyCheLuong!$C$10,IF(AND(F321&gt;=100,F321&lt;150),QuyCheLuong!$C$11,IF(AND(F321&gt;=150,F321&lt;200),QuyCheLuong!$C$12,IF(AND(F321&gt;=200,F321&lt;250),QuyCheLuong!$C$13,QuyCheLuong!$C$14)))))</f>
        <v>0</v>
      </c>
      <c r="M321" s="57"/>
      <c r="N321" s="31">
        <f>SUMIFS(DoanhSo!H:H,DoanhSo!D:D,$D$1,DoanhSo!G:G,S321)</f>
        <v>0</v>
      </c>
      <c r="O321" s="31">
        <f>IF(SUMIF(NhanVien!F:F,'T1'!S321,NhanVien!D:D)&gt;=1,QuyCheLuong!$C$21,0)</f>
        <v>0</v>
      </c>
      <c r="P321" s="31">
        <f>SUMIFS(ThuongPhat!G:G,ThuongPhat!H:H,S321,ThuongPhat!D:D,$D$1)</f>
        <v>0</v>
      </c>
      <c r="Q321" s="70">
        <f t="shared" si="6"/>
        <v>0</v>
      </c>
      <c r="U321" s="1">
        <f>SUMIFS(NhanVien!D:D,NhanVien!D:D,1,NhanVien!F:F,S321)</f>
        <v>0</v>
      </c>
      <c r="V321" s="1">
        <f>SUMIF(NhanVien!F:F,S321,NhanVien!E:E)</f>
        <v>0</v>
      </c>
    </row>
    <row r="322" spans="8:22" x14ac:dyDescent="0.25">
      <c r="H322" s="66">
        <f>IF(V322=1,D322*QuyCheLuong!$C$3,D322*QuyCheLuong!$D$3)</f>
        <v>0</v>
      </c>
      <c r="I322" s="66">
        <f>IF(V322=1,E322*QuyCheLuong!$C$4,E322*QuyCheLuong!$D$4)</f>
        <v>0</v>
      </c>
      <c r="J322" s="66">
        <f>IF(AND(U322=0,V322=1),F322*QuyCheLuong!$C$5,IF(AND(U322=0,V322=2),F322*QuyCheLuong!$D$5,IF(V322=1,F322*QuyCheLuong!$C$22,F322*QuyCheLuong!$D$22)))</f>
        <v>0</v>
      </c>
      <c r="K322" s="31">
        <f>G322*QuyCheLuong!$C$5</f>
        <v>0</v>
      </c>
      <c r="L322" s="31">
        <f>IF(F322&lt;50,QuyCheLuong!$C$9,IF(AND(F322&gt;=50,F322&lt;100),QuyCheLuong!$C$10,IF(AND(F322&gt;=100,F322&lt;150),QuyCheLuong!$C$11,IF(AND(F322&gt;=150,F322&lt;200),QuyCheLuong!$C$12,IF(AND(F322&gt;=200,F322&lt;250),QuyCheLuong!$C$13,QuyCheLuong!$C$14)))))</f>
        <v>0</v>
      </c>
      <c r="M322" s="57"/>
      <c r="N322" s="31">
        <f>SUMIFS(DoanhSo!H:H,DoanhSo!D:D,$D$1,DoanhSo!G:G,S322)</f>
        <v>0</v>
      </c>
      <c r="O322" s="31">
        <f>IF(SUMIF(NhanVien!F:F,'T1'!S322,NhanVien!D:D)&gt;=1,QuyCheLuong!$C$21,0)</f>
        <v>0</v>
      </c>
      <c r="P322" s="31">
        <f>SUMIFS(ThuongPhat!G:G,ThuongPhat!H:H,S322,ThuongPhat!D:D,$D$1)</f>
        <v>0</v>
      </c>
      <c r="Q322" s="70">
        <f t="shared" si="6"/>
        <v>0</v>
      </c>
      <c r="U322" s="1">
        <f>SUMIFS(NhanVien!D:D,NhanVien!D:D,1,NhanVien!F:F,S322)</f>
        <v>0</v>
      </c>
      <c r="V322" s="1">
        <f>SUMIF(NhanVien!F:F,S322,NhanVien!E:E)</f>
        <v>0</v>
      </c>
    </row>
    <row r="323" spans="8:22" x14ac:dyDescent="0.25">
      <c r="H323" s="66">
        <f>IF(V323=1,D323*QuyCheLuong!$C$3,D323*QuyCheLuong!$D$3)</f>
        <v>0</v>
      </c>
      <c r="I323" s="66">
        <f>IF(V323=1,E323*QuyCheLuong!$C$4,E323*QuyCheLuong!$D$4)</f>
        <v>0</v>
      </c>
      <c r="J323" s="66">
        <f>IF(AND(U323=0,V323=1),F323*QuyCheLuong!$C$5,IF(AND(U323=0,V323=2),F323*QuyCheLuong!$D$5,IF(V323=1,F323*QuyCheLuong!$C$22,F323*QuyCheLuong!$D$22)))</f>
        <v>0</v>
      </c>
      <c r="K323" s="31">
        <f>G323*QuyCheLuong!$C$5</f>
        <v>0</v>
      </c>
      <c r="L323" s="31">
        <f>IF(F323&lt;50,QuyCheLuong!$C$9,IF(AND(F323&gt;=50,F323&lt;100),QuyCheLuong!$C$10,IF(AND(F323&gt;=100,F323&lt;150),QuyCheLuong!$C$11,IF(AND(F323&gt;=150,F323&lt;200),QuyCheLuong!$C$12,IF(AND(F323&gt;=200,F323&lt;250),QuyCheLuong!$C$13,QuyCheLuong!$C$14)))))</f>
        <v>0</v>
      </c>
      <c r="M323" s="57"/>
      <c r="N323" s="31">
        <f>SUMIFS(DoanhSo!H:H,DoanhSo!D:D,$D$1,DoanhSo!G:G,S323)</f>
        <v>0</v>
      </c>
      <c r="O323" s="31">
        <f>IF(SUMIF(NhanVien!F:F,'T1'!S323,NhanVien!D:D)&gt;=1,QuyCheLuong!$C$21,0)</f>
        <v>0</v>
      </c>
      <c r="P323" s="31">
        <f>SUMIFS(ThuongPhat!G:G,ThuongPhat!H:H,S323,ThuongPhat!D:D,$D$1)</f>
        <v>0</v>
      </c>
      <c r="Q323" s="70">
        <f t="shared" si="6"/>
        <v>0</v>
      </c>
      <c r="U323" s="1">
        <f>SUMIFS(NhanVien!D:D,NhanVien!D:D,1,NhanVien!F:F,S323)</f>
        <v>0</v>
      </c>
      <c r="V323" s="1">
        <f>SUMIF(NhanVien!F:F,S323,NhanVien!E:E)</f>
        <v>0</v>
      </c>
    </row>
    <row r="324" spans="8:22" x14ac:dyDescent="0.25">
      <c r="H324" s="66">
        <f>IF(V324=1,D324*QuyCheLuong!$C$3,D324*QuyCheLuong!$D$3)</f>
        <v>0</v>
      </c>
      <c r="I324" s="66">
        <f>IF(V324=1,E324*QuyCheLuong!$C$4,E324*QuyCheLuong!$D$4)</f>
        <v>0</v>
      </c>
      <c r="J324" s="66">
        <f>IF(AND(U324=0,V324=1),F324*QuyCheLuong!$C$5,IF(AND(U324=0,V324=2),F324*QuyCheLuong!$D$5,IF(V324=1,F324*QuyCheLuong!$C$22,F324*QuyCheLuong!$D$22)))</f>
        <v>0</v>
      </c>
      <c r="K324" s="31">
        <f>G324*QuyCheLuong!$C$5</f>
        <v>0</v>
      </c>
      <c r="L324" s="31">
        <f>IF(F324&lt;50,QuyCheLuong!$C$9,IF(AND(F324&gt;=50,F324&lt;100),QuyCheLuong!$C$10,IF(AND(F324&gt;=100,F324&lt;150),QuyCheLuong!$C$11,IF(AND(F324&gt;=150,F324&lt;200),QuyCheLuong!$C$12,IF(AND(F324&gt;=200,F324&lt;250),QuyCheLuong!$C$13,QuyCheLuong!$C$14)))))</f>
        <v>0</v>
      </c>
      <c r="M324" s="57"/>
      <c r="N324" s="31">
        <f>SUMIFS(DoanhSo!H:H,DoanhSo!D:D,$D$1,DoanhSo!G:G,S324)</f>
        <v>0</v>
      </c>
      <c r="O324" s="31">
        <f>IF(SUMIF(NhanVien!F:F,'T1'!S324,NhanVien!D:D)&gt;=1,QuyCheLuong!$C$21,0)</f>
        <v>0</v>
      </c>
      <c r="P324" s="31">
        <f>SUMIFS(ThuongPhat!G:G,ThuongPhat!H:H,S324,ThuongPhat!D:D,$D$1)</f>
        <v>0</v>
      </c>
      <c r="Q324" s="70">
        <f t="shared" si="6"/>
        <v>0</v>
      </c>
      <c r="U324" s="1">
        <f>SUMIFS(NhanVien!D:D,NhanVien!D:D,1,NhanVien!F:F,S324)</f>
        <v>0</v>
      </c>
      <c r="V324" s="1">
        <f>SUMIF(NhanVien!F:F,S324,NhanVien!E:E)</f>
        <v>0</v>
      </c>
    </row>
    <row r="325" spans="8:22" x14ac:dyDescent="0.25">
      <c r="H325" s="66">
        <f>IF(V325=1,D325*QuyCheLuong!$C$3,D325*QuyCheLuong!$D$3)</f>
        <v>0</v>
      </c>
      <c r="I325" s="66">
        <f>IF(V325=1,E325*QuyCheLuong!$C$4,E325*QuyCheLuong!$D$4)</f>
        <v>0</v>
      </c>
      <c r="J325" s="66">
        <f>IF(AND(U325=0,V325=1),F325*QuyCheLuong!$C$5,IF(AND(U325=0,V325=2),F325*QuyCheLuong!$D$5,IF(V325=1,F325*QuyCheLuong!$C$22,F325*QuyCheLuong!$D$22)))</f>
        <v>0</v>
      </c>
      <c r="K325" s="31">
        <f>G325*QuyCheLuong!$C$5</f>
        <v>0</v>
      </c>
      <c r="L325" s="31">
        <f>IF(F325&lt;50,QuyCheLuong!$C$9,IF(AND(F325&gt;=50,F325&lt;100),QuyCheLuong!$C$10,IF(AND(F325&gt;=100,F325&lt;150),QuyCheLuong!$C$11,IF(AND(F325&gt;=150,F325&lt;200),QuyCheLuong!$C$12,IF(AND(F325&gt;=200,F325&lt;250),QuyCheLuong!$C$13,QuyCheLuong!$C$14)))))</f>
        <v>0</v>
      </c>
      <c r="M325" s="57"/>
      <c r="N325" s="31">
        <f>SUMIFS(DoanhSo!H:H,DoanhSo!D:D,$D$1,DoanhSo!G:G,S325)</f>
        <v>0</v>
      </c>
      <c r="O325" s="31">
        <f>IF(SUMIF(NhanVien!F:F,'T1'!S325,NhanVien!D:D)&gt;=1,QuyCheLuong!$C$21,0)</f>
        <v>0</v>
      </c>
      <c r="P325" s="31">
        <f>SUMIFS(ThuongPhat!G:G,ThuongPhat!H:H,S325,ThuongPhat!D:D,$D$1)</f>
        <v>0</v>
      </c>
      <c r="Q325" s="70">
        <f t="shared" si="6"/>
        <v>0</v>
      </c>
      <c r="U325" s="1">
        <f>SUMIFS(NhanVien!D:D,NhanVien!D:D,1,NhanVien!F:F,S325)</f>
        <v>0</v>
      </c>
      <c r="V325" s="1">
        <f>SUMIF(NhanVien!F:F,S325,NhanVien!E:E)</f>
        <v>0</v>
      </c>
    </row>
    <row r="326" spans="8:22" x14ac:dyDescent="0.25">
      <c r="H326" s="66">
        <f>IF(V326=1,D326*QuyCheLuong!$C$3,D326*QuyCheLuong!$D$3)</f>
        <v>0</v>
      </c>
      <c r="I326" s="66">
        <f>IF(V326=1,E326*QuyCheLuong!$C$4,E326*QuyCheLuong!$D$4)</f>
        <v>0</v>
      </c>
      <c r="J326" s="66">
        <f>IF(AND(U326=0,V326=1),F326*QuyCheLuong!$C$5,IF(AND(U326=0,V326=2),F326*QuyCheLuong!$D$5,IF(V326=1,F326*QuyCheLuong!$C$22,F326*QuyCheLuong!$D$22)))</f>
        <v>0</v>
      </c>
      <c r="K326" s="31">
        <f>G326*QuyCheLuong!$C$5</f>
        <v>0</v>
      </c>
      <c r="L326" s="31">
        <f>IF(F326&lt;50,QuyCheLuong!$C$9,IF(AND(F326&gt;=50,F326&lt;100),QuyCheLuong!$C$10,IF(AND(F326&gt;=100,F326&lt;150),QuyCheLuong!$C$11,IF(AND(F326&gt;=150,F326&lt;200),QuyCheLuong!$C$12,IF(AND(F326&gt;=200,F326&lt;250),QuyCheLuong!$C$13,QuyCheLuong!$C$14)))))</f>
        <v>0</v>
      </c>
      <c r="M326" s="57"/>
      <c r="N326" s="31">
        <f>SUMIFS(DoanhSo!H:H,DoanhSo!D:D,$D$1,DoanhSo!G:G,S326)</f>
        <v>0</v>
      </c>
      <c r="O326" s="31">
        <f>IF(SUMIF(NhanVien!F:F,'T1'!S326,NhanVien!D:D)&gt;=1,QuyCheLuong!$C$21,0)</f>
        <v>0</v>
      </c>
      <c r="P326" s="31">
        <f>SUMIFS(ThuongPhat!G:G,ThuongPhat!H:H,S326,ThuongPhat!D:D,$D$1)</f>
        <v>0</v>
      </c>
      <c r="Q326" s="70">
        <f t="shared" si="6"/>
        <v>0</v>
      </c>
      <c r="U326" s="1">
        <f>SUMIFS(NhanVien!D:D,NhanVien!D:D,1,NhanVien!F:F,S326)</f>
        <v>0</v>
      </c>
      <c r="V326" s="1">
        <f>SUMIF(NhanVien!F:F,S326,NhanVien!E:E)</f>
        <v>0</v>
      </c>
    </row>
    <row r="327" spans="8:22" x14ac:dyDescent="0.25">
      <c r="H327" s="66">
        <f>IF(V327=1,D327*QuyCheLuong!$C$3,D327*QuyCheLuong!$D$3)</f>
        <v>0</v>
      </c>
      <c r="I327" s="66">
        <f>IF(V327=1,E327*QuyCheLuong!$C$4,E327*QuyCheLuong!$D$4)</f>
        <v>0</v>
      </c>
      <c r="J327" s="66">
        <f>IF(AND(U327=0,V327=1),F327*QuyCheLuong!$C$5,IF(AND(U327=0,V327=2),F327*QuyCheLuong!$D$5,IF(V327=1,F327*QuyCheLuong!$C$22,F327*QuyCheLuong!$D$22)))</f>
        <v>0</v>
      </c>
      <c r="K327" s="31">
        <f>G327*QuyCheLuong!$C$5</f>
        <v>0</v>
      </c>
      <c r="L327" s="31">
        <f>IF(F327&lt;50,QuyCheLuong!$C$9,IF(AND(F327&gt;=50,F327&lt;100),QuyCheLuong!$C$10,IF(AND(F327&gt;=100,F327&lt;150),QuyCheLuong!$C$11,IF(AND(F327&gt;=150,F327&lt;200),QuyCheLuong!$C$12,IF(AND(F327&gt;=200,F327&lt;250),QuyCheLuong!$C$13,QuyCheLuong!$C$14)))))</f>
        <v>0</v>
      </c>
      <c r="M327" s="57"/>
      <c r="N327" s="31">
        <f>SUMIFS(DoanhSo!H:H,DoanhSo!D:D,$D$1,DoanhSo!G:G,S327)</f>
        <v>0</v>
      </c>
      <c r="O327" s="31">
        <f>IF(SUMIF(NhanVien!F:F,'T1'!S327,NhanVien!D:D)&gt;=1,QuyCheLuong!$C$21,0)</f>
        <v>0</v>
      </c>
      <c r="P327" s="31">
        <f>SUMIFS(ThuongPhat!G:G,ThuongPhat!H:H,S327,ThuongPhat!D:D,$D$1)</f>
        <v>0</v>
      </c>
      <c r="Q327" s="70">
        <f t="shared" si="6"/>
        <v>0</v>
      </c>
      <c r="U327" s="1">
        <f>SUMIFS(NhanVien!D:D,NhanVien!D:D,1,NhanVien!F:F,S327)</f>
        <v>0</v>
      </c>
      <c r="V327" s="1">
        <f>SUMIF(NhanVien!F:F,S327,NhanVien!E:E)</f>
        <v>0</v>
      </c>
    </row>
    <row r="328" spans="8:22" x14ac:dyDescent="0.25">
      <c r="H328" s="66">
        <f>IF(V328=1,D328*QuyCheLuong!$C$3,D328*QuyCheLuong!$D$3)</f>
        <v>0</v>
      </c>
      <c r="I328" s="66">
        <f>IF(V328=1,E328*QuyCheLuong!$C$4,E328*QuyCheLuong!$D$4)</f>
        <v>0</v>
      </c>
      <c r="J328" s="66">
        <f>IF(AND(U328=0,V328=1),F328*QuyCheLuong!$C$5,IF(AND(U328=0,V328=2),F328*QuyCheLuong!$D$5,IF(V328=1,F328*QuyCheLuong!$C$22,F328*QuyCheLuong!$D$22)))</f>
        <v>0</v>
      </c>
      <c r="K328" s="31">
        <f>G328*QuyCheLuong!$C$5</f>
        <v>0</v>
      </c>
      <c r="L328" s="31">
        <f>IF(F328&lt;50,QuyCheLuong!$C$9,IF(AND(F328&gt;=50,F328&lt;100),QuyCheLuong!$C$10,IF(AND(F328&gt;=100,F328&lt;150),QuyCheLuong!$C$11,IF(AND(F328&gt;=150,F328&lt;200),QuyCheLuong!$C$12,IF(AND(F328&gt;=200,F328&lt;250),QuyCheLuong!$C$13,QuyCheLuong!$C$14)))))</f>
        <v>0</v>
      </c>
      <c r="M328" s="57"/>
      <c r="N328" s="31">
        <f>SUMIFS(DoanhSo!H:H,DoanhSo!D:D,$D$1,DoanhSo!G:G,S328)</f>
        <v>0</v>
      </c>
      <c r="O328" s="31">
        <f>IF(SUMIF(NhanVien!F:F,'T1'!S328,NhanVien!D:D)&gt;=1,QuyCheLuong!$C$21,0)</f>
        <v>0</v>
      </c>
      <c r="P328" s="31">
        <f>SUMIFS(ThuongPhat!G:G,ThuongPhat!H:H,S328,ThuongPhat!D:D,$D$1)</f>
        <v>0</v>
      </c>
      <c r="Q328" s="70">
        <f t="shared" si="6"/>
        <v>0</v>
      </c>
      <c r="U328" s="1">
        <f>SUMIFS(NhanVien!D:D,NhanVien!D:D,1,NhanVien!F:F,S328)</f>
        <v>0</v>
      </c>
      <c r="V328" s="1">
        <f>SUMIF(NhanVien!F:F,S328,NhanVien!E:E)</f>
        <v>0</v>
      </c>
    </row>
    <row r="329" spans="8:22" x14ac:dyDescent="0.25">
      <c r="H329" s="66">
        <f>IF(V329=1,D329*QuyCheLuong!$C$3,D329*QuyCheLuong!$D$3)</f>
        <v>0</v>
      </c>
      <c r="I329" s="66">
        <f>IF(V329=1,E329*QuyCheLuong!$C$4,E329*QuyCheLuong!$D$4)</f>
        <v>0</v>
      </c>
      <c r="J329" s="66">
        <f>IF(AND(U329=0,V329=1),F329*QuyCheLuong!$C$5,IF(AND(U329=0,V329=2),F329*QuyCheLuong!$D$5,IF(V329=1,F329*QuyCheLuong!$C$22,F329*QuyCheLuong!$D$22)))</f>
        <v>0</v>
      </c>
      <c r="K329" s="31">
        <f>G329*QuyCheLuong!$C$5</f>
        <v>0</v>
      </c>
      <c r="L329" s="31">
        <f>IF(F329&lt;50,QuyCheLuong!$C$9,IF(AND(F329&gt;=50,F329&lt;100),QuyCheLuong!$C$10,IF(AND(F329&gt;=100,F329&lt;150),QuyCheLuong!$C$11,IF(AND(F329&gt;=150,F329&lt;200),QuyCheLuong!$C$12,IF(AND(F329&gt;=200,F329&lt;250),QuyCheLuong!$C$13,QuyCheLuong!$C$14)))))</f>
        <v>0</v>
      </c>
      <c r="M329" s="57"/>
      <c r="N329" s="31">
        <f>SUMIFS(DoanhSo!H:H,DoanhSo!D:D,$D$1,DoanhSo!G:G,S329)</f>
        <v>0</v>
      </c>
      <c r="O329" s="31">
        <f>IF(SUMIF(NhanVien!F:F,'T1'!S329,NhanVien!D:D)&gt;=1,QuyCheLuong!$C$21,0)</f>
        <v>0</v>
      </c>
      <c r="P329" s="31">
        <f>SUMIFS(ThuongPhat!G:G,ThuongPhat!H:H,S329,ThuongPhat!D:D,$D$1)</f>
        <v>0</v>
      </c>
      <c r="Q329" s="70">
        <f t="shared" si="6"/>
        <v>0</v>
      </c>
      <c r="U329" s="1">
        <f>SUMIFS(NhanVien!D:D,NhanVien!D:D,1,NhanVien!F:F,S329)</f>
        <v>0</v>
      </c>
      <c r="V329" s="1">
        <f>SUMIF(NhanVien!F:F,S329,NhanVien!E:E)</f>
        <v>0</v>
      </c>
    </row>
    <row r="330" spans="8:22" x14ac:dyDescent="0.25">
      <c r="H330" s="66">
        <f>IF(V330=1,D330*QuyCheLuong!$C$3,D330*QuyCheLuong!$D$3)</f>
        <v>0</v>
      </c>
      <c r="I330" s="66">
        <f>IF(V330=1,E330*QuyCheLuong!$C$4,E330*QuyCheLuong!$D$4)</f>
        <v>0</v>
      </c>
      <c r="J330" s="66">
        <f>IF(AND(U330=0,V330=1),F330*QuyCheLuong!$C$5,IF(AND(U330=0,V330=2),F330*QuyCheLuong!$D$5,IF(V330=1,F330*QuyCheLuong!$C$22,F330*QuyCheLuong!$D$22)))</f>
        <v>0</v>
      </c>
      <c r="K330" s="31">
        <f>G330*QuyCheLuong!$C$5</f>
        <v>0</v>
      </c>
      <c r="L330" s="31">
        <f>IF(F330&lt;50,QuyCheLuong!$C$9,IF(AND(F330&gt;=50,F330&lt;100),QuyCheLuong!$C$10,IF(AND(F330&gt;=100,F330&lt;150),QuyCheLuong!$C$11,IF(AND(F330&gt;=150,F330&lt;200),QuyCheLuong!$C$12,IF(AND(F330&gt;=200,F330&lt;250),QuyCheLuong!$C$13,QuyCheLuong!$C$14)))))</f>
        <v>0</v>
      </c>
      <c r="M330" s="57"/>
      <c r="N330" s="31">
        <f>SUMIFS(DoanhSo!H:H,DoanhSo!D:D,$D$1,DoanhSo!G:G,S330)</f>
        <v>0</v>
      </c>
      <c r="O330" s="31">
        <f>IF(SUMIF(NhanVien!F:F,'T1'!S330,NhanVien!D:D)&gt;=1,QuyCheLuong!$C$21,0)</f>
        <v>0</v>
      </c>
      <c r="P330" s="31">
        <f>SUMIFS(ThuongPhat!G:G,ThuongPhat!H:H,S330,ThuongPhat!D:D,$D$1)</f>
        <v>0</v>
      </c>
      <c r="Q330" s="70">
        <f t="shared" si="6"/>
        <v>0</v>
      </c>
      <c r="U330" s="1">
        <f>SUMIFS(NhanVien!D:D,NhanVien!D:D,1,NhanVien!F:F,S330)</f>
        <v>0</v>
      </c>
      <c r="V330" s="1">
        <f>SUMIF(NhanVien!F:F,S330,NhanVien!E:E)</f>
        <v>0</v>
      </c>
    </row>
    <row r="331" spans="8:22" x14ac:dyDescent="0.25">
      <c r="H331" s="66">
        <f>IF(V331=1,D331*QuyCheLuong!$C$3,D331*QuyCheLuong!$D$3)</f>
        <v>0</v>
      </c>
      <c r="I331" s="66">
        <f>IF(V331=1,E331*QuyCheLuong!$C$4,E331*QuyCheLuong!$D$4)</f>
        <v>0</v>
      </c>
      <c r="J331" s="66">
        <f>IF(AND(U331=0,V331=1),F331*QuyCheLuong!$C$5,IF(AND(U331=0,V331=2),F331*QuyCheLuong!$D$5,IF(V331=1,F331*QuyCheLuong!$C$22,F331*QuyCheLuong!$D$22)))</f>
        <v>0</v>
      </c>
      <c r="K331" s="31">
        <f>G331*QuyCheLuong!$C$5</f>
        <v>0</v>
      </c>
      <c r="L331" s="31">
        <f>IF(F331&lt;50,QuyCheLuong!$C$9,IF(AND(F331&gt;=50,F331&lt;100),QuyCheLuong!$C$10,IF(AND(F331&gt;=100,F331&lt;150),QuyCheLuong!$C$11,IF(AND(F331&gt;=150,F331&lt;200),QuyCheLuong!$C$12,IF(AND(F331&gt;=200,F331&lt;250),QuyCheLuong!$C$13,QuyCheLuong!$C$14)))))</f>
        <v>0</v>
      </c>
      <c r="M331" s="57"/>
      <c r="N331" s="31">
        <f>SUMIFS(DoanhSo!H:H,DoanhSo!D:D,$D$1,DoanhSo!G:G,S331)</f>
        <v>0</v>
      </c>
      <c r="O331" s="31">
        <f>IF(SUMIF(NhanVien!F:F,'T1'!S331,NhanVien!D:D)&gt;=1,QuyCheLuong!$C$21,0)</f>
        <v>0</v>
      </c>
      <c r="P331" s="31">
        <f>SUMIFS(ThuongPhat!G:G,ThuongPhat!H:H,S331,ThuongPhat!D:D,$D$1)</f>
        <v>0</v>
      </c>
      <c r="Q331" s="70">
        <f t="shared" si="6"/>
        <v>0</v>
      </c>
      <c r="U331" s="1">
        <f>SUMIFS(NhanVien!D:D,NhanVien!D:D,1,NhanVien!F:F,S331)</f>
        <v>0</v>
      </c>
      <c r="V331" s="1">
        <f>SUMIF(NhanVien!F:F,S331,NhanVien!E:E)</f>
        <v>0</v>
      </c>
    </row>
    <row r="332" spans="8:22" x14ac:dyDescent="0.25">
      <c r="H332" s="66">
        <f>IF(V332=1,D332*QuyCheLuong!$C$3,D332*QuyCheLuong!$D$3)</f>
        <v>0</v>
      </c>
      <c r="I332" s="66">
        <f>IF(V332=1,E332*QuyCheLuong!$C$4,E332*QuyCheLuong!$D$4)</f>
        <v>0</v>
      </c>
      <c r="J332" s="66">
        <f>IF(AND(U332=0,V332=1),F332*QuyCheLuong!$C$5,IF(AND(U332=0,V332=2),F332*QuyCheLuong!$D$5,IF(V332=1,F332*QuyCheLuong!$C$22,F332*QuyCheLuong!$D$22)))</f>
        <v>0</v>
      </c>
      <c r="K332" s="31">
        <f>G332*QuyCheLuong!$C$5</f>
        <v>0</v>
      </c>
      <c r="L332" s="31">
        <f>IF(F332&lt;50,QuyCheLuong!$C$9,IF(AND(F332&gt;=50,F332&lt;100),QuyCheLuong!$C$10,IF(AND(F332&gt;=100,F332&lt;150),QuyCheLuong!$C$11,IF(AND(F332&gt;=150,F332&lt;200),QuyCheLuong!$C$12,IF(AND(F332&gt;=200,F332&lt;250),QuyCheLuong!$C$13,QuyCheLuong!$C$14)))))</f>
        <v>0</v>
      </c>
      <c r="M332" s="57"/>
      <c r="N332" s="31">
        <f>SUMIFS(DoanhSo!H:H,DoanhSo!D:D,$D$1,DoanhSo!G:G,S332)</f>
        <v>0</v>
      </c>
      <c r="O332" s="31">
        <f>IF(SUMIF(NhanVien!F:F,'T1'!S332,NhanVien!D:D)&gt;=1,QuyCheLuong!$C$21,0)</f>
        <v>0</v>
      </c>
      <c r="P332" s="31">
        <f>SUMIFS(ThuongPhat!G:G,ThuongPhat!H:H,S332,ThuongPhat!D:D,$D$1)</f>
        <v>0</v>
      </c>
      <c r="Q332" s="70">
        <f t="shared" ref="Q332:Q364" si="7">H332+I332+J332+K332+L332+M332+N332+O332-P332</f>
        <v>0</v>
      </c>
      <c r="U332" s="1">
        <f>SUMIFS(NhanVien!D:D,NhanVien!D:D,1,NhanVien!F:F,S332)</f>
        <v>0</v>
      </c>
      <c r="V332" s="1">
        <f>SUMIF(NhanVien!F:F,S332,NhanVien!E:E)</f>
        <v>0</v>
      </c>
    </row>
    <row r="333" spans="8:22" x14ac:dyDescent="0.25">
      <c r="H333" s="66">
        <f>IF(V333=1,D333*QuyCheLuong!$C$3,D333*QuyCheLuong!$D$3)</f>
        <v>0</v>
      </c>
      <c r="I333" s="66">
        <f>IF(V333=1,E333*QuyCheLuong!$C$4,E333*QuyCheLuong!$D$4)</f>
        <v>0</v>
      </c>
      <c r="J333" s="66">
        <f>IF(AND(U333=0,V333=1),F333*QuyCheLuong!$C$5,IF(AND(U333=0,V333=2),F333*QuyCheLuong!$D$5,IF(V333=1,F333*QuyCheLuong!$C$22,F333*QuyCheLuong!$D$22)))</f>
        <v>0</v>
      </c>
      <c r="K333" s="31">
        <f>G333*QuyCheLuong!$C$5</f>
        <v>0</v>
      </c>
      <c r="L333" s="31">
        <f>IF(F333&lt;50,QuyCheLuong!$C$9,IF(AND(F333&gt;=50,F333&lt;100),QuyCheLuong!$C$10,IF(AND(F333&gt;=100,F333&lt;150),QuyCheLuong!$C$11,IF(AND(F333&gt;=150,F333&lt;200),QuyCheLuong!$C$12,IF(AND(F333&gt;=200,F333&lt;250),QuyCheLuong!$C$13,QuyCheLuong!$C$14)))))</f>
        <v>0</v>
      </c>
      <c r="M333" s="57"/>
      <c r="N333" s="31">
        <f>SUMIFS(DoanhSo!H:H,DoanhSo!D:D,$D$1,DoanhSo!G:G,S333)</f>
        <v>0</v>
      </c>
      <c r="O333" s="31">
        <f>IF(SUMIF(NhanVien!F:F,'T1'!S333,NhanVien!D:D)&gt;=1,QuyCheLuong!$C$21,0)</f>
        <v>0</v>
      </c>
      <c r="P333" s="31">
        <f>SUMIFS(ThuongPhat!G:G,ThuongPhat!H:H,S333,ThuongPhat!D:D,$D$1)</f>
        <v>0</v>
      </c>
      <c r="Q333" s="70">
        <f t="shared" si="7"/>
        <v>0</v>
      </c>
      <c r="U333" s="1">
        <f>SUMIFS(NhanVien!D:D,NhanVien!D:D,1,NhanVien!F:F,S333)</f>
        <v>0</v>
      </c>
      <c r="V333" s="1">
        <f>SUMIF(NhanVien!F:F,S333,NhanVien!E:E)</f>
        <v>0</v>
      </c>
    </row>
    <row r="334" spans="8:22" x14ac:dyDescent="0.25">
      <c r="H334" s="66">
        <f>IF(V334=1,D334*QuyCheLuong!$C$3,D334*QuyCheLuong!$D$3)</f>
        <v>0</v>
      </c>
      <c r="I334" s="66">
        <f>IF(V334=1,E334*QuyCheLuong!$C$4,E334*QuyCheLuong!$D$4)</f>
        <v>0</v>
      </c>
      <c r="J334" s="66">
        <f>IF(AND(U334=0,V334=1),F334*QuyCheLuong!$C$5,IF(AND(U334=0,V334=2),F334*QuyCheLuong!$D$5,IF(V334=1,F334*QuyCheLuong!$C$22,F334*QuyCheLuong!$D$22)))</f>
        <v>0</v>
      </c>
      <c r="K334" s="31">
        <f>G334*QuyCheLuong!$C$5</f>
        <v>0</v>
      </c>
      <c r="L334" s="31">
        <f>IF(F334&lt;50,QuyCheLuong!$C$9,IF(AND(F334&gt;=50,F334&lt;100),QuyCheLuong!$C$10,IF(AND(F334&gt;=100,F334&lt;150),QuyCheLuong!$C$11,IF(AND(F334&gt;=150,F334&lt;200),QuyCheLuong!$C$12,IF(AND(F334&gt;=200,F334&lt;250),QuyCheLuong!$C$13,QuyCheLuong!$C$14)))))</f>
        <v>0</v>
      </c>
      <c r="M334" s="57"/>
      <c r="N334" s="31">
        <f>SUMIFS(DoanhSo!H:H,DoanhSo!D:D,$D$1,DoanhSo!G:G,S334)</f>
        <v>0</v>
      </c>
      <c r="O334" s="31">
        <f>IF(SUMIF(NhanVien!F:F,'T1'!S334,NhanVien!D:D)&gt;=1,QuyCheLuong!$C$21,0)</f>
        <v>0</v>
      </c>
      <c r="P334" s="31">
        <f>SUMIFS(ThuongPhat!G:G,ThuongPhat!H:H,S334,ThuongPhat!D:D,$D$1)</f>
        <v>0</v>
      </c>
      <c r="Q334" s="70">
        <f t="shared" si="7"/>
        <v>0</v>
      </c>
      <c r="U334" s="1">
        <f>SUMIFS(NhanVien!D:D,NhanVien!D:D,1,NhanVien!F:F,S334)</f>
        <v>0</v>
      </c>
      <c r="V334" s="1">
        <f>SUMIF(NhanVien!F:F,S334,NhanVien!E:E)</f>
        <v>0</v>
      </c>
    </row>
    <row r="335" spans="8:22" x14ac:dyDescent="0.25">
      <c r="H335" s="66">
        <f>IF(V335=1,D335*QuyCheLuong!$C$3,D335*QuyCheLuong!$D$3)</f>
        <v>0</v>
      </c>
      <c r="I335" s="66">
        <f>IF(V335=1,E335*QuyCheLuong!$C$4,E335*QuyCheLuong!$D$4)</f>
        <v>0</v>
      </c>
      <c r="J335" s="66">
        <f>IF(AND(U335=0,V335=1),F335*QuyCheLuong!$C$5,IF(AND(U335=0,V335=2),F335*QuyCheLuong!$D$5,IF(V335=1,F335*QuyCheLuong!$C$22,F335*QuyCheLuong!$D$22)))</f>
        <v>0</v>
      </c>
      <c r="K335" s="31">
        <f>G335*QuyCheLuong!$C$5</f>
        <v>0</v>
      </c>
      <c r="L335" s="31">
        <f>IF(F335&lt;50,QuyCheLuong!$C$9,IF(AND(F335&gt;=50,F335&lt;100),QuyCheLuong!$C$10,IF(AND(F335&gt;=100,F335&lt;150),QuyCheLuong!$C$11,IF(AND(F335&gt;=150,F335&lt;200),QuyCheLuong!$C$12,IF(AND(F335&gt;=200,F335&lt;250),QuyCheLuong!$C$13,QuyCheLuong!$C$14)))))</f>
        <v>0</v>
      </c>
      <c r="M335" s="57"/>
      <c r="N335" s="31">
        <f>SUMIFS(DoanhSo!H:H,DoanhSo!D:D,$D$1,DoanhSo!G:G,S335)</f>
        <v>0</v>
      </c>
      <c r="O335" s="31">
        <f>IF(SUMIF(NhanVien!F:F,'T1'!S335,NhanVien!D:D)&gt;=1,QuyCheLuong!$C$21,0)</f>
        <v>0</v>
      </c>
      <c r="P335" s="31">
        <f>SUMIFS(ThuongPhat!G:G,ThuongPhat!H:H,S335,ThuongPhat!D:D,$D$1)</f>
        <v>0</v>
      </c>
      <c r="Q335" s="70">
        <f t="shared" si="7"/>
        <v>0</v>
      </c>
      <c r="U335" s="1">
        <f>SUMIFS(NhanVien!D:D,NhanVien!D:D,1,NhanVien!F:F,S335)</f>
        <v>0</v>
      </c>
      <c r="V335" s="1">
        <f>SUMIF(NhanVien!F:F,S335,NhanVien!E:E)</f>
        <v>0</v>
      </c>
    </row>
    <row r="336" spans="8:22" x14ac:dyDescent="0.25">
      <c r="H336" s="66">
        <f>IF(V336=1,D336*QuyCheLuong!$C$3,D336*QuyCheLuong!$D$3)</f>
        <v>0</v>
      </c>
      <c r="I336" s="66">
        <f>IF(V336=1,E336*QuyCheLuong!$C$4,E336*QuyCheLuong!$D$4)</f>
        <v>0</v>
      </c>
      <c r="J336" s="66">
        <f>IF(AND(U336=0,V336=1),F336*QuyCheLuong!$C$5,IF(AND(U336=0,V336=2),F336*QuyCheLuong!$D$5,IF(V336=1,F336*QuyCheLuong!$C$22,F336*QuyCheLuong!$D$22)))</f>
        <v>0</v>
      </c>
      <c r="K336" s="31">
        <f>G336*QuyCheLuong!$C$5</f>
        <v>0</v>
      </c>
      <c r="L336" s="31">
        <f>IF(F336&lt;50,QuyCheLuong!$C$9,IF(AND(F336&gt;=50,F336&lt;100),QuyCheLuong!$C$10,IF(AND(F336&gt;=100,F336&lt;150),QuyCheLuong!$C$11,IF(AND(F336&gt;=150,F336&lt;200),QuyCheLuong!$C$12,IF(AND(F336&gt;=200,F336&lt;250),QuyCheLuong!$C$13,QuyCheLuong!$C$14)))))</f>
        <v>0</v>
      </c>
      <c r="M336" s="57"/>
      <c r="N336" s="31">
        <f>SUMIFS(DoanhSo!H:H,DoanhSo!D:D,$D$1,DoanhSo!G:G,S336)</f>
        <v>0</v>
      </c>
      <c r="O336" s="31">
        <f>IF(SUMIF(NhanVien!F:F,'T1'!S336,NhanVien!D:D)&gt;=1,QuyCheLuong!$C$21,0)</f>
        <v>0</v>
      </c>
      <c r="P336" s="31">
        <f>SUMIFS(ThuongPhat!G:G,ThuongPhat!H:H,S336,ThuongPhat!D:D,$D$1)</f>
        <v>0</v>
      </c>
      <c r="Q336" s="70">
        <f t="shared" si="7"/>
        <v>0</v>
      </c>
      <c r="U336" s="1">
        <f>SUMIFS(NhanVien!D:D,NhanVien!D:D,1,NhanVien!F:F,S336)</f>
        <v>0</v>
      </c>
      <c r="V336" s="1">
        <f>SUMIF(NhanVien!F:F,S336,NhanVien!E:E)</f>
        <v>0</v>
      </c>
    </row>
    <row r="337" spans="8:22" x14ac:dyDescent="0.25">
      <c r="H337" s="66">
        <f>IF(V337=1,D337*QuyCheLuong!$C$3,D337*QuyCheLuong!$D$3)</f>
        <v>0</v>
      </c>
      <c r="I337" s="66">
        <f>IF(V337=1,E337*QuyCheLuong!$C$4,E337*QuyCheLuong!$D$4)</f>
        <v>0</v>
      </c>
      <c r="J337" s="66">
        <f>IF(AND(U337=0,V337=1),F337*QuyCheLuong!$C$5,IF(AND(U337=0,V337=2),F337*QuyCheLuong!$D$5,IF(V337=1,F337*QuyCheLuong!$C$22,F337*QuyCheLuong!$D$22)))</f>
        <v>0</v>
      </c>
      <c r="K337" s="31">
        <f>G337*QuyCheLuong!$C$5</f>
        <v>0</v>
      </c>
      <c r="L337" s="31">
        <f>IF(F337&lt;50,QuyCheLuong!$C$9,IF(AND(F337&gt;=50,F337&lt;100),QuyCheLuong!$C$10,IF(AND(F337&gt;=100,F337&lt;150),QuyCheLuong!$C$11,IF(AND(F337&gt;=150,F337&lt;200),QuyCheLuong!$C$12,IF(AND(F337&gt;=200,F337&lt;250),QuyCheLuong!$C$13,QuyCheLuong!$C$14)))))</f>
        <v>0</v>
      </c>
      <c r="M337" s="57"/>
      <c r="N337" s="31">
        <f>SUMIFS(DoanhSo!H:H,DoanhSo!D:D,$D$1,DoanhSo!G:G,S337)</f>
        <v>0</v>
      </c>
      <c r="O337" s="31">
        <f>IF(SUMIF(NhanVien!F:F,'T1'!S337,NhanVien!D:D)&gt;=1,QuyCheLuong!$C$21,0)</f>
        <v>0</v>
      </c>
      <c r="P337" s="31">
        <f>SUMIFS(ThuongPhat!G:G,ThuongPhat!H:H,S337,ThuongPhat!D:D,$D$1)</f>
        <v>0</v>
      </c>
      <c r="Q337" s="70">
        <f t="shared" si="7"/>
        <v>0</v>
      </c>
      <c r="U337" s="1">
        <f>SUMIFS(NhanVien!D:D,NhanVien!D:D,1,NhanVien!F:F,S337)</f>
        <v>0</v>
      </c>
      <c r="V337" s="1">
        <f>SUMIF(NhanVien!F:F,S337,NhanVien!E:E)</f>
        <v>0</v>
      </c>
    </row>
    <row r="338" spans="8:22" x14ac:dyDescent="0.25">
      <c r="H338" s="66">
        <f>IF(V338=1,D338*QuyCheLuong!$C$3,D338*QuyCheLuong!$D$3)</f>
        <v>0</v>
      </c>
      <c r="I338" s="66">
        <f>IF(V338=1,E338*QuyCheLuong!$C$4,E338*QuyCheLuong!$D$4)</f>
        <v>0</v>
      </c>
      <c r="J338" s="66">
        <f>IF(AND(U338=0,V338=1),F338*QuyCheLuong!$C$5,IF(AND(U338=0,V338=2),F338*QuyCheLuong!$D$5,IF(V338=1,F338*QuyCheLuong!$C$22,F338*QuyCheLuong!$D$22)))</f>
        <v>0</v>
      </c>
      <c r="K338" s="31">
        <f>G338*QuyCheLuong!$C$5</f>
        <v>0</v>
      </c>
      <c r="L338" s="31">
        <f>IF(F338&lt;50,QuyCheLuong!$C$9,IF(AND(F338&gt;=50,F338&lt;100),QuyCheLuong!$C$10,IF(AND(F338&gt;=100,F338&lt;150),QuyCheLuong!$C$11,IF(AND(F338&gt;=150,F338&lt;200),QuyCheLuong!$C$12,IF(AND(F338&gt;=200,F338&lt;250),QuyCheLuong!$C$13,QuyCheLuong!$C$14)))))</f>
        <v>0</v>
      </c>
      <c r="M338" s="57"/>
      <c r="N338" s="31">
        <f>SUMIFS(DoanhSo!H:H,DoanhSo!D:D,$D$1,DoanhSo!G:G,S338)</f>
        <v>0</v>
      </c>
      <c r="O338" s="31">
        <f>IF(SUMIF(NhanVien!F:F,'T1'!S338,NhanVien!D:D)&gt;=1,QuyCheLuong!$C$21,0)</f>
        <v>0</v>
      </c>
      <c r="P338" s="31">
        <f>SUMIFS(ThuongPhat!G:G,ThuongPhat!H:H,S338,ThuongPhat!D:D,$D$1)</f>
        <v>0</v>
      </c>
      <c r="Q338" s="70">
        <f t="shared" si="7"/>
        <v>0</v>
      </c>
      <c r="U338" s="1">
        <f>SUMIFS(NhanVien!D:D,NhanVien!D:D,1,NhanVien!F:F,S338)</f>
        <v>0</v>
      </c>
      <c r="V338" s="1">
        <f>SUMIF(NhanVien!F:F,S338,NhanVien!E:E)</f>
        <v>0</v>
      </c>
    </row>
    <row r="339" spans="8:22" x14ac:dyDescent="0.25">
      <c r="H339" s="66">
        <f>IF(V339=1,D339*QuyCheLuong!$C$3,D339*QuyCheLuong!$D$3)</f>
        <v>0</v>
      </c>
      <c r="I339" s="66">
        <f>IF(V339=1,E339*QuyCheLuong!$C$4,E339*QuyCheLuong!$D$4)</f>
        <v>0</v>
      </c>
      <c r="J339" s="66">
        <f>IF(AND(U339=0,V339=1),F339*QuyCheLuong!$C$5,IF(AND(U339=0,V339=2),F339*QuyCheLuong!$D$5,IF(V339=1,F339*QuyCheLuong!$C$22,F339*QuyCheLuong!$D$22)))</f>
        <v>0</v>
      </c>
      <c r="K339" s="31">
        <f>G339*QuyCheLuong!$C$5</f>
        <v>0</v>
      </c>
      <c r="L339" s="31">
        <f>IF(F339&lt;50,QuyCheLuong!$C$9,IF(AND(F339&gt;=50,F339&lt;100),QuyCheLuong!$C$10,IF(AND(F339&gt;=100,F339&lt;150),QuyCheLuong!$C$11,IF(AND(F339&gt;=150,F339&lt;200),QuyCheLuong!$C$12,IF(AND(F339&gt;=200,F339&lt;250),QuyCheLuong!$C$13,QuyCheLuong!$C$14)))))</f>
        <v>0</v>
      </c>
      <c r="M339" s="57"/>
      <c r="N339" s="31">
        <f>SUMIFS(DoanhSo!H:H,DoanhSo!D:D,$D$1,DoanhSo!G:G,S339)</f>
        <v>0</v>
      </c>
      <c r="O339" s="31">
        <f>IF(SUMIF(NhanVien!F:F,'T1'!S339,NhanVien!D:D)&gt;=1,QuyCheLuong!$C$21,0)</f>
        <v>0</v>
      </c>
      <c r="P339" s="31">
        <f>SUMIFS(ThuongPhat!G:G,ThuongPhat!H:H,S339,ThuongPhat!D:D,$D$1)</f>
        <v>0</v>
      </c>
      <c r="Q339" s="70">
        <f t="shared" si="7"/>
        <v>0</v>
      </c>
      <c r="U339" s="1">
        <f>SUMIFS(NhanVien!D:D,NhanVien!D:D,1,NhanVien!F:F,S339)</f>
        <v>0</v>
      </c>
      <c r="V339" s="1">
        <f>SUMIF(NhanVien!F:F,S339,NhanVien!E:E)</f>
        <v>0</v>
      </c>
    </row>
    <row r="340" spans="8:22" x14ac:dyDescent="0.25">
      <c r="H340" s="66">
        <f>IF(V340=1,D340*QuyCheLuong!$C$3,D340*QuyCheLuong!$D$3)</f>
        <v>0</v>
      </c>
      <c r="I340" s="66">
        <f>IF(V340=1,E340*QuyCheLuong!$C$4,E340*QuyCheLuong!$D$4)</f>
        <v>0</v>
      </c>
      <c r="J340" s="66">
        <f>IF(AND(U340=0,V340=1),F340*QuyCheLuong!$C$5,IF(AND(U340=0,V340=2),F340*QuyCheLuong!$D$5,IF(V340=1,F340*QuyCheLuong!$C$22,F340*QuyCheLuong!$D$22)))</f>
        <v>0</v>
      </c>
      <c r="K340" s="31">
        <f>G340*QuyCheLuong!$C$5</f>
        <v>0</v>
      </c>
      <c r="L340" s="31">
        <f>IF(F340&lt;50,QuyCheLuong!$C$9,IF(AND(F340&gt;=50,F340&lt;100),QuyCheLuong!$C$10,IF(AND(F340&gt;=100,F340&lt;150),QuyCheLuong!$C$11,IF(AND(F340&gt;=150,F340&lt;200),QuyCheLuong!$C$12,IF(AND(F340&gt;=200,F340&lt;250),QuyCheLuong!$C$13,QuyCheLuong!$C$14)))))</f>
        <v>0</v>
      </c>
      <c r="M340" s="57"/>
      <c r="N340" s="31">
        <f>SUMIFS(DoanhSo!H:H,DoanhSo!D:D,$D$1,DoanhSo!G:G,S340)</f>
        <v>0</v>
      </c>
      <c r="O340" s="31">
        <f>IF(SUMIF(NhanVien!F:F,'T1'!S340,NhanVien!D:D)&gt;=1,QuyCheLuong!$C$21,0)</f>
        <v>0</v>
      </c>
      <c r="P340" s="31">
        <f>SUMIFS(ThuongPhat!G:G,ThuongPhat!H:H,S340,ThuongPhat!D:D,$D$1)</f>
        <v>0</v>
      </c>
      <c r="Q340" s="70">
        <f t="shared" si="7"/>
        <v>0</v>
      </c>
      <c r="U340" s="1">
        <f>SUMIFS(NhanVien!D:D,NhanVien!D:D,1,NhanVien!F:F,S340)</f>
        <v>0</v>
      </c>
      <c r="V340" s="1">
        <f>SUMIF(NhanVien!F:F,S340,NhanVien!E:E)</f>
        <v>0</v>
      </c>
    </row>
    <row r="341" spans="8:22" x14ac:dyDescent="0.25">
      <c r="H341" s="66">
        <f>IF(V341=1,D341*QuyCheLuong!$C$3,D341*QuyCheLuong!$D$3)</f>
        <v>0</v>
      </c>
      <c r="I341" s="66">
        <f>IF(V341=1,E341*QuyCheLuong!$C$4,E341*QuyCheLuong!$D$4)</f>
        <v>0</v>
      </c>
      <c r="J341" s="66">
        <f>IF(AND(U341=0,V341=1),F341*QuyCheLuong!$C$5,IF(AND(U341=0,V341=2),F341*QuyCheLuong!$D$5,IF(V341=1,F341*QuyCheLuong!$C$22,F341*QuyCheLuong!$D$22)))</f>
        <v>0</v>
      </c>
      <c r="K341" s="31">
        <f>G341*QuyCheLuong!$C$5</f>
        <v>0</v>
      </c>
      <c r="L341" s="31">
        <f>IF(F341&lt;50,QuyCheLuong!$C$9,IF(AND(F341&gt;=50,F341&lt;100),QuyCheLuong!$C$10,IF(AND(F341&gt;=100,F341&lt;150),QuyCheLuong!$C$11,IF(AND(F341&gt;=150,F341&lt;200),QuyCheLuong!$C$12,IF(AND(F341&gt;=200,F341&lt;250),QuyCheLuong!$C$13,QuyCheLuong!$C$14)))))</f>
        <v>0</v>
      </c>
      <c r="M341" s="57"/>
      <c r="N341" s="31">
        <f>SUMIFS(DoanhSo!H:H,DoanhSo!D:D,$D$1,DoanhSo!G:G,S341)</f>
        <v>0</v>
      </c>
      <c r="O341" s="31">
        <f>IF(SUMIF(NhanVien!F:F,'T1'!S341,NhanVien!D:D)&gt;=1,QuyCheLuong!$C$21,0)</f>
        <v>0</v>
      </c>
      <c r="P341" s="31">
        <f>SUMIFS(ThuongPhat!G:G,ThuongPhat!H:H,S341,ThuongPhat!D:D,$D$1)</f>
        <v>0</v>
      </c>
      <c r="Q341" s="70">
        <f t="shared" si="7"/>
        <v>0</v>
      </c>
      <c r="U341" s="1">
        <f>SUMIFS(NhanVien!D:D,NhanVien!D:D,1,NhanVien!F:F,S341)</f>
        <v>0</v>
      </c>
      <c r="V341" s="1">
        <f>SUMIF(NhanVien!F:F,S341,NhanVien!E:E)</f>
        <v>0</v>
      </c>
    </row>
    <row r="342" spans="8:22" x14ac:dyDescent="0.25">
      <c r="H342" s="66">
        <f>IF(V342=1,D342*QuyCheLuong!$C$3,D342*QuyCheLuong!$D$3)</f>
        <v>0</v>
      </c>
      <c r="I342" s="66">
        <f>IF(V342=1,E342*QuyCheLuong!$C$4,E342*QuyCheLuong!$D$4)</f>
        <v>0</v>
      </c>
      <c r="J342" s="66">
        <f>IF(AND(U342=0,V342=1),F342*QuyCheLuong!$C$5,IF(AND(U342=0,V342=2),F342*QuyCheLuong!$D$5,IF(V342=1,F342*QuyCheLuong!$C$22,F342*QuyCheLuong!$D$22)))</f>
        <v>0</v>
      </c>
      <c r="K342" s="31">
        <f>G342*QuyCheLuong!$C$5</f>
        <v>0</v>
      </c>
      <c r="L342" s="31">
        <f>IF(F342&lt;50,QuyCheLuong!$C$9,IF(AND(F342&gt;=50,F342&lt;100),QuyCheLuong!$C$10,IF(AND(F342&gt;=100,F342&lt;150),QuyCheLuong!$C$11,IF(AND(F342&gt;=150,F342&lt;200),QuyCheLuong!$C$12,IF(AND(F342&gt;=200,F342&lt;250),QuyCheLuong!$C$13,QuyCheLuong!$C$14)))))</f>
        <v>0</v>
      </c>
      <c r="M342" s="57"/>
      <c r="N342" s="31">
        <f>SUMIFS(DoanhSo!H:H,DoanhSo!D:D,$D$1,DoanhSo!G:G,S342)</f>
        <v>0</v>
      </c>
      <c r="O342" s="31">
        <f>IF(SUMIF(NhanVien!F:F,'T1'!S342,NhanVien!D:D)&gt;=1,QuyCheLuong!$C$21,0)</f>
        <v>0</v>
      </c>
      <c r="P342" s="31">
        <f>SUMIFS(ThuongPhat!G:G,ThuongPhat!H:H,S342,ThuongPhat!D:D,$D$1)</f>
        <v>0</v>
      </c>
      <c r="Q342" s="70">
        <f t="shared" si="7"/>
        <v>0</v>
      </c>
      <c r="U342" s="1">
        <f>SUMIFS(NhanVien!D:D,NhanVien!D:D,1,NhanVien!F:F,S342)</f>
        <v>0</v>
      </c>
      <c r="V342" s="1">
        <f>SUMIF(NhanVien!F:F,S342,NhanVien!E:E)</f>
        <v>0</v>
      </c>
    </row>
    <row r="343" spans="8:22" x14ac:dyDescent="0.25">
      <c r="H343" s="66">
        <f>IF(V343=1,D343*QuyCheLuong!$C$3,D343*QuyCheLuong!$D$3)</f>
        <v>0</v>
      </c>
      <c r="I343" s="66">
        <f>IF(V343=1,E343*QuyCheLuong!$C$4,E343*QuyCheLuong!$D$4)</f>
        <v>0</v>
      </c>
      <c r="J343" s="66">
        <f>IF(AND(U343=0,V343=1),F343*QuyCheLuong!$C$5,IF(AND(U343=0,V343=2),F343*QuyCheLuong!$D$5,IF(V343=1,F343*QuyCheLuong!$C$22,F343*QuyCheLuong!$D$22)))</f>
        <v>0</v>
      </c>
      <c r="K343" s="31">
        <f>G343*QuyCheLuong!$C$5</f>
        <v>0</v>
      </c>
      <c r="L343" s="31">
        <f>IF(F343&lt;50,QuyCheLuong!$C$9,IF(AND(F343&gt;=50,F343&lt;100),QuyCheLuong!$C$10,IF(AND(F343&gt;=100,F343&lt;150),QuyCheLuong!$C$11,IF(AND(F343&gt;=150,F343&lt;200),QuyCheLuong!$C$12,IF(AND(F343&gt;=200,F343&lt;250),QuyCheLuong!$C$13,QuyCheLuong!$C$14)))))</f>
        <v>0</v>
      </c>
      <c r="M343" s="57"/>
      <c r="N343" s="31">
        <f>SUMIFS(DoanhSo!H:H,DoanhSo!D:D,$D$1,DoanhSo!G:G,S343)</f>
        <v>0</v>
      </c>
      <c r="O343" s="31">
        <f>IF(SUMIF(NhanVien!F:F,'T1'!S343,NhanVien!D:D)&gt;=1,QuyCheLuong!$C$21,0)</f>
        <v>0</v>
      </c>
      <c r="P343" s="31">
        <f>SUMIFS(ThuongPhat!G:G,ThuongPhat!H:H,S343,ThuongPhat!D:D,$D$1)</f>
        <v>0</v>
      </c>
      <c r="Q343" s="70">
        <f t="shared" si="7"/>
        <v>0</v>
      </c>
      <c r="U343" s="1">
        <f>SUMIFS(NhanVien!D:D,NhanVien!D:D,1,NhanVien!F:F,S343)</f>
        <v>0</v>
      </c>
      <c r="V343" s="1">
        <f>SUMIF(NhanVien!F:F,S343,NhanVien!E:E)</f>
        <v>0</v>
      </c>
    </row>
    <row r="344" spans="8:22" x14ac:dyDescent="0.25">
      <c r="H344" s="66">
        <f>IF(V344=1,D344*QuyCheLuong!$C$3,D344*QuyCheLuong!$D$3)</f>
        <v>0</v>
      </c>
      <c r="I344" s="66">
        <f>IF(V344=1,E344*QuyCheLuong!$C$4,E344*QuyCheLuong!$D$4)</f>
        <v>0</v>
      </c>
      <c r="J344" s="66">
        <f>IF(AND(U344=0,V344=1),F344*QuyCheLuong!$C$5,IF(AND(U344=0,V344=2),F344*QuyCheLuong!$D$5,IF(V344=1,F344*QuyCheLuong!$C$22,F344*QuyCheLuong!$D$22)))</f>
        <v>0</v>
      </c>
      <c r="K344" s="31">
        <f>G344*QuyCheLuong!$C$5</f>
        <v>0</v>
      </c>
      <c r="L344" s="31">
        <f>IF(F344&lt;50,QuyCheLuong!$C$9,IF(AND(F344&gt;=50,F344&lt;100),QuyCheLuong!$C$10,IF(AND(F344&gt;=100,F344&lt;150),QuyCheLuong!$C$11,IF(AND(F344&gt;=150,F344&lt;200),QuyCheLuong!$C$12,IF(AND(F344&gt;=200,F344&lt;250),QuyCheLuong!$C$13,QuyCheLuong!$C$14)))))</f>
        <v>0</v>
      </c>
      <c r="M344" s="57"/>
      <c r="N344" s="31">
        <f>SUMIFS(DoanhSo!H:H,DoanhSo!D:D,$D$1,DoanhSo!G:G,S344)</f>
        <v>0</v>
      </c>
      <c r="O344" s="31">
        <f>IF(SUMIF(NhanVien!F:F,'T1'!S344,NhanVien!D:D)&gt;=1,QuyCheLuong!$C$21,0)</f>
        <v>0</v>
      </c>
      <c r="P344" s="31">
        <f>SUMIFS(ThuongPhat!G:G,ThuongPhat!H:H,S344,ThuongPhat!D:D,$D$1)</f>
        <v>0</v>
      </c>
      <c r="Q344" s="70">
        <f t="shared" si="7"/>
        <v>0</v>
      </c>
      <c r="U344" s="1">
        <f>SUMIFS(NhanVien!D:D,NhanVien!D:D,1,NhanVien!F:F,S344)</f>
        <v>0</v>
      </c>
      <c r="V344" s="1">
        <f>SUMIF(NhanVien!F:F,S344,NhanVien!E:E)</f>
        <v>0</v>
      </c>
    </row>
    <row r="345" spans="8:22" x14ac:dyDescent="0.25">
      <c r="H345" s="66">
        <f>IF(V345=1,D345*QuyCheLuong!$C$3,D345*QuyCheLuong!$D$3)</f>
        <v>0</v>
      </c>
      <c r="I345" s="66">
        <f>IF(V345=1,E345*QuyCheLuong!$C$4,E345*QuyCheLuong!$D$4)</f>
        <v>0</v>
      </c>
      <c r="J345" s="66">
        <f>IF(AND(U345=0,V345=1),F345*QuyCheLuong!$C$5,IF(AND(U345=0,V345=2),F345*QuyCheLuong!$D$5,IF(V345=1,F345*QuyCheLuong!$C$22,F345*QuyCheLuong!$D$22)))</f>
        <v>0</v>
      </c>
      <c r="K345" s="31">
        <f>G345*QuyCheLuong!$C$5</f>
        <v>0</v>
      </c>
      <c r="L345" s="31">
        <f>IF(F345&lt;50,QuyCheLuong!$C$9,IF(AND(F345&gt;=50,F345&lt;100),QuyCheLuong!$C$10,IF(AND(F345&gt;=100,F345&lt;150),QuyCheLuong!$C$11,IF(AND(F345&gt;=150,F345&lt;200),QuyCheLuong!$C$12,IF(AND(F345&gt;=200,F345&lt;250),QuyCheLuong!$C$13,QuyCheLuong!$C$14)))))</f>
        <v>0</v>
      </c>
      <c r="M345" s="57"/>
      <c r="N345" s="31">
        <f>SUMIFS(DoanhSo!H:H,DoanhSo!D:D,$D$1,DoanhSo!G:G,S345)</f>
        <v>0</v>
      </c>
      <c r="O345" s="31">
        <f>IF(SUMIF(NhanVien!F:F,'T1'!S345,NhanVien!D:D)&gt;=1,QuyCheLuong!$C$21,0)</f>
        <v>0</v>
      </c>
      <c r="P345" s="31">
        <f>SUMIFS(ThuongPhat!G:G,ThuongPhat!H:H,S345,ThuongPhat!D:D,$D$1)</f>
        <v>0</v>
      </c>
      <c r="Q345" s="70">
        <f t="shared" si="7"/>
        <v>0</v>
      </c>
      <c r="U345" s="1">
        <f>SUMIFS(NhanVien!D:D,NhanVien!D:D,1,NhanVien!F:F,S345)</f>
        <v>0</v>
      </c>
      <c r="V345" s="1">
        <f>SUMIF(NhanVien!F:F,S345,NhanVien!E:E)</f>
        <v>0</v>
      </c>
    </row>
    <row r="346" spans="8:22" x14ac:dyDescent="0.25">
      <c r="H346" s="66">
        <f>IF(V346=1,D346*QuyCheLuong!$C$3,D346*QuyCheLuong!$D$3)</f>
        <v>0</v>
      </c>
      <c r="I346" s="66">
        <f>IF(V346=1,E346*QuyCheLuong!$C$4,E346*QuyCheLuong!$D$4)</f>
        <v>0</v>
      </c>
      <c r="J346" s="66">
        <f>IF(AND(U346=0,V346=1),F346*QuyCheLuong!$C$5,IF(AND(U346=0,V346=2),F346*QuyCheLuong!$D$5,IF(V346=1,F346*QuyCheLuong!$C$22,F346*QuyCheLuong!$D$22)))</f>
        <v>0</v>
      </c>
      <c r="K346" s="31">
        <f>G346*QuyCheLuong!$C$5</f>
        <v>0</v>
      </c>
      <c r="L346" s="31">
        <f>IF(F346&lt;50,QuyCheLuong!$C$9,IF(AND(F346&gt;=50,F346&lt;100),QuyCheLuong!$C$10,IF(AND(F346&gt;=100,F346&lt;150),QuyCheLuong!$C$11,IF(AND(F346&gt;=150,F346&lt;200),QuyCheLuong!$C$12,IF(AND(F346&gt;=200,F346&lt;250),QuyCheLuong!$C$13,QuyCheLuong!$C$14)))))</f>
        <v>0</v>
      </c>
      <c r="M346" s="57"/>
      <c r="N346" s="31">
        <f>SUMIFS(DoanhSo!H:H,DoanhSo!D:D,$D$1,DoanhSo!G:G,S346)</f>
        <v>0</v>
      </c>
      <c r="O346" s="31">
        <f>IF(SUMIF(NhanVien!F:F,'T1'!S346,NhanVien!D:D)&gt;=1,QuyCheLuong!$C$21,0)</f>
        <v>0</v>
      </c>
      <c r="P346" s="31">
        <f>SUMIFS(ThuongPhat!G:G,ThuongPhat!H:H,S346,ThuongPhat!D:D,$D$1)</f>
        <v>0</v>
      </c>
      <c r="Q346" s="70">
        <f t="shared" si="7"/>
        <v>0</v>
      </c>
      <c r="U346" s="1">
        <f>SUMIFS(NhanVien!D:D,NhanVien!D:D,1,NhanVien!F:F,S346)</f>
        <v>0</v>
      </c>
      <c r="V346" s="1">
        <f>SUMIF(NhanVien!F:F,S346,NhanVien!E:E)</f>
        <v>0</v>
      </c>
    </row>
    <row r="347" spans="8:22" x14ac:dyDescent="0.25">
      <c r="H347" s="66">
        <f>IF(V347=1,D347*QuyCheLuong!$C$3,D347*QuyCheLuong!$D$3)</f>
        <v>0</v>
      </c>
      <c r="I347" s="66">
        <f>IF(V347=1,E347*QuyCheLuong!$C$4,E347*QuyCheLuong!$D$4)</f>
        <v>0</v>
      </c>
      <c r="J347" s="66">
        <f>IF(AND(U347=0,V347=1),F347*QuyCheLuong!$C$5,IF(AND(U347=0,V347=2),F347*QuyCheLuong!$D$5,IF(V347=1,F347*QuyCheLuong!$C$22,F347*QuyCheLuong!$D$22)))</f>
        <v>0</v>
      </c>
      <c r="K347" s="31">
        <f>G347*QuyCheLuong!$C$5</f>
        <v>0</v>
      </c>
      <c r="L347" s="31">
        <f>IF(F347&lt;50,QuyCheLuong!$C$9,IF(AND(F347&gt;=50,F347&lt;100),QuyCheLuong!$C$10,IF(AND(F347&gt;=100,F347&lt;150),QuyCheLuong!$C$11,IF(AND(F347&gt;=150,F347&lt;200),QuyCheLuong!$C$12,IF(AND(F347&gt;=200,F347&lt;250),QuyCheLuong!$C$13,QuyCheLuong!$C$14)))))</f>
        <v>0</v>
      </c>
      <c r="M347" s="57"/>
      <c r="N347" s="31">
        <f>SUMIFS(DoanhSo!H:H,DoanhSo!D:D,$D$1,DoanhSo!G:G,S347)</f>
        <v>0</v>
      </c>
      <c r="O347" s="31">
        <f>IF(SUMIF(NhanVien!F:F,'T1'!S347,NhanVien!D:D)&gt;=1,QuyCheLuong!$C$21,0)</f>
        <v>0</v>
      </c>
      <c r="P347" s="31">
        <f>SUMIFS(ThuongPhat!G:G,ThuongPhat!H:H,S347,ThuongPhat!D:D,$D$1)</f>
        <v>0</v>
      </c>
      <c r="Q347" s="70">
        <f t="shared" si="7"/>
        <v>0</v>
      </c>
      <c r="U347" s="1">
        <f>SUMIFS(NhanVien!D:D,NhanVien!D:D,1,NhanVien!F:F,S347)</f>
        <v>0</v>
      </c>
      <c r="V347" s="1">
        <f>SUMIF(NhanVien!F:F,S347,NhanVien!E:E)</f>
        <v>0</v>
      </c>
    </row>
    <row r="348" spans="8:22" x14ac:dyDescent="0.25">
      <c r="H348" s="66">
        <f>IF(V348=1,D348*QuyCheLuong!$C$3,D348*QuyCheLuong!$D$3)</f>
        <v>0</v>
      </c>
      <c r="I348" s="66">
        <f>IF(V348=1,E348*QuyCheLuong!$C$4,E348*QuyCheLuong!$D$4)</f>
        <v>0</v>
      </c>
      <c r="J348" s="66">
        <f>IF(AND(U348=0,V348=1),F348*QuyCheLuong!$C$5,IF(AND(U348=0,V348=2),F348*QuyCheLuong!$D$5,IF(V348=1,F348*QuyCheLuong!$C$22,F348*QuyCheLuong!$D$22)))</f>
        <v>0</v>
      </c>
      <c r="K348" s="31">
        <f>G348*QuyCheLuong!$C$5</f>
        <v>0</v>
      </c>
      <c r="L348" s="31">
        <f>IF(F348&lt;50,QuyCheLuong!$C$9,IF(AND(F348&gt;=50,F348&lt;100),QuyCheLuong!$C$10,IF(AND(F348&gt;=100,F348&lt;150),QuyCheLuong!$C$11,IF(AND(F348&gt;=150,F348&lt;200),QuyCheLuong!$C$12,IF(AND(F348&gt;=200,F348&lt;250),QuyCheLuong!$C$13,QuyCheLuong!$C$14)))))</f>
        <v>0</v>
      </c>
      <c r="M348" s="57"/>
      <c r="N348" s="31">
        <f>SUMIFS(DoanhSo!H:H,DoanhSo!D:D,$D$1,DoanhSo!G:G,S348)</f>
        <v>0</v>
      </c>
      <c r="O348" s="31">
        <f>IF(SUMIF(NhanVien!F:F,'T1'!S348,NhanVien!D:D)&gt;=1,QuyCheLuong!$C$21,0)</f>
        <v>0</v>
      </c>
      <c r="P348" s="31">
        <f>SUMIFS(ThuongPhat!G:G,ThuongPhat!H:H,S348,ThuongPhat!D:D,$D$1)</f>
        <v>0</v>
      </c>
      <c r="Q348" s="70">
        <f t="shared" si="7"/>
        <v>0</v>
      </c>
      <c r="U348" s="1">
        <f>SUMIFS(NhanVien!D:D,NhanVien!D:D,1,NhanVien!F:F,S348)</f>
        <v>0</v>
      </c>
      <c r="V348" s="1">
        <f>SUMIF(NhanVien!F:F,S348,NhanVien!E:E)</f>
        <v>0</v>
      </c>
    </row>
    <row r="349" spans="8:22" x14ac:dyDescent="0.25">
      <c r="H349" s="66">
        <f>IF(V349=1,D349*QuyCheLuong!$C$3,D349*QuyCheLuong!$D$3)</f>
        <v>0</v>
      </c>
      <c r="I349" s="66">
        <f>IF(V349=1,E349*QuyCheLuong!$C$4,E349*QuyCheLuong!$D$4)</f>
        <v>0</v>
      </c>
      <c r="J349" s="66">
        <f>IF(AND(U349=0,V349=1),F349*QuyCheLuong!$C$5,IF(AND(U349=0,V349=2),F349*QuyCheLuong!$D$5,IF(V349=1,F349*QuyCheLuong!$C$22,F349*QuyCheLuong!$D$22)))</f>
        <v>0</v>
      </c>
      <c r="K349" s="31">
        <f>G349*QuyCheLuong!$C$5</f>
        <v>0</v>
      </c>
      <c r="L349" s="31">
        <f>IF(F349&lt;50,QuyCheLuong!$C$9,IF(AND(F349&gt;=50,F349&lt;100),QuyCheLuong!$C$10,IF(AND(F349&gt;=100,F349&lt;150),QuyCheLuong!$C$11,IF(AND(F349&gt;=150,F349&lt;200),QuyCheLuong!$C$12,IF(AND(F349&gt;=200,F349&lt;250),QuyCheLuong!$C$13,QuyCheLuong!$C$14)))))</f>
        <v>0</v>
      </c>
      <c r="M349" s="57"/>
      <c r="N349" s="31">
        <f>SUMIFS(DoanhSo!H:H,DoanhSo!D:D,$D$1,DoanhSo!G:G,S349)</f>
        <v>0</v>
      </c>
      <c r="O349" s="31">
        <f>IF(SUMIF(NhanVien!F:F,'T1'!S349,NhanVien!D:D)&gt;=1,QuyCheLuong!$C$21,0)</f>
        <v>0</v>
      </c>
      <c r="P349" s="31">
        <f>SUMIFS(ThuongPhat!G:G,ThuongPhat!H:H,S349,ThuongPhat!D:D,$D$1)</f>
        <v>0</v>
      </c>
      <c r="Q349" s="70">
        <f t="shared" si="7"/>
        <v>0</v>
      </c>
      <c r="U349" s="1">
        <f>SUMIFS(NhanVien!D:D,NhanVien!D:D,1,NhanVien!F:F,S349)</f>
        <v>0</v>
      </c>
      <c r="V349" s="1">
        <f>SUMIF(NhanVien!F:F,S349,NhanVien!E:E)</f>
        <v>0</v>
      </c>
    </row>
    <row r="350" spans="8:22" x14ac:dyDescent="0.25">
      <c r="H350" s="66">
        <f>IF(V350=1,D350*QuyCheLuong!$C$3,D350*QuyCheLuong!$D$3)</f>
        <v>0</v>
      </c>
      <c r="I350" s="66">
        <f>IF(V350=1,E350*QuyCheLuong!$C$4,E350*QuyCheLuong!$D$4)</f>
        <v>0</v>
      </c>
      <c r="J350" s="66">
        <f>IF(AND(U350=0,V350=1),F350*QuyCheLuong!$C$5,IF(AND(U350=0,V350=2),F350*QuyCheLuong!$D$5,IF(V350=1,F350*QuyCheLuong!$C$22,F350*QuyCheLuong!$D$22)))</f>
        <v>0</v>
      </c>
      <c r="K350" s="31">
        <f>G350*QuyCheLuong!$C$5</f>
        <v>0</v>
      </c>
      <c r="L350" s="31">
        <f>IF(F350&lt;50,QuyCheLuong!$C$9,IF(AND(F350&gt;=50,F350&lt;100),QuyCheLuong!$C$10,IF(AND(F350&gt;=100,F350&lt;150),QuyCheLuong!$C$11,IF(AND(F350&gt;=150,F350&lt;200),QuyCheLuong!$C$12,IF(AND(F350&gt;=200,F350&lt;250),QuyCheLuong!$C$13,QuyCheLuong!$C$14)))))</f>
        <v>0</v>
      </c>
      <c r="M350" s="57"/>
      <c r="N350" s="31">
        <f>SUMIFS(DoanhSo!H:H,DoanhSo!D:D,$D$1,DoanhSo!G:G,S350)</f>
        <v>0</v>
      </c>
      <c r="O350" s="31">
        <f>IF(SUMIF(NhanVien!F:F,'T1'!S350,NhanVien!D:D)&gt;=1,QuyCheLuong!$C$21,0)</f>
        <v>0</v>
      </c>
      <c r="P350" s="31">
        <f>SUMIFS(ThuongPhat!G:G,ThuongPhat!H:H,S350,ThuongPhat!D:D,$D$1)</f>
        <v>0</v>
      </c>
      <c r="Q350" s="70">
        <f t="shared" si="7"/>
        <v>0</v>
      </c>
      <c r="U350" s="1">
        <f>SUMIFS(NhanVien!D:D,NhanVien!D:D,1,NhanVien!F:F,S350)</f>
        <v>0</v>
      </c>
      <c r="V350" s="1">
        <f>SUMIF(NhanVien!F:F,S350,NhanVien!E:E)</f>
        <v>0</v>
      </c>
    </row>
    <row r="351" spans="8:22" x14ac:dyDescent="0.25">
      <c r="H351" s="66">
        <f>IF(V351=1,D351*QuyCheLuong!$C$3,D351*QuyCheLuong!$D$3)</f>
        <v>0</v>
      </c>
      <c r="I351" s="66">
        <f>IF(V351=1,E351*QuyCheLuong!$C$4,E351*QuyCheLuong!$D$4)</f>
        <v>0</v>
      </c>
      <c r="J351" s="66">
        <f>IF(AND(U351=0,V351=1),F351*QuyCheLuong!$C$5,IF(AND(U351=0,V351=2),F351*QuyCheLuong!$D$5,IF(V351=1,F351*QuyCheLuong!$C$22,F351*QuyCheLuong!$D$22)))</f>
        <v>0</v>
      </c>
      <c r="K351" s="31">
        <f>G351*QuyCheLuong!$C$5</f>
        <v>0</v>
      </c>
      <c r="L351" s="31">
        <f>IF(F351&lt;50,QuyCheLuong!$C$9,IF(AND(F351&gt;=50,F351&lt;100),QuyCheLuong!$C$10,IF(AND(F351&gt;=100,F351&lt;150),QuyCheLuong!$C$11,IF(AND(F351&gt;=150,F351&lt;200),QuyCheLuong!$C$12,IF(AND(F351&gt;=200,F351&lt;250),QuyCheLuong!$C$13,QuyCheLuong!$C$14)))))</f>
        <v>0</v>
      </c>
      <c r="M351" s="57"/>
      <c r="N351" s="31">
        <f>SUMIFS(DoanhSo!H:H,DoanhSo!D:D,$D$1,DoanhSo!G:G,S351)</f>
        <v>0</v>
      </c>
      <c r="O351" s="31">
        <f>IF(SUMIF(NhanVien!F:F,'T1'!S351,NhanVien!D:D)&gt;=1,QuyCheLuong!$C$21,0)</f>
        <v>0</v>
      </c>
      <c r="P351" s="31">
        <f>SUMIFS(ThuongPhat!G:G,ThuongPhat!H:H,S351,ThuongPhat!D:D,$D$1)</f>
        <v>0</v>
      </c>
      <c r="Q351" s="70">
        <f t="shared" si="7"/>
        <v>0</v>
      </c>
      <c r="U351" s="1">
        <f>SUMIFS(NhanVien!D:D,NhanVien!D:D,1,NhanVien!F:F,S351)</f>
        <v>0</v>
      </c>
      <c r="V351" s="1">
        <f>SUMIF(NhanVien!F:F,S351,NhanVien!E:E)</f>
        <v>0</v>
      </c>
    </row>
    <row r="352" spans="8:22" x14ac:dyDescent="0.25">
      <c r="H352" s="66">
        <f>IF(V352=1,D352*QuyCheLuong!$C$3,D352*QuyCheLuong!$D$3)</f>
        <v>0</v>
      </c>
      <c r="I352" s="66">
        <f>IF(V352=1,E352*QuyCheLuong!$C$4,E352*QuyCheLuong!$D$4)</f>
        <v>0</v>
      </c>
      <c r="J352" s="66">
        <f>IF(AND(U352=0,V352=1),F352*QuyCheLuong!$C$5,IF(AND(U352=0,V352=2),F352*QuyCheLuong!$D$5,IF(V352=1,F352*QuyCheLuong!$C$22,F352*QuyCheLuong!$D$22)))</f>
        <v>0</v>
      </c>
      <c r="K352" s="31">
        <f>G352*QuyCheLuong!$C$5</f>
        <v>0</v>
      </c>
      <c r="L352" s="31">
        <f>IF(F352&lt;50,QuyCheLuong!$C$9,IF(AND(F352&gt;=50,F352&lt;100),QuyCheLuong!$C$10,IF(AND(F352&gt;=100,F352&lt;150),QuyCheLuong!$C$11,IF(AND(F352&gt;=150,F352&lt;200),QuyCheLuong!$C$12,IF(AND(F352&gt;=200,F352&lt;250),QuyCheLuong!$C$13,QuyCheLuong!$C$14)))))</f>
        <v>0</v>
      </c>
      <c r="M352" s="57"/>
      <c r="N352" s="31">
        <f>SUMIFS(DoanhSo!H:H,DoanhSo!D:D,$D$1,DoanhSo!G:G,S352)</f>
        <v>0</v>
      </c>
      <c r="O352" s="31">
        <f>IF(SUMIF(NhanVien!F:F,'T1'!S352,NhanVien!D:D)&gt;=1,QuyCheLuong!$C$21,0)</f>
        <v>0</v>
      </c>
      <c r="P352" s="31">
        <f>SUMIFS(ThuongPhat!G:G,ThuongPhat!H:H,S352,ThuongPhat!D:D,$D$1)</f>
        <v>0</v>
      </c>
      <c r="Q352" s="70">
        <f t="shared" si="7"/>
        <v>0</v>
      </c>
      <c r="U352" s="1">
        <f>SUMIFS(NhanVien!D:D,NhanVien!D:D,1,NhanVien!F:F,S352)</f>
        <v>0</v>
      </c>
      <c r="V352" s="1">
        <f>SUMIF(NhanVien!F:F,S352,NhanVien!E:E)</f>
        <v>0</v>
      </c>
    </row>
    <row r="353" spans="1:22" x14ac:dyDescent="0.25">
      <c r="H353" s="66">
        <f>IF(V353=1,D353*QuyCheLuong!$C$3,D353*QuyCheLuong!$D$3)</f>
        <v>0</v>
      </c>
      <c r="I353" s="66">
        <f>IF(V353=1,E353*QuyCheLuong!$C$4,E353*QuyCheLuong!$D$4)</f>
        <v>0</v>
      </c>
      <c r="J353" s="66">
        <f>IF(AND(U353=0,V353=1),F353*QuyCheLuong!$C$5,IF(AND(U353=0,V353=2),F353*QuyCheLuong!$D$5,IF(V353=1,F353*QuyCheLuong!$C$22,F353*QuyCheLuong!$D$22)))</f>
        <v>0</v>
      </c>
      <c r="K353" s="31">
        <f>G353*QuyCheLuong!$C$5</f>
        <v>0</v>
      </c>
      <c r="L353" s="31">
        <f>IF(F353&lt;50,QuyCheLuong!$C$9,IF(AND(F353&gt;=50,F353&lt;100),QuyCheLuong!$C$10,IF(AND(F353&gt;=100,F353&lt;150),QuyCheLuong!$C$11,IF(AND(F353&gt;=150,F353&lt;200),QuyCheLuong!$C$12,IF(AND(F353&gt;=200,F353&lt;250),QuyCheLuong!$C$13,QuyCheLuong!$C$14)))))</f>
        <v>0</v>
      </c>
      <c r="M353" s="57"/>
      <c r="N353" s="31">
        <f>SUMIFS(DoanhSo!H:H,DoanhSo!D:D,$D$1,DoanhSo!G:G,S353)</f>
        <v>0</v>
      </c>
      <c r="O353" s="31">
        <f>IF(SUMIF(NhanVien!F:F,'T1'!S353,NhanVien!D:D)&gt;=1,QuyCheLuong!$C$21,0)</f>
        <v>0</v>
      </c>
      <c r="P353" s="31">
        <f>SUMIFS(ThuongPhat!G:G,ThuongPhat!H:H,S353,ThuongPhat!D:D,$D$1)</f>
        <v>0</v>
      </c>
      <c r="Q353" s="70">
        <f t="shared" si="7"/>
        <v>0</v>
      </c>
      <c r="U353" s="1">
        <f>SUMIFS(NhanVien!D:D,NhanVien!D:D,1,NhanVien!F:F,S353)</f>
        <v>0</v>
      </c>
      <c r="V353" s="1">
        <f>SUMIF(NhanVien!F:F,S353,NhanVien!E:E)</f>
        <v>0</v>
      </c>
    </row>
    <row r="354" spans="1:22" x14ac:dyDescent="0.25">
      <c r="H354" s="66">
        <f>IF(V354=1,D354*QuyCheLuong!$C$3,D354*QuyCheLuong!$D$3)</f>
        <v>0</v>
      </c>
      <c r="I354" s="66">
        <f>IF(V354=1,E354*QuyCheLuong!$C$4,E354*QuyCheLuong!$D$4)</f>
        <v>0</v>
      </c>
      <c r="J354" s="66">
        <f>IF(AND(U354=0,V354=1),F354*QuyCheLuong!$C$5,IF(AND(U354=0,V354=2),F354*QuyCheLuong!$D$5,IF(V354=1,F354*QuyCheLuong!$C$22,F354*QuyCheLuong!$D$22)))</f>
        <v>0</v>
      </c>
      <c r="K354" s="31">
        <f>G354*QuyCheLuong!$C$5</f>
        <v>0</v>
      </c>
      <c r="L354" s="31">
        <f>IF(F354&lt;50,QuyCheLuong!$C$9,IF(AND(F354&gt;=50,F354&lt;100),QuyCheLuong!$C$10,IF(AND(F354&gt;=100,F354&lt;150),QuyCheLuong!$C$11,IF(AND(F354&gt;=150,F354&lt;200),QuyCheLuong!$C$12,IF(AND(F354&gt;=200,F354&lt;250),QuyCheLuong!$C$13,QuyCheLuong!$C$14)))))</f>
        <v>0</v>
      </c>
      <c r="M354" s="57"/>
      <c r="N354" s="31">
        <f>SUMIFS(DoanhSo!H:H,DoanhSo!D:D,$D$1,DoanhSo!G:G,S354)</f>
        <v>0</v>
      </c>
      <c r="O354" s="31">
        <f>IF(SUMIF(NhanVien!F:F,'T1'!S354,NhanVien!D:D)&gt;=1,QuyCheLuong!$C$21,0)</f>
        <v>0</v>
      </c>
      <c r="P354" s="31">
        <f>SUMIFS(ThuongPhat!G:G,ThuongPhat!H:H,S354,ThuongPhat!D:D,$D$1)</f>
        <v>0</v>
      </c>
      <c r="Q354" s="70">
        <f t="shared" si="7"/>
        <v>0</v>
      </c>
      <c r="U354" s="1">
        <f>SUMIFS(NhanVien!D:D,NhanVien!D:D,1,NhanVien!F:F,S354)</f>
        <v>0</v>
      </c>
      <c r="V354" s="1">
        <f>SUMIF(NhanVien!F:F,S354,NhanVien!E:E)</f>
        <v>0</v>
      </c>
    </row>
    <row r="355" spans="1:22" x14ac:dyDescent="0.25">
      <c r="H355" s="66">
        <f>IF(V355=1,D355*QuyCheLuong!$C$3,D355*QuyCheLuong!$D$3)</f>
        <v>0</v>
      </c>
      <c r="I355" s="66">
        <f>IF(V355=1,E355*QuyCheLuong!$C$4,E355*QuyCheLuong!$D$4)</f>
        <v>0</v>
      </c>
      <c r="J355" s="66">
        <f>IF(AND(U355=0,V355=1),F355*QuyCheLuong!$C$5,IF(AND(U355=0,V355=2),F355*QuyCheLuong!$D$5,IF(V355=1,F355*QuyCheLuong!$C$22,F355*QuyCheLuong!$D$22)))</f>
        <v>0</v>
      </c>
      <c r="K355" s="31">
        <f>G355*QuyCheLuong!$C$5</f>
        <v>0</v>
      </c>
      <c r="L355" s="31">
        <f>IF(F355&lt;50,QuyCheLuong!$C$9,IF(AND(F355&gt;=50,F355&lt;100),QuyCheLuong!$C$10,IF(AND(F355&gt;=100,F355&lt;150),QuyCheLuong!$C$11,IF(AND(F355&gt;=150,F355&lt;200),QuyCheLuong!$C$12,IF(AND(F355&gt;=200,F355&lt;250),QuyCheLuong!$C$13,QuyCheLuong!$C$14)))))</f>
        <v>0</v>
      </c>
      <c r="M355" s="57"/>
      <c r="N355" s="31">
        <f>SUMIFS(DoanhSo!H:H,DoanhSo!D:D,$D$1,DoanhSo!G:G,S355)</f>
        <v>0</v>
      </c>
      <c r="O355" s="31">
        <f>IF(SUMIF(NhanVien!F:F,'T1'!S355,NhanVien!D:D)&gt;=1,QuyCheLuong!$C$21,0)</f>
        <v>0</v>
      </c>
      <c r="P355" s="31">
        <f>SUMIFS(ThuongPhat!G:G,ThuongPhat!H:H,S355,ThuongPhat!D:D,$D$1)</f>
        <v>0</v>
      </c>
      <c r="Q355" s="70">
        <f t="shared" si="7"/>
        <v>0</v>
      </c>
      <c r="U355" s="1">
        <f>SUMIFS(NhanVien!D:D,NhanVien!D:D,1,NhanVien!F:F,S355)</f>
        <v>0</v>
      </c>
      <c r="V355" s="1">
        <f>SUMIF(NhanVien!F:F,S355,NhanVien!E:E)</f>
        <v>0</v>
      </c>
    </row>
    <row r="356" spans="1:22" x14ac:dyDescent="0.25">
      <c r="H356" s="66">
        <f>IF(V356=1,D356*QuyCheLuong!$C$3,D356*QuyCheLuong!$D$3)</f>
        <v>0</v>
      </c>
      <c r="I356" s="66">
        <f>IF(V356=1,E356*QuyCheLuong!$C$4,E356*QuyCheLuong!$D$4)</f>
        <v>0</v>
      </c>
      <c r="J356" s="66">
        <f>IF(AND(U356=0,V356=1),F356*QuyCheLuong!$C$5,IF(AND(U356=0,V356=2),F356*QuyCheLuong!$D$5,IF(V356=1,F356*QuyCheLuong!$C$22,F356*QuyCheLuong!$D$22)))</f>
        <v>0</v>
      </c>
      <c r="K356" s="31">
        <f>G356*QuyCheLuong!$C$5</f>
        <v>0</v>
      </c>
      <c r="L356" s="31">
        <f>IF(F356&lt;50,QuyCheLuong!$C$9,IF(AND(F356&gt;=50,F356&lt;100),QuyCheLuong!$C$10,IF(AND(F356&gt;=100,F356&lt;150),QuyCheLuong!$C$11,IF(AND(F356&gt;=150,F356&lt;200),QuyCheLuong!$C$12,IF(AND(F356&gt;=200,F356&lt;250),QuyCheLuong!$C$13,QuyCheLuong!$C$14)))))</f>
        <v>0</v>
      </c>
      <c r="M356" s="57"/>
      <c r="N356" s="31">
        <f>SUMIFS(DoanhSo!H:H,DoanhSo!D:D,$D$1,DoanhSo!G:G,S356)</f>
        <v>0</v>
      </c>
      <c r="O356" s="31">
        <f>IF(SUMIF(NhanVien!F:F,'T1'!S356,NhanVien!D:D)&gt;=1,QuyCheLuong!$C$21,0)</f>
        <v>0</v>
      </c>
      <c r="P356" s="31">
        <f>SUMIFS(ThuongPhat!G:G,ThuongPhat!H:H,S356,ThuongPhat!D:D,$D$1)</f>
        <v>0</v>
      </c>
      <c r="Q356" s="70">
        <f t="shared" si="7"/>
        <v>0</v>
      </c>
      <c r="U356" s="1">
        <f>SUMIFS(NhanVien!D:D,NhanVien!D:D,1,NhanVien!F:F,S356)</f>
        <v>0</v>
      </c>
      <c r="V356" s="1">
        <f>SUMIF(NhanVien!F:F,S356,NhanVien!E:E)</f>
        <v>0</v>
      </c>
    </row>
    <row r="357" spans="1:22" x14ac:dyDescent="0.25">
      <c r="H357" s="66">
        <f>IF(V357=1,D357*QuyCheLuong!$C$3,D357*QuyCheLuong!$D$3)</f>
        <v>0</v>
      </c>
      <c r="I357" s="66">
        <f>IF(V357=1,E357*QuyCheLuong!$C$4,E357*QuyCheLuong!$D$4)</f>
        <v>0</v>
      </c>
      <c r="J357" s="66">
        <f>IF(AND(U357=0,V357=1),F357*QuyCheLuong!$C$5,IF(AND(U357=0,V357=2),F357*QuyCheLuong!$D$5,IF(V357=1,F357*QuyCheLuong!$C$22,F357*QuyCheLuong!$D$22)))</f>
        <v>0</v>
      </c>
      <c r="K357" s="31">
        <f>G357*QuyCheLuong!$C$5</f>
        <v>0</v>
      </c>
      <c r="L357" s="31">
        <f>IF(F357&lt;50,QuyCheLuong!$C$9,IF(AND(F357&gt;=50,F357&lt;100),QuyCheLuong!$C$10,IF(AND(F357&gt;=100,F357&lt;150),QuyCheLuong!$C$11,IF(AND(F357&gt;=150,F357&lt;200),QuyCheLuong!$C$12,IF(AND(F357&gt;=200,F357&lt;250),QuyCheLuong!$C$13,QuyCheLuong!$C$14)))))</f>
        <v>0</v>
      </c>
      <c r="M357" s="57"/>
      <c r="N357" s="31">
        <f>SUMIFS(DoanhSo!H:H,DoanhSo!D:D,$D$1,DoanhSo!G:G,S357)</f>
        <v>0</v>
      </c>
      <c r="O357" s="31">
        <f>IF(SUMIF(NhanVien!F:F,'T1'!S357,NhanVien!D:D)&gt;=1,QuyCheLuong!$C$21,0)</f>
        <v>0</v>
      </c>
      <c r="P357" s="31">
        <f>SUMIFS(ThuongPhat!G:G,ThuongPhat!H:H,S357,ThuongPhat!D:D,$D$1)</f>
        <v>0</v>
      </c>
      <c r="Q357" s="70">
        <f t="shared" si="7"/>
        <v>0</v>
      </c>
      <c r="U357" s="1">
        <f>SUMIFS(NhanVien!D:D,NhanVien!D:D,1,NhanVien!F:F,S357)</f>
        <v>0</v>
      </c>
      <c r="V357" s="1">
        <f>SUMIF(NhanVien!F:F,S357,NhanVien!E:E)</f>
        <v>0</v>
      </c>
    </row>
    <row r="358" spans="1:22" x14ac:dyDescent="0.25">
      <c r="H358" s="66">
        <f>IF(V358=1,D358*QuyCheLuong!$C$3,D358*QuyCheLuong!$D$3)</f>
        <v>0</v>
      </c>
      <c r="I358" s="66">
        <f>IF(V358=1,E358*QuyCheLuong!$C$4,E358*QuyCheLuong!$D$4)</f>
        <v>0</v>
      </c>
      <c r="J358" s="66">
        <f>IF(AND(U358=0,V358=1),F358*QuyCheLuong!$C$5,IF(AND(U358=0,V358=2),F358*QuyCheLuong!$D$5,IF(V358=1,F358*QuyCheLuong!$C$22,F358*QuyCheLuong!$D$22)))</f>
        <v>0</v>
      </c>
      <c r="K358" s="31">
        <f>G358*QuyCheLuong!$C$5</f>
        <v>0</v>
      </c>
      <c r="L358" s="31">
        <f>IF(F358&lt;50,QuyCheLuong!$C$9,IF(AND(F358&gt;=50,F358&lt;100),QuyCheLuong!$C$10,IF(AND(F358&gt;=100,F358&lt;150),QuyCheLuong!$C$11,IF(AND(F358&gt;=150,F358&lt;200),QuyCheLuong!$C$12,IF(AND(F358&gt;=200,F358&lt;250),QuyCheLuong!$C$13,QuyCheLuong!$C$14)))))</f>
        <v>0</v>
      </c>
      <c r="M358" s="57"/>
      <c r="N358" s="31">
        <f>SUMIFS(DoanhSo!H:H,DoanhSo!D:D,$D$1,DoanhSo!G:G,S358)</f>
        <v>0</v>
      </c>
      <c r="O358" s="31">
        <f>IF(SUMIF(NhanVien!F:F,'T1'!S358,NhanVien!D:D)&gt;=1,QuyCheLuong!$C$21,0)</f>
        <v>0</v>
      </c>
      <c r="P358" s="31">
        <f>SUMIFS(ThuongPhat!G:G,ThuongPhat!H:H,S358,ThuongPhat!D:D,$D$1)</f>
        <v>0</v>
      </c>
      <c r="Q358" s="70">
        <f t="shared" si="7"/>
        <v>0</v>
      </c>
      <c r="U358" s="1">
        <f>SUMIFS(NhanVien!D:D,NhanVien!D:D,1,NhanVien!F:F,S358)</f>
        <v>0</v>
      </c>
      <c r="V358" s="1">
        <f>SUMIF(NhanVien!F:F,S358,NhanVien!E:E)</f>
        <v>0</v>
      </c>
    </row>
    <row r="359" spans="1:22" x14ac:dyDescent="0.25">
      <c r="H359" s="66">
        <f>IF(V359=1,D359*QuyCheLuong!$C$3,D359*QuyCheLuong!$D$3)</f>
        <v>0</v>
      </c>
      <c r="I359" s="66">
        <f>IF(V359=1,E359*QuyCheLuong!$C$4,E359*QuyCheLuong!$D$4)</f>
        <v>0</v>
      </c>
      <c r="J359" s="66">
        <f>IF(AND(U359=0,V359=1),F359*QuyCheLuong!$C$5,IF(AND(U359=0,V359=2),F359*QuyCheLuong!$D$5,IF(V359=1,F359*QuyCheLuong!$C$22,F359*QuyCheLuong!$D$22)))</f>
        <v>0</v>
      </c>
      <c r="K359" s="31">
        <f>G359*QuyCheLuong!$C$5</f>
        <v>0</v>
      </c>
      <c r="L359" s="31">
        <f>IF(F359&lt;50,QuyCheLuong!$C$9,IF(AND(F359&gt;=50,F359&lt;100),QuyCheLuong!$C$10,IF(AND(F359&gt;=100,F359&lt;150),QuyCheLuong!$C$11,IF(AND(F359&gt;=150,F359&lt;200),QuyCheLuong!$C$12,IF(AND(F359&gt;=200,F359&lt;250),QuyCheLuong!$C$13,QuyCheLuong!$C$14)))))</f>
        <v>0</v>
      </c>
      <c r="M359" s="57"/>
      <c r="N359" s="31">
        <f>SUMIFS(DoanhSo!H:H,DoanhSo!D:D,$D$1,DoanhSo!G:G,S359)</f>
        <v>0</v>
      </c>
      <c r="O359" s="31">
        <f>IF(SUMIF(NhanVien!F:F,'T1'!S359,NhanVien!D:D)&gt;=1,QuyCheLuong!$C$21,0)</f>
        <v>0</v>
      </c>
      <c r="P359" s="31">
        <f>SUMIFS(ThuongPhat!G:G,ThuongPhat!H:H,S359,ThuongPhat!D:D,$D$1)</f>
        <v>0</v>
      </c>
      <c r="Q359" s="70">
        <f t="shared" si="7"/>
        <v>0</v>
      </c>
      <c r="U359" s="1">
        <f>SUMIFS(NhanVien!D:D,NhanVien!D:D,1,NhanVien!F:F,S359)</f>
        <v>0</v>
      </c>
      <c r="V359" s="1">
        <f>SUMIF(NhanVien!F:F,S359,NhanVien!E:E)</f>
        <v>0</v>
      </c>
    </row>
    <row r="360" spans="1:22" x14ac:dyDescent="0.25">
      <c r="H360" s="66">
        <f>IF(V360=1,D360*QuyCheLuong!$C$3,D360*QuyCheLuong!$D$3)</f>
        <v>0</v>
      </c>
      <c r="I360" s="66">
        <f>IF(V360=1,E360*QuyCheLuong!$C$4,E360*QuyCheLuong!$D$4)</f>
        <v>0</v>
      </c>
      <c r="J360" s="66">
        <f>IF(AND(U360=0,V360=1),F360*QuyCheLuong!$C$5,IF(AND(U360=0,V360=2),F360*QuyCheLuong!$D$5,IF(V360=1,F360*QuyCheLuong!$C$22,F360*QuyCheLuong!$D$22)))</f>
        <v>0</v>
      </c>
      <c r="K360" s="31">
        <f>G360*QuyCheLuong!$C$5</f>
        <v>0</v>
      </c>
      <c r="L360" s="31">
        <f>IF(F360&lt;50,QuyCheLuong!$C$9,IF(AND(F360&gt;=50,F360&lt;100),QuyCheLuong!$C$10,IF(AND(F360&gt;=100,F360&lt;150),QuyCheLuong!$C$11,IF(AND(F360&gt;=150,F360&lt;200),QuyCheLuong!$C$12,IF(AND(F360&gt;=200,F360&lt;250),QuyCheLuong!$C$13,QuyCheLuong!$C$14)))))</f>
        <v>0</v>
      </c>
      <c r="M360" s="57"/>
      <c r="N360" s="31">
        <f>SUMIFS(DoanhSo!H:H,DoanhSo!D:D,$D$1,DoanhSo!G:G,S360)</f>
        <v>0</v>
      </c>
      <c r="O360" s="31">
        <f>IF(SUMIF(NhanVien!F:F,'T1'!S360,NhanVien!D:D)&gt;=1,QuyCheLuong!$C$21,0)</f>
        <v>0</v>
      </c>
      <c r="P360" s="31">
        <f>SUMIFS(ThuongPhat!G:G,ThuongPhat!H:H,S360,ThuongPhat!D:D,$D$1)</f>
        <v>0</v>
      </c>
      <c r="Q360" s="70">
        <f t="shared" si="7"/>
        <v>0</v>
      </c>
      <c r="U360" s="1">
        <f>SUMIFS(NhanVien!D:D,NhanVien!D:D,1,NhanVien!F:F,S360)</f>
        <v>0</v>
      </c>
      <c r="V360" s="1">
        <f>SUMIF(NhanVien!F:F,S360,NhanVien!E:E)</f>
        <v>0</v>
      </c>
    </row>
    <row r="361" spans="1:22" x14ac:dyDescent="0.25">
      <c r="H361" s="66">
        <f>IF(V361=1,D361*QuyCheLuong!$C$3,D361*QuyCheLuong!$D$3)</f>
        <v>0</v>
      </c>
      <c r="I361" s="66">
        <f>IF(V361=1,E361*QuyCheLuong!$C$4,E361*QuyCheLuong!$D$4)</f>
        <v>0</v>
      </c>
      <c r="J361" s="66">
        <f>IF(AND(U361=0,V361=1),F361*QuyCheLuong!$C$5,IF(AND(U361=0,V361=2),F361*QuyCheLuong!$D$5,IF(V361=1,F361*QuyCheLuong!$C$22,F361*QuyCheLuong!$D$22)))</f>
        <v>0</v>
      </c>
      <c r="K361" s="31">
        <f>G361*QuyCheLuong!$C$5</f>
        <v>0</v>
      </c>
      <c r="L361" s="31">
        <f>IF(F361&lt;50,QuyCheLuong!$C$9,IF(AND(F361&gt;=50,F361&lt;100),QuyCheLuong!$C$10,IF(AND(F361&gt;=100,F361&lt;150),QuyCheLuong!$C$11,IF(AND(F361&gt;=150,F361&lt;200),QuyCheLuong!$C$12,IF(AND(F361&gt;=200,F361&lt;250),QuyCheLuong!$C$13,QuyCheLuong!$C$14)))))</f>
        <v>0</v>
      </c>
      <c r="M361" s="57"/>
      <c r="N361" s="31">
        <f>SUMIFS(DoanhSo!H:H,DoanhSo!D:D,$D$1,DoanhSo!G:G,S361)</f>
        <v>0</v>
      </c>
      <c r="O361" s="31">
        <f>IF(SUMIF(NhanVien!F:F,'T1'!S361,NhanVien!D:D)&gt;=1,QuyCheLuong!$C$21,0)</f>
        <v>0</v>
      </c>
      <c r="P361" s="31">
        <f>SUMIFS(ThuongPhat!G:G,ThuongPhat!H:H,S361,ThuongPhat!D:D,$D$1)</f>
        <v>0</v>
      </c>
      <c r="Q361" s="70">
        <f t="shared" si="7"/>
        <v>0</v>
      </c>
      <c r="U361" s="1">
        <f>SUMIFS(NhanVien!D:D,NhanVien!D:D,1,NhanVien!F:F,S361)</f>
        <v>0</v>
      </c>
      <c r="V361" s="1">
        <f>SUMIF(NhanVien!F:F,S361,NhanVien!E:E)</f>
        <v>0</v>
      </c>
    </row>
    <row r="362" spans="1:22" x14ac:dyDescent="0.25">
      <c r="H362" s="66">
        <f>IF(V362=1,D362*QuyCheLuong!$C$3,D362*QuyCheLuong!$D$3)</f>
        <v>0</v>
      </c>
      <c r="I362" s="66">
        <f>IF(V362=1,E362*QuyCheLuong!$C$4,E362*QuyCheLuong!$D$4)</f>
        <v>0</v>
      </c>
      <c r="J362" s="66">
        <f>IF(AND(U362=0,V362=1),F362*QuyCheLuong!$C$5,IF(AND(U362=0,V362=2),F362*QuyCheLuong!$D$5,IF(V362=1,F362*QuyCheLuong!$C$22,F362*QuyCheLuong!$D$22)))</f>
        <v>0</v>
      </c>
      <c r="K362" s="31">
        <f>G362*QuyCheLuong!$C$5</f>
        <v>0</v>
      </c>
      <c r="L362" s="31">
        <f>IF(F362&lt;50,QuyCheLuong!$C$9,IF(AND(F362&gt;=50,F362&lt;100),QuyCheLuong!$C$10,IF(AND(F362&gt;=100,F362&lt;150),QuyCheLuong!$C$11,IF(AND(F362&gt;=150,F362&lt;200),QuyCheLuong!$C$12,IF(AND(F362&gt;=200,F362&lt;250),QuyCheLuong!$C$13,QuyCheLuong!$C$14)))))</f>
        <v>0</v>
      </c>
      <c r="M362" s="57"/>
      <c r="N362" s="31">
        <f>SUMIFS(DoanhSo!H:H,DoanhSo!D:D,$D$1,DoanhSo!G:G,S362)</f>
        <v>0</v>
      </c>
      <c r="O362" s="31">
        <f>IF(SUMIF(NhanVien!F:F,'T1'!S362,NhanVien!D:D)&gt;=1,QuyCheLuong!$C$21,0)</f>
        <v>0</v>
      </c>
      <c r="P362" s="31">
        <f>SUMIFS(ThuongPhat!G:G,ThuongPhat!H:H,S362,ThuongPhat!D:D,$D$1)</f>
        <v>0</v>
      </c>
      <c r="Q362" s="70">
        <f t="shared" si="7"/>
        <v>0</v>
      </c>
      <c r="U362" s="1">
        <f>SUMIFS(NhanVien!D:D,NhanVien!D:D,1,NhanVien!F:F,S362)</f>
        <v>0</v>
      </c>
      <c r="V362" s="1">
        <f>SUMIF(NhanVien!F:F,S362,NhanVien!E:E)</f>
        <v>0</v>
      </c>
    </row>
    <row r="363" spans="1:22" x14ac:dyDescent="0.25">
      <c r="H363" s="66">
        <f>IF(V363=1,D363*QuyCheLuong!$C$3,D363*QuyCheLuong!$D$3)</f>
        <v>0</v>
      </c>
      <c r="I363" s="66">
        <f>IF(V363=1,E363*QuyCheLuong!$C$4,E363*QuyCheLuong!$D$4)</f>
        <v>0</v>
      </c>
      <c r="J363" s="66">
        <f>IF(AND(U363=0,V363=1),F363*QuyCheLuong!$C$5,IF(AND(U363=0,V363=2),F363*QuyCheLuong!$D$5,IF(V363=1,F363*QuyCheLuong!$C$22,F363*QuyCheLuong!$D$22)))</f>
        <v>0</v>
      </c>
      <c r="K363" s="31">
        <f>G363*QuyCheLuong!$C$5</f>
        <v>0</v>
      </c>
      <c r="L363" s="31">
        <f>IF(F363&lt;50,QuyCheLuong!$C$9,IF(AND(F363&gt;=50,F363&lt;100),QuyCheLuong!$C$10,IF(AND(F363&gt;=100,F363&lt;150),QuyCheLuong!$C$11,IF(AND(F363&gt;=150,F363&lt;200),QuyCheLuong!$C$12,IF(AND(F363&gt;=200,F363&lt;250),QuyCheLuong!$C$13,QuyCheLuong!$C$14)))))</f>
        <v>0</v>
      </c>
      <c r="M363" s="57"/>
      <c r="N363" s="31">
        <f>SUMIFS(DoanhSo!H:H,DoanhSo!D:D,$D$1,DoanhSo!G:G,S363)</f>
        <v>0</v>
      </c>
      <c r="O363" s="31">
        <f>IF(SUMIF(NhanVien!F:F,'T1'!S363,NhanVien!D:D)&gt;=1,QuyCheLuong!$C$21,0)</f>
        <v>0</v>
      </c>
      <c r="P363" s="31">
        <f>SUMIFS(ThuongPhat!G:G,ThuongPhat!H:H,S363,ThuongPhat!D:D,$D$1)</f>
        <v>0</v>
      </c>
      <c r="Q363" s="70">
        <f t="shared" si="7"/>
        <v>0</v>
      </c>
      <c r="U363" s="1">
        <f>SUMIFS(NhanVien!D:D,NhanVien!D:D,1,NhanVien!F:F,S363)</f>
        <v>0</v>
      </c>
      <c r="V363" s="1">
        <f>SUMIF(NhanVien!F:F,S363,NhanVien!E:E)</f>
        <v>0</v>
      </c>
    </row>
    <row r="364" spans="1:22" x14ac:dyDescent="0.25">
      <c r="H364" s="66">
        <f>IF(V364=1,D364*QuyCheLuong!$C$3,D364*QuyCheLuong!$D$3)</f>
        <v>0</v>
      </c>
      <c r="I364" s="66">
        <f>IF(V364=1,E364*QuyCheLuong!$C$4,E364*QuyCheLuong!$D$4)</f>
        <v>0</v>
      </c>
      <c r="J364" s="66">
        <f>IF(AND(U364=0,V364=1),F364*QuyCheLuong!$C$5,IF(AND(U364=0,V364=2),F364*QuyCheLuong!$D$5,IF(V364=1,F364*QuyCheLuong!$C$22,F364*QuyCheLuong!$D$22)))</f>
        <v>0</v>
      </c>
      <c r="K364" s="31">
        <f>G364*QuyCheLuong!$C$5</f>
        <v>0</v>
      </c>
      <c r="L364" s="31">
        <f>IF(F364&lt;50,QuyCheLuong!$C$9,IF(AND(F364&gt;=50,F364&lt;100),QuyCheLuong!$C$10,IF(AND(F364&gt;=100,F364&lt;150),QuyCheLuong!$C$11,IF(AND(F364&gt;=150,F364&lt;200),QuyCheLuong!$C$12,IF(AND(F364&gt;=200,F364&lt;250),QuyCheLuong!$C$13,QuyCheLuong!$C$14)))))</f>
        <v>0</v>
      </c>
      <c r="M364" s="57"/>
      <c r="N364" s="31">
        <f>SUMIFS(DoanhSo!H:H,DoanhSo!D:D,$D$1,DoanhSo!G:G,S364)</f>
        <v>0</v>
      </c>
      <c r="O364" s="31">
        <f>IF(SUMIF(NhanVien!F:F,'T1'!S364,NhanVien!D:D)&gt;=1,QuyCheLuong!$C$21,0)</f>
        <v>0</v>
      </c>
      <c r="P364" s="31">
        <f>SUMIFS(ThuongPhat!G:G,ThuongPhat!H:H,S364,ThuongPhat!D:D,$D$1)</f>
        <v>0</v>
      </c>
      <c r="Q364" s="70">
        <f t="shared" si="7"/>
        <v>0</v>
      </c>
      <c r="U364" s="1">
        <f>SUMIFS(NhanVien!D:D,NhanVien!D:D,1,NhanVien!F:F,S364)</f>
        <v>0</v>
      </c>
      <c r="V364" s="1">
        <f>SUMIF(NhanVien!F:F,S364,NhanVien!E:E)</f>
        <v>0</v>
      </c>
    </row>
    <row r="365" spans="1:22" x14ac:dyDescent="0.25">
      <c r="A365" s="73"/>
      <c r="B365" s="74"/>
      <c r="C365" s="74"/>
      <c r="D365" s="75"/>
      <c r="E365" s="75"/>
      <c r="F365" s="75"/>
      <c r="G365" s="76"/>
      <c r="H365" s="77"/>
      <c r="I365" s="77"/>
      <c r="J365" s="77"/>
      <c r="K365" s="77"/>
      <c r="L365" s="77"/>
      <c r="M365" s="77"/>
      <c r="N365" s="77"/>
      <c r="O365" s="77"/>
      <c r="P365" s="77"/>
      <c r="Q365" s="82"/>
      <c r="R365" s="79"/>
      <c r="S365" s="80"/>
      <c r="T365" s="80"/>
      <c r="U365" s="81"/>
      <c r="V365" s="81"/>
    </row>
  </sheetData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QuyCheLuong</vt:lpstr>
      <vt:lpstr>NhanVien</vt:lpstr>
      <vt:lpstr>DoanhSo</vt:lpstr>
      <vt:lpstr>ThuongPhat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2023-01-15T11:31:19Z</dcterms:created>
  <dcterms:modified xsi:type="dcterms:W3CDTF">2023-03-23T09:19:29Z</dcterms:modified>
</cp:coreProperties>
</file>