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6275" windowHeight="7230"/>
  </bookViews>
  <sheets>
    <sheet name="FRED" sheetId="1" r:id="rId1"/>
    <sheet name="hidden" sheetId="2" r:id="rId2"/>
  </sheets>
  <definedNames>
    <definedName name="end">FRED!$E$10</definedName>
    <definedName name="FRED_CATEGORY_CHILDREN_0">_xll.FRED.CATEGORY.CHILDREN(0)</definedName>
    <definedName name="FRED_CATEGORY_CHILDREN_ID0">INDEX(hidden!$A:$A, MATCH(FRED!$B$6,hidden!$B:$B,0))</definedName>
    <definedName name="FRED_CATEGORY_CHILDREN_ID1" localSheetId="1">INDEX(hidden!$I:$I, MATCH(FRED!$B$7,hidden!$J:$J,0))</definedName>
    <definedName name="FRED_CATEGORY_CHILDREN_ID2" localSheetId="1">INDEX(hidden!$Q:$Q, MATCH(FRED!$B$8,hidden!$R:$R,0))</definedName>
    <definedName name="FRED_CATEGORY_CHILDREN_ID3">INDEX(hidden!$Y:$Y, MATCH(FRED!$B$9,hidden!$Z:$Z,0))</definedName>
    <definedName name="FRED_SERIES_DATE">INDEX(FRED_SERIES_OBSERVATIONS,,1)</definedName>
    <definedName name="FRED_SERIES_OBSERVATIONS">_xll.FRED.SERIES.OBSERVATIONS(FRED!$C$11,FRED!$D$12,FRED!$E$12)</definedName>
    <definedName name="FRED_SERIES_VALUE">INDEX(FRED_SERIES_OBSERVATIONS,,2)</definedName>
    <definedName name="max_date">FRED!$E$12</definedName>
    <definedName name="min_date">FRED!$D$12</definedName>
    <definedName name="Report.Accrued">"Accrued"</definedName>
    <definedName name="Report.OptionValue">"OptionValue"</definedName>
    <definedName name="Report.Price">"Price"</definedName>
    <definedName name="start">FRED!$D$10</definedName>
  </definedNames>
  <calcPr calcId="145621"/>
</workbook>
</file>

<file path=xl/calcChain.xml><?xml version="1.0" encoding="utf-8"?>
<calcChain xmlns="http://schemas.openxmlformats.org/spreadsheetml/2006/main">
  <c r="C10" i="1" l="1"/>
  <c r="D9" i="1" a="1"/>
  <c r="C11" i="1" l="1"/>
  <c r="G9" i="1"/>
  <c r="F9" i="1"/>
  <c r="E9" i="1"/>
  <c r="H9" i="1"/>
  <c r="D9" i="1"/>
  <c r="A1" i="2" a="1"/>
  <c r="D6" i="1" a="1"/>
  <c r="D7" i="1" a="1"/>
  <c r="D8" i="1" a="1"/>
  <c r="F6" i="1" l="1"/>
  <c r="D6" i="1"/>
  <c r="G6" i="1"/>
  <c r="E6" i="1"/>
  <c r="H6" i="1"/>
  <c r="G8" i="1"/>
  <c r="G10" i="1" s="1"/>
  <c r="F8" i="1"/>
  <c r="F10" i="1" s="1"/>
  <c r="D8" i="1"/>
  <c r="E8" i="1"/>
  <c r="E10" i="1" s="1"/>
  <c r="E12" i="1" s="1"/>
  <c r="H8" i="1"/>
  <c r="H10" i="1" s="1"/>
  <c r="E7" i="1"/>
  <c r="F7" i="1"/>
  <c r="H7" i="1"/>
  <c r="D7" i="1"/>
  <c r="G7" i="1"/>
  <c r="B3" i="2"/>
  <c r="A6" i="2"/>
  <c r="A1" i="2"/>
  <c r="B7" i="2"/>
  <c r="B5" i="2"/>
  <c r="B2" i="2"/>
  <c r="A3" i="2"/>
  <c r="B1" i="2"/>
  <c r="A4" i="2"/>
  <c r="B6" i="2"/>
  <c r="A7" i="2"/>
  <c r="A2" i="2"/>
  <c r="B4" i="2"/>
  <c r="A5" i="2"/>
  <c r="C1" i="2" a="1"/>
  <c r="I1" i="2" a="1"/>
  <c r="D10" i="1" l="1"/>
  <c r="D12" i="1" s="1"/>
  <c r="J7" i="2"/>
  <c r="J39" i="2"/>
  <c r="I24" i="2"/>
  <c r="J10" i="2"/>
  <c r="J42" i="2"/>
  <c r="I27" i="2"/>
  <c r="J9" i="2"/>
  <c r="J41" i="2"/>
  <c r="I26" i="2"/>
  <c r="J12" i="2"/>
  <c r="J44" i="2"/>
  <c r="I29" i="2"/>
  <c r="J11" i="2"/>
  <c r="J43" i="2"/>
  <c r="I28" i="2"/>
  <c r="J14" i="2"/>
  <c r="J46" i="2"/>
  <c r="I35" i="2"/>
  <c r="J13" i="2"/>
  <c r="J45" i="2"/>
  <c r="I30" i="2"/>
  <c r="J16" i="2"/>
  <c r="I9" i="2"/>
  <c r="J40" i="2"/>
  <c r="J23" i="2"/>
  <c r="I8" i="2"/>
  <c r="I40" i="2"/>
  <c r="J26" i="2"/>
  <c r="I11" i="2"/>
  <c r="I47" i="2"/>
  <c r="J25" i="2"/>
  <c r="I10" i="2"/>
  <c r="I42" i="2"/>
  <c r="J28" i="2"/>
  <c r="I13" i="2"/>
  <c r="I33" i="2"/>
  <c r="J27" i="2"/>
  <c r="I12" i="2"/>
  <c r="I44" i="2"/>
  <c r="J30" i="2"/>
  <c r="I15" i="2"/>
  <c r="I41" i="2"/>
  <c r="J29" i="2"/>
  <c r="I14" i="2"/>
  <c r="I46" i="2"/>
  <c r="I43" i="2"/>
  <c r="J32" i="2"/>
  <c r="J15" i="2"/>
  <c r="I32" i="2"/>
  <c r="I3" i="2"/>
  <c r="J17" i="2"/>
  <c r="I34" i="2"/>
  <c r="I5" i="2"/>
  <c r="J19" i="2"/>
  <c r="I36" i="2"/>
  <c r="I7" i="2"/>
  <c r="J21" i="2"/>
  <c r="I38" i="2"/>
  <c r="I39" i="2"/>
  <c r="J47" i="2"/>
  <c r="J18" i="2"/>
  <c r="I37" i="2"/>
  <c r="I2" i="2"/>
  <c r="J20" i="2"/>
  <c r="I45" i="2"/>
  <c r="I4" i="2"/>
  <c r="J22" i="2"/>
  <c r="I31" i="2"/>
  <c r="I6" i="2"/>
  <c r="I1" i="2"/>
  <c r="I25" i="2"/>
  <c r="J31" i="2"/>
  <c r="I19" i="2"/>
  <c r="J4" i="2"/>
  <c r="J35" i="2"/>
  <c r="I23" i="2"/>
  <c r="J8" i="2"/>
  <c r="J2" i="2"/>
  <c r="J33" i="2"/>
  <c r="I21" i="2"/>
  <c r="J6" i="2"/>
  <c r="J37" i="2"/>
  <c r="I17" i="2"/>
  <c r="I16" i="2"/>
  <c r="J36" i="2"/>
  <c r="J5" i="2"/>
  <c r="J1" i="2"/>
  <c r="I20" i="2"/>
  <c r="J24" i="2"/>
  <c r="J34" i="2"/>
  <c r="I22" i="2"/>
  <c r="I18" i="2"/>
  <c r="J3" i="2"/>
  <c r="J38" i="2"/>
  <c r="H7" i="2"/>
  <c r="F18" i="2"/>
  <c r="D29" i="2"/>
  <c r="H39" i="2"/>
  <c r="F50" i="2"/>
  <c r="F5" i="2"/>
  <c r="G19" i="2"/>
  <c r="C34" i="2"/>
  <c r="D48" i="2"/>
  <c r="D61" i="2"/>
  <c r="C13" i="2"/>
  <c r="E27" i="2"/>
  <c r="F41" i="2"/>
  <c r="G55" i="2"/>
  <c r="H66" i="2"/>
  <c r="F77" i="2"/>
  <c r="D88" i="2"/>
  <c r="H98" i="2"/>
  <c r="F109" i="2"/>
  <c r="D120" i="2"/>
  <c r="G6" i="2"/>
  <c r="F4" i="2"/>
  <c r="D19" i="2"/>
  <c r="D33" i="2"/>
  <c r="D47" i="2"/>
  <c r="E6" i="2"/>
  <c r="C25" i="2"/>
  <c r="G43" i="2"/>
  <c r="H61" i="2"/>
  <c r="E18" i="2"/>
  <c r="C37" i="2"/>
  <c r="G56" i="2"/>
  <c r="H70" i="2"/>
  <c r="H84" i="2"/>
  <c r="F99" i="2"/>
  <c r="F113" i="2"/>
  <c r="F127" i="2"/>
  <c r="E33" i="2"/>
  <c r="G60" i="2"/>
  <c r="G75" i="2"/>
  <c r="H89" i="2"/>
  <c r="C104" i="2"/>
  <c r="D3" i="2"/>
  <c r="D17" i="2"/>
  <c r="D31" i="2"/>
  <c r="H45" i="2"/>
  <c r="G3" i="2"/>
  <c r="E22" i="2"/>
  <c r="C42" i="2"/>
  <c r="H59" i="2"/>
  <c r="G15" i="2"/>
  <c r="E35" i="2"/>
  <c r="C54" i="2"/>
  <c r="H68" i="2"/>
  <c r="F83" i="2"/>
  <c r="F97" i="2"/>
  <c r="F111" i="2"/>
  <c r="D126" i="2"/>
  <c r="G29" i="2"/>
  <c r="C58" i="2"/>
  <c r="H73" i="2"/>
  <c r="F2" i="2"/>
  <c r="D13" i="2"/>
  <c r="H23" i="2"/>
  <c r="F34" i="2"/>
  <c r="D45" i="2"/>
  <c r="H55" i="2"/>
  <c r="G12" i="2"/>
  <c r="H26" i="2"/>
  <c r="C41" i="2"/>
  <c r="E55" i="2"/>
  <c r="C6" i="2"/>
  <c r="D20" i="2"/>
  <c r="E34" i="2"/>
  <c r="G48" i="2"/>
  <c r="F61" i="2"/>
  <c r="D72" i="2"/>
  <c r="H82" i="2"/>
  <c r="F93" i="2"/>
  <c r="D104" i="2"/>
  <c r="H114" i="2"/>
  <c r="F125" i="2"/>
  <c r="H20" i="2"/>
  <c r="H11" i="2"/>
  <c r="H25" i="2"/>
  <c r="F40" i="2"/>
  <c r="F54" i="2"/>
  <c r="E15" i="2"/>
  <c r="H34" i="2"/>
  <c r="F53" i="2"/>
  <c r="G8" i="2"/>
  <c r="D28" i="2"/>
  <c r="H46" i="2"/>
  <c r="F63" i="2"/>
  <c r="D78" i="2"/>
  <c r="F10" i="2"/>
  <c r="H31" i="2"/>
  <c r="D53" i="2"/>
  <c r="E23" i="2"/>
  <c r="G51" i="2"/>
  <c r="D21" i="2"/>
  <c r="F42" i="2"/>
  <c r="C9" i="2"/>
  <c r="F37" i="2"/>
  <c r="E2" i="2"/>
  <c r="H30" i="2"/>
  <c r="H58" i="2"/>
  <c r="D80" i="2"/>
  <c r="F101" i="2"/>
  <c r="H122" i="2"/>
  <c r="F8" i="2"/>
  <c r="F36" i="2"/>
  <c r="H10" i="2"/>
  <c r="C49" i="2"/>
  <c r="H22" i="2"/>
  <c r="D60" i="2"/>
  <c r="H88" i="2"/>
  <c r="D106" i="2"/>
  <c r="D124" i="2"/>
  <c r="E40" i="2"/>
  <c r="F68" i="2"/>
  <c r="E86" i="2"/>
  <c r="C4" i="2"/>
  <c r="H9" i="2"/>
  <c r="H27" i="2"/>
  <c r="D49" i="2"/>
  <c r="F13" i="2"/>
  <c r="G36" i="2"/>
  <c r="F1" i="2"/>
  <c r="F25" i="2"/>
  <c r="F49" i="2"/>
  <c r="H72" i="2"/>
  <c r="D90" i="2"/>
  <c r="D108" i="2"/>
  <c r="C3" i="2"/>
  <c r="C44" i="2"/>
  <c r="E70" i="2"/>
  <c r="C88" i="2"/>
  <c r="E102" i="2"/>
  <c r="G21" i="2"/>
  <c r="D50" i="2"/>
  <c r="H69" i="2"/>
  <c r="C84" i="2"/>
  <c r="F51" i="2"/>
  <c r="G84" i="2"/>
  <c r="H103" i="2"/>
  <c r="G118" i="2"/>
  <c r="H131" i="2"/>
  <c r="F142" i="2"/>
  <c r="D153" i="2"/>
  <c r="H163" i="2"/>
  <c r="F174" i="2"/>
  <c r="D185" i="2"/>
  <c r="G17" i="2"/>
  <c r="H67" i="2"/>
  <c r="G92" i="2"/>
  <c r="D27" i="2"/>
  <c r="D55" i="2"/>
  <c r="G35" i="2"/>
  <c r="E10" i="2"/>
  <c r="G47" i="2"/>
  <c r="H78" i="2"/>
  <c r="F107" i="2"/>
  <c r="C19" i="2"/>
  <c r="E69" i="2"/>
  <c r="H97" i="2"/>
  <c r="D34" i="2"/>
  <c r="D67" i="2"/>
  <c r="G1" i="2"/>
  <c r="G68" i="2"/>
  <c r="E100" i="2"/>
  <c r="F120" i="2"/>
  <c r="F136" i="2"/>
  <c r="H15" i="2"/>
  <c r="C2" i="2"/>
  <c r="F58" i="2"/>
  <c r="C38" i="2"/>
  <c r="F69" i="2"/>
  <c r="D96" i="2"/>
  <c r="D128" i="2"/>
  <c r="F22" i="2"/>
  <c r="C1" i="2"/>
  <c r="H57" i="2"/>
  <c r="E42" i="2"/>
  <c r="F81" i="2"/>
  <c r="D110" i="2"/>
  <c r="E17" i="2"/>
  <c r="C65" i="2"/>
  <c r="E93" i="2"/>
  <c r="D18" i="2"/>
  <c r="F24" i="2"/>
  <c r="F52" i="2"/>
  <c r="G27" i="2"/>
  <c r="D56" i="2"/>
  <c r="C30" i="2"/>
  <c r="D62" i="2"/>
  <c r="H86" i="2"/>
  <c r="F115" i="2"/>
  <c r="G22" i="2"/>
  <c r="G66" i="2"/>
  <c r="G91" i="2"/>
  <c r="F7" i="2"/>
  <c r="C43" i="2"/>
  <c r="E73" i="2"/>
  <c r="C23" i="2"/>
  <c r="G77" i="2"/>
  <c r="C108" i="2"/>
  <c r="H125" i="2"/>
  <c r="H139" i="2"/>
  <c r="H155" i="2"/>
  <c r="D169" i="2"/>
  <c r="F182" i="2"/>
  <c r="C32" i="2"/>
  <c r="C82" i="2"/>
  <c r="D37" i="2"/>
  <c r="E30" i="2"/>
  <c r="G16" i="2"/>
  <c r="D52" i="2"/>
  <c r="F85" i="2"/>
  <c r="D112" i="2"/>
  <c r="D1" i="2"/>
  <c r="H43" i="2"/>
  <c r="F29" i="2"/>
  <c r="C14" i="2"/>
  <c r="F67" i="2"/>
  <c r="F95" i="2"/>
  <c r="H120" i="2"/>
  <c r="F47" i="2"/>
  <c r="D79" i="2"/>
  <c r="F100" i="2"/>
  <c r="H13" i="2"/>
  <c r="F38" i="2"/>
  <c r="D8" i="2"/>
  <c r="E46" i="2"/>
  <c r="E11" i="2"/>
  <c r="D44" i="2"/>
  <c r="D76" i="2"/>
  <c r="H100" i="2"/>
  <c r="D122" i="2"/>
  <c r="C51" i="2"/>
  <c r="C81" i="2"/>
  <c r="G98" i="2"/>
  <c r="H28" i="2"/>
  <c r="G62" i="2"/>
  <c r="F80" i="2"/>
  <c r="E63" i="2"/>
  <c r="F94" i="2"/>
  <c r="D115" i="2"/>
  <c r="F134" i="2"/>
  <c r="H147" i="2"/>
  <c r="D161" i="2"/>
  <c r="D177" i="2"/>
  <c r="F190" i="2"/>
  <c r="G59" i="2"/>
  <c r="H5" i="2"/>
  <c r="D41" i="2"/>
  <c r="C26" i="2"/>
  <c r="E19" i="2"/>
  <c r="H64" i="2"/>
  <c r="D100" i="2"/>
  <c r="C35" i="2"/>
  <c r="G83" i="2"/>
  <c r="E25" i="2"/>
  <c r="G71" i="2"/>
  <c r="H40" i="2"/>
  <c r="D93" i="2"/>
  <c r="C125" i="2"/>
  <c r="H143" i="2"/>
  <c r="H157" i="2"/>
  <c r="F172" i="2"/>
  <c r="F186" i="2"/>
  <c r="G42" i="2"/>
  <c r="D89" i="2"/>
  <c r="F108" i="2"/>
  <c r="G122" i="2"/>
  <c r="H134" i="2"/>
  <c r="F145" i="2"/>
  <c r="D156" i="2"/>
  <c r="H166" i="2"/>
  <c r="F177" i="2"/>
  <c r="D188" i="2"/>
  <c r="H198" i="2"/>
  <c r="F209" i="2"/>
  <c r="D220" i="2"/>
  <c r="H230" i="2"/>
  <c r="F241" i="2"/>
  <c r="D252" i="2"/>
  <c r="H262" i="2"/>
  <c r="F273" i="2"/>
  <c r="E45" i="2"/>
  <c r="H101" i="2"/>
  <c r="G130" i="2"/>
  <c r="C152" i="2"/>
  <c r="F30" i="2"/>
  <c r="E14" i="2"/>
  <c r="E3" i="2"/>
  <c r="C53" i="2"/>
  <c r="F91" i="2"/>
  <c r="H4" i="2"/>
  <c r="C73" i="2"/>
  <c r="E9" i="2"/>
  <c r="G63" i="2"/>
  <c r="E12" i="2"/>
  <c r="C86" i="2"/>
  <c r="C117" i="2"/>
  <c r="F138" i="2"/>
  <c r="D157" i="2"/>
  <c r="F176" i="2"/>
  <c r="D14" i="2"/>
  <c r="G86" i="2"/>
  <c r="C113" i="2"/>
  <c r="H130" i="2"/>
  <c r="H144" i="2"/>
  <c r="F159" i="2"/>
  <c r="F173" i="2"/>
  <c r="F187" i="2"/>
  <c r="D202" i="2"/>
  <c r="D216" i="2"/>
  <c r="D230" i="2"/>
  <c r="H244" i="2"/>
  <c r="H258" i="2"/>
  <c r="H272" i="2"/>
  <c r="C71" i="2"/>
  <c r="G120" i="2"/>
  <c r="G150" i="2"/>
  <c r="E173" i="2"/>
  <c r="C194" i="2"/>
  <c r="E208" i="2"/>
  <c r="F222" i="2"/>
  <c r="G236" i="2"/>
  <c r="C251" i="2"/>
  <c r="D265" i="2"/>
  <c r="E279" i="2"/>
  <c r="H32" i="2"/>
  <c r="G72" i="2"/>
  <c r="F16" i="2"/>
  <c r="H53" i="2"/>
  <c r="E47" i="2"/>
  <c r="F33" i="2"/>
  <c r="H76" i="2"/>
  <c r="D116" i="2"/>
  <c r="E56" i="2"/>
  <c r="C96" i="2"/>
  <c r="G46" i="2"/>
  <c r="G78" i="2"/>
  <c r="C67" i="2"/>
  <c r="D107" i="2"/>
  <c r="D131" i="2"/>
  <c r="H149" i="2"/>
  <c r="H169" i="2"/>
  <c r="F188" i="2"/>
  <c r="G69" i="2"/>
  <c r="G105" i="2"/>
  <c r="F124" i="2"/>
  <c r="F139" i="2"/>
  <c r="D154" i="2"/>
  <c r="D168" i="2"/>
  <c r="D182" i="2"/>
  <c r="H196" i="2"/>
  <c r="H210" i="2"/>
  <c r="H224" i="2"/>
  <c r="F239" i="2"/>
  <c r="F253" i="2"/>
  <c r="F267" i="2"/>
  <c r="C24" i="2"/>
  <c r="F106" i="2"/>
  <c r="C140" i="2"/>
  <c r="E165" i="2"/>
  <c r="G186" i="2"/>
  <c r="C203" i="2"/>
  <c r="D217" i="2"/>
  <c r="E231" i="2"/>
  <c r="G245" i="2"/>
  <c r="H259" i="2"/>
  <c r="C274" i="2"/>
  <c r="D286" i="2"/>
  <c r="G41" i="2"/>
  <c r="G100" i="2"/>
  <c r="F26" i="2"/>
  <c r="F9" i="2"/>
  <c r="H74" i="2"/>
  <c r="G13" i="2"/>
  <c r="G20" i="2"/>
  <c r="E51" i="2"/>
  <c r="H116" i="2"/>
  <c r="C72" i="2"/>
  <c r="F6" i="2"/>
  <c r="F56" i="2"/>
  <c r="H6" i="2"/>
  <c r="F65" i="2"/>
  <c r="H118" i="2"/>
  <c r="E77" i="2"/>
  <c r="G14" i="2"/>
  <c r="C77" i="2"/>
  <c r="G89" i="2"/>
  <c r="D129" i="2"/>
  <c r="F158" i="2"/>
  <c r="H187" i="2"/>
  <c r="H87" i="2"/>
  <c r="F48" i="2"/>
  <c r="E54" i="2"/>
  <c r="F57" i="2"/>
  <c r="D114" i="2"/>
  <c r="C62" i="2"/>
  <c r="H12" i="2"/>
  <c r="C76" i="2"/>
  <c r="E79" i="2"/>
  <c r="C116" i="2"/>
  <c r="D147" i="2"/>
  <c r="D165" i="2"/>
  <c r="D183" i="2"/>
  <c r="E62" i="2"/>
  <c r="H99" i="2"/>
  <c r="D119" i="2"/>
  <c r="F137" i="2"/>
  <c r="H150" i="2"/>
  <c r="D164" i="2"/>
  <c r="D180" i="2"/>
  <c r="F193" i="2"/>
  <c r="H206" i="2"/>
  <c r="H222" i="2"/>
  <c r="D236" i="2"/>
  <c r="F249" i="2"/>
  <c r="F265" i="2"/>
  <c r="H278" i="2"/>
  <c r="E92" i="2"/>
  <c r="C136" i="2"/>
  <c r="D11" i="2"/>
  <c r="H2" i="2"/>
  <c r="H14" i="2"/>
  <c r="F73" i="2"/>
  <c r="F119" i="2"/>
  <c r="H81" i="2"/>
  <c r="F39" i="2"/>
  <c r="E82" i="2"/>
  <c r="G95" i="2"/>
  <c r="F128" i="2"/>
  <c r="F152" i="2"/>
  <c r="D181" i="2"/>
  <c r="E64" i="2"/>
  <c r="G107" i="2"/>
  <c r="D134" i="2"/>
  <c r="D152" i="2"/>
  <c r="D170" i="2"/>
  <c r="F191" i="2"/>
  <c r="H208" i="2"/>
  <c r="H226" i="2"/>
  <c r="D248" i="2"/>
  <c r="D266" i="2"/>
  <c r="D38" i="2"/>
  <c r="E129" i="2"/>
  <c r="G162" i="2"/>
  <c r="E189" i="2"/>
  <c r="H211" i="2"/>
  <c r="G229" i="2"/>
  <c r="E247" i="2"/>
  <c r="G268" i="2"/>
  <c r="H284" i="2"/>
  <c r="C56" i="2"/>
  <c r="D25" i="2"/>
  <c r="F21" i="2"/>
  <c r="C22" i="2"/>
  <c r="F87" i="2"/>
  <c r="F15" i="2"/>
  <c r="D87" i="2"/>
  <c r="G58" i="2"/>
  <c r="G26" i="2"/>
  <c r="C98" i="2"/>
  <c r="H135" i="2"/>
  <c r="H159" i="2"/>
  <c r="H183" i="2"/>
  <c r="H83" i="2"/>
  <c r="G114" i="2"/>
  <c r="D136" i="2"/>
  <c r="F157" i="2"/>
  <c r="F175" i="2"/>
  <c r="H192" i="2"/>
  <c r="D214" i="2"/>
  <c r="D232" i="2"/>
  <c r="D250" i="2"/>
  <c r="F271" i="2"/>
  <c r="C78" i="2"/>
  <c r="E133" i="2"/>
  <c r="G170" i="2"/>
  <c r="H195" i="2"/>
  <c r="G213" i="2"/>
  <c r="C235" i="2"/>
  <c r="G252" i="2"/>
  <c r="F270" i="2"/>
  <c r="G18" i="2"/>
  <c r="H79" i="2"/>
  <c r="E123" i="2"/>
  <c r="C146" i="2"/>
  <c r="E167" i="2"/>
  <c r="G188" i="2"/>
  <c r="E204" i="2"/>
  <c r="F218" i="2"/>
  <c r="G232" i="2"/>
  <c r="C247" i="2"/>
  <c r="D261" i="2"/>
  <c r="E275" i="2"/>
  <c r="C8" i="2"/>
  <c r="E89" i="2"/>
  <c r="C122" i="2"/>
  <c r="C145" i="2"/>
  <c r="E166" i="2"/>
  <c r="G187" i="2"/>
  <c r="G203" i="2"/>
  <c r="H217" i="2"/>
  <c r="C232" i="2"/>
  <c r="E246" i="2"/>
  <c r="E156" i="2"/>
  <c r="E225" i="2"/>
  <c r="E136" i="2"/>
  <c r="C212" i="2"/>
  <c r="D259" i="2"/>
  <c r="G285" i="2"/>
  <c r="C175" i="2"/>
  <c r="E160" i="2"/>
  <c r="G270" i="2"/>
  <c r="E249" i="2"/>
  <c r="C286" i="2"/>
  <c r="E262" i="2"/>
  <c r="H3" i="2"/>
  <c r="E31" i="2"/>
  <c r="D66" i="2"/>
  <c r="F31" i="2"/>
  <c r="G30" i="2"/>
  <c r="E44" i="2"/>
  <c r="C124" i="2"/>
  <c r="D163" i="2"/>
  <c r="G49" i="2"/>
  <c r="E118" i="2"/>
  <c r="F149" i="2"/>
  <c r="D178" i="2"/>
  <c r="D206" i="2"/>
  <c r="H234" i="2"/>
  <c r="F263" i="2"/>
  <c r="C90" i="2"/>
  <c r="G158" i="2"/>
  <c r="F14" i="2"/>
  <c r="H42" i="2"/>
  <c r="F75" i="2"/>
  <c r="H52" i="2"/>
  <c r="E41" i="2"/>
  <c r="D16" i="2"/>
  <c r="C45" i="2"/>
  <c r="H106" i="2"/>
  <c r="H29" i="2"/>
  <c r="D4" i="2"/>
  <c r="D92" i="2"/>
  <c r="D26" i="2"/>
  <c r="C97" i="2"/>
  <c r="D35" i="2"/>
  <c r="D32" i="2"/>
  <c r="G39" i="2"/>
  <c r="D94" i="2"/>
  <c r="H36" i="2"/>
  <c r="D95" i="2"/>
  <c r="E57" i="2"/>
  <c r="E37" i="2"/>
  <c r="G111" i="2"/>
  <c r="D145" i="2"/>
  <c r="H171" i="2"/>
  <c r="D46" i="2"/>
  <c r="H19" i="2"/>
  <c r="C17" i="2"/>
  <c r="C29" i="2"/>
  <c r="D86" i="2"/>
  <c r="E1" i="2"/>
  <c r="G90" i="2"/>
  <c r="G53" i="2"/>
  <c r="F19" i="2"/>
  <c r="E106" i="2"/>
  <c r="D133" i="2"/>
  <c r="F154" i="2"/>
  <c r="H175" i="2"/>
  <c r="C7" i="2"/>
  <c r="E80" i="2"/>
  <c r="C112" i="2"/>
  <c r="F129" i="2"/>
  <c r="H142" i="2"/>
  <c r="H158" i="2"/>
  <c r="D172" i="2"/>
  <c r="F185" i="2"/>
  <c r="F201" i="2"/>
  <c r="H214" i="2"/>
  <c r="D228" i="2"/>
  <c r="D244" i="2"/>
  <c r="F257" i="2"/>
  <c r="H270" i="2"/>
  <c r="E67" i="2"/>
  <c r="D117" i="2"/>
  <c r="G146" i="2"/>
  <c r="D39" i="2"/>
  <c r="D40" i="2"/>
  <c r="G40" i="2"/>
  <c r="D102" i="2"/>
  <c r="G45" i="2"/>
  <c r="E101" i="2"/>
  <c r="C69" i="2"/>
  <c r="C61" i="2"/>
  <c r="H109" i="2"/>
  <c r="D143" i="2"/>
  <c r="D167" i="2"/>
  <c r="D191" i="2"/>
  <c r="E96" i="2"/>
  <c r="H121" i="2"/>
  <c r="F141" i="2"/>
  <c r="H162" i="2"/>
  <c r="H180" i="2"/>
  <c r="D198" i="2"/>
  <c r="F219" i="2"/>
  <c r="F237" i="2"/>
  <c r="F255" i="2"/>
  <c r="H276" i="2"/>
  <c r="E99" i="2"/>
  <c r="C144" i="2"/>
  <c r="G178" i="2"/>
  <c r="D201" i="2"/>
  <c r="C219" i="2"/>
  <c r="E240" i="2"/>
  <c r="C258" i="2"/>
  <c r="H275" i="2"/>
  <c r="E60" i="2"/>
  <c r="H95" i="2"/>
  <c r="F44" i="2"/>
  <c r="D59" i="2"/>
  <c r="F59" i="2"/>
  <c r="F105" i="2"/>
  <c r="G67" i="2"/>
  <c r="C20" i="2"/>
  <c r="F72" i="2"/>
  <c r="D81" i="2"/>
  <c r="G119" i="2"/>
  <c r="H145" i="2"/>
  <c r="H173" i="2"/>
  <c r="E28" i="2"/>
  <c r="F98" i="2"/>
  <c r="H128" i="2"/>
  <c r="H146" i="2"/>
  <c r="H164" i="2"/>
  <c r="D186" i="2"/>
  <c r="F203" i="2"/>
  <c r="F221" i="2"/>
  <c r="H242" i="2"/>
  <c r="H260" i="2"/>
  <c r="D278" i="2"/>
  <c r="E115" i="2"/>
  <c r="G154" i="2"/>
  <c r="E181" i="2"/>
  <c r="F206" i="2"/>
  <c r="E224" i="2"/>
  <c r="C242" i="2"/>
  <c r="E263" i="2"/>
  <c r="H280" i="2"/>
  <c r="E13" i="2"/>
  <c r="D109" i="2"/>
  <c r="E135" i="2"/>
  <c r="G156" i="2"/>
  <c r="C178" i="2"/>
  <c r="D197" i="2"/>
  <c r="E211" i="2"/>
  <c r="G225" i="2"/>
  <c r="H239" i="2"/>
  <c r="C254" i="2"/>
  <c r="E268" i="2"/>
  <c r="H281" i="2"/>
  <c r="C63" i="2"/>
  <c r="H107" i="2"/>
  <c r="E134" i="2"/>
  <c r="G155" i="2"/>
  <c r="C177" i="2"/>
  <c r="F196" i="2"/>
  <c r="G210" i="2"/>
  <c r="C225" i="2"/>
  <c r="D239" i="2"/>
  <c r="G108" i="2"/>
  <c r="C197" i="2"/>
  <c r="E68" i="2"/>
  <c r="C179" i="2"/>
  <c r="F240" i="2"/>
  <c r="E273" i="2"/>
  <c r="E132" i="2"/>
  <c r="E209" i="2"/>
  <c r="G251" i="2"/>
  <c r="E144" i="2"/>
  <c r="C269" i="2"/>
  <c r="G230" i="2"/>
  <c r="C281" i="2"/>
  <c r="D43" i="2"/>
  <c r="F17" i="2"/>
  <c r="F103" i="2"/>
  <c r="E85" i="2"/>
  <c r="G70" i="2"/>
  <c r="G96" i="2"/>
  <c r="F144" i="2"/>
  <c r="H181" i="2"/>
  <c r="E97" i="2"/>
  <c r="F135" i="2"/>
  <c r="F163" i="2"/>
  <c r="D192" i="2"/>
  <c r="H220" i="2"/>
  <c r="H248" i="2"/>
  <c r="F277" i="2"/>
  <c r="C132" i="2"/>
  <c r="C180" i="2"/>
  <c r="H51" i="2"/>
  <c r="G31" i="2"/>
  <c r="H112" i="2"/>
  <c r="E94" i="2"/>
  <c r="H77" i="2"/>
  <c r="D105" i="2"/>
  <c r="D149" i="2"/>
  <c r="D187" i="2"/>
  <c r="E103" i="2"/>
  <c r="H138" i="2"/>
  <c r="F167" i="2"/>
  <c r="F195" i="2"/>
  <c r="D224" i="2"/>
  <c r="H252" i="2"/>
  <c r="G9" i="2"/>
  <c r="G138" i="2"/>
  <c r="E185" i="2"/>
  <c r="E216" i="2"/>
  <c r="G244" i="2"/>
  <c r="D273" i="2"/>
  <c r="G34" i="2"/>
  <c r="H119" i="2"/>
  <c r="C150" i="2"/>
  <c r="E179" i="2"/>
  <c r="F202" i="2"/>
  <c r="D221" i="2"/>
  <c r="G240" i="2"/>
  <c r="E259" i="2"/>
  <c r="C278" i="2"/>
  <c r="F66" i="2"/>
  <c r="F118" i="2"/>
  <c r="C149" i="2"/>
  <c r="E178" i="2"/>
  <c r="H201" i="2"/>
  <c r="F220" i="2"/>
  <c r="C240" i="2"/>
  <c r="G145" i="2"/>
  <c r="C236" i="2"/>
  <c r="E184" i="2"/>
  <c r="G255" i="2"/>
  <c r="E95" i="2"/>
  <c r="C213" i="2"/>
  <c r="H265" i="2"/>
  <c r="C257" i="2"/>
  <c r="H237" i="2"/>
  <c r="C155" i="2"/>
  <c r="E270" i="2"/>
  <c r="H37" i="2"/>
  <c r="D12" i="2"/>
  <c r="D98" i="2"/>
  <c r="C80" i="2"/>
  <c r="C68" i="2"/>
  <c r="C92" i="2"/>
  <c r="H141" i="2"/>
  <c r="F180" i="2"/>
  <c r="H93" i="2"/>
  <c r="F133" i="2"/>
  <c r="D162" i="2"/>
  <c r="D190" i="2"/>
  <c r="H218" i="2"/>
  <c r="F247" i="2"/>
  <c r="F275" i="2"/>
  <c r="H127" i="2"/>
  <c r="E177" i="2"/>
  <c r="C211" i="2"/>
  <c r="E239" i="2"/>
  <c r="H267" i="2"/>
  <c r="D54" i="2"/>
  <c r="G112" i="2"/>
  <c r="G144" i="2"/>
  <c r="C174" i="2"/>
  <c r="C199" i="2"/>
  <c r="G217" i="2"/>
  <c r="D237" i="2"/>
  <c r="H255" i="2"/>
  <c r="F274" i="2"/>
  <c r="F43" i="2"/>
  <c r="E111" i="2"/>
  <c r="G143" i="2"/>
  <c r="F60" i="2"/>
  <c r="C83" i="2"/>
  <c r="D130" i="2"/>
  <c r="F243" i="2"/>
  <c r="E200" i="2"/>
  <c r="D257" i="2"/>
  <c r="G93" i="2"/>
  <c r="E163" i="2"/>
  <c r="F210" i="2"/>
  <c r="G248" i="2"/>
  <c r="D285" i="2"/>
  <c r="C133" i="2"/>
  <c r="C181" i="2"/>
  <c r="H209" i="2"/>
  <c r="F236" i="2"/>
  <c r="G161" i="2"/>
  <c r="G117" i="2"/>
  <c r="G247" i="2"/>
  <c r="E119" i="2"/>
  <c r="G199" i="2"/>
  <c r="E242" i="2"/>
  <c r="D9" i="2"/>
  <c r="E74" i="2"/>
  <c r="D144" i="2"/>
  <c r="D97" i="2"/>
  <c r="E248" i="2"/>
  <c r="E107" i="2"/>
  <c r="C190" i="2"/>
  <c r="F242" i="2"/>
  <c r="D22" i="2"/>
  <c r="G159" i="2"/>
  <c r="E205" i="2"/>
  <c r="E238" i="2"/>
  <c r="G214" i="2"/>
  <c r="H229" i="2"/>
  <c r="C143" i="2"/>
  <c r="F268" i="2"/>
  <c r="G206" i="2"/>
  <c r="E210" i="2"/>
  <c r="C282" i="2"/>
  <c r="E5" i="2"/>
  <c r="F151" i="2"/>
  <c r="G134" i="2"/>
  <c r="C250" i="2"/>
  <c r="F114" i="2"/>
  <c r="E195" i="2"/>
  <c r="E244" i="2"/>
  <c r="G50" i="2"/>
  <c r="C165" i="2"/>
  <c r="C208" i="2"/>
  <c r="C241" i="2"/>
  <c r="C229" i="2"/>
  <c r="E233" i="2"/>
  <c r="E148" i="2"/>
  <c r="G275" i="2"/>
  <c r="C221" i="2"/>
  <c r="G231" i="2"/>
  <c r="E285" i="2"/>
  <c r="F165" i="2"/>
  <c r="E255" i="2"/>
  <c r="E196" i="2"/>
  <c r="G73" i="2"/>
  <c r="C209" i="2"/>
  <c r="F232" i="2"/>
  <c r="G169" i="2"/>
  <c r="C245" i="2"/>
  <c r="H126" i="2"/>
  <c r="H250" i="2"/>
  <c r="D6" i="2"/>
  <c r="G224" i="2"/>
  <c r="E138" i="2"/>
  <c r="G227" i="2"/>
  <c r="G173" i="2"/>
  <c r="E234" i="2"/>
  <c r="G284" i="2"/>
  <c r="G5" i="2"/>
  <c r="F279" i="2"/>
  <c r="G88" i="2"/>
  <c r="F234" i="2"/>
  <c r="C153" i="2"/>
  <c r="H233" i="2"/>
  <c r="F208" i="2"/>
  <c r="G258" i="2"/>
  <c r="E176" i="2"/>
  <c r="G37" i="2"/>
  <c r="H63" i="2"/>
  <c r="E105" i="2"/>
  <c r="C238" i="2"/>
  <c r="E154" i="2"/>
  <c r="E237" i="2"/>
  <c r="G215" i="2"/>
  <c r="G263" i="2"/>
  <c r="C196" i="2"/>
  <c r="G23" i="2"/>
  <c r="D15" i="2"/>
  <c r="D74" i="2"/>
  <c r="G82" i="2"/>
  <c r="C18" i="2"/>
  <c r="F79" i="2"/>
  <c r="F84" i="2"/>
  <c r="H8" i="2"/>
  <c r="D5" i="2"/>
  <c r="D64" i="2"/>
  <c r="D51" i="2"/>
  <c r="H102" i="2"/>
  <c r="C11" i="2"/>
  <c r="H50" i="2"/>
  <c r="H104" i="2"/>
  <c r="H105" i="2"/>
  <c r="F70" i="2"/>
  <c r="F150" i="2"/>
  <c r="C75" i="2"/>
  <c r="F45" i="2"/>
  <c r="H92" i="2"/>
  <c r="C105" i="2"/>
  <c r="E58" i="2"/>
  <c r="F140" i="2"/>
  <c r="D179" i="2"/>
  <c r="C95" i="2"/>
  <c r="D132" i="2"/>
  <c r="F161" i="2"/>
  <c r="H190" i="2"/>
  <c r="F217" i="2"/>
  <c r="H246" i="2"/>
  <c r="D276" i="2"/>
  <c r="E124" i="2"/>
  <c r="H49" i="2"/>
  <c r="H62" i="2"/>
  <c r="C64" i="2"/>
  <c r="D75" i="2"/>
  <c r="D123" i="2"/>
  <c r="D171" i="2"/>
  <c r="C102" i="2"/>
  <c r="H148" i="2"/>
  <c r="D184" i="2"/>
  <c r="F223" i="2"/>
  <c r="D262" i="2"/>
  <c r="H111" i="2"/>
  <c r="C184" i="2"/>
  <c r="C226" i="2"/>
  <c r="G261" i="2"/>
  <c r="F27" i="2"/>
  <c r="C10" i="2"/>
  <c r="D68" i="2"/>
  <c r="E78" i="2"/>
  <c r="C85" i="2"/>
  <c r="G126" i="2"/>
  <c r="F178" i="2"/>
  <c r="E110" i="2"/>
  <c r="D150" i="2"/>
  <c r="F189" i="2"/>
  <c r="H228" i="2"/>
  <c r="D264" i="2"/>
  <c r="C126" i="2"/>
  <c r="C192" i="2"/>
  <c r="H227" i="2"/>
  <c r="C267" i="2"/>
  <c r="G65" i="2"/>
  <c r="G140" i="2"/>
  <c r="E183" i="2"/>
  <c r="C215" i="2"/>
  <c r="E243" i="2"/>
  <c r="H271" i="2"/>
  <c r="D77" i="2"/>
  <c r="G139" i="2"/>
  <c r="E182" i="2"/>
  <c r="E214" i="2"/>
  <c r="G242" i="2"/>
  <c r="D211" i="2"/>
  <c r="H197" i="2"/>
  <c r="E280" i="2"/>
  <c r="G223" i="2"/>
  <c r="E217" i="2"/>
  <c r="C253" i="2"/>
  <c r="G4" i="2"/>
  <c r="F123" i="2"/>
  <c r="D83" i="2"/>
  <c r="H153" i="2"/>
  <c r="E109" i="2"/>
  <c r="H170" i="2"/>
  <c r="F227" i="2"/>
  <c r="E52" i="2"/>
  <c r="G190" i="2"/>
  <c r="H54" i="2"/>
  <c r="E16" i="2"/>
  <c r="H90" i="2"/>
  <c r="E8" i="2"/>
  <c r="C21" i="2"/>
  <c r="C36" i="2"/>
  <c r="D137" i="2"/>
  <c r="F12" i="2"/>
  <c r="H38" i="2"/>
  <c r="F76" i="2"/>
  <c r="E87" i="2"/>
  <c r="H161" i="2"/>
  <c r="E71" i="2"/>
  <c r="D140" i="2"/>
  <c r="H174" i="2"/>
  <c r="D212" i="2"/>
  <c r="H254" i="2"/>
  <c r="G81" i="2"/>
  <c r="H21" i="2"/>
  <c r="D82" i="2"/>
  <c r="C27" i="2"/>
  <c r="G102" i="2"/>
  <c r="H185" i="2"/>
  <c r="D127" i="2"/>
  <c r="H176" i="2"/>
  <c r="D234" i="2"/>
  <c r="G2" i="2"/>
  <c r="C168" i="2"/>
  <c r="D233" i="2"/>
  <c r="D282" i="2"/>
  <c r="H35" i="2"/>
  <c r="H96" i="2"/>
  <c r="E32" i="2"/>
  <c r="E113" i="2"/>
  <c r="F192" i="2"/>
  <c r="H132" i="2"/>
  <c r="H178" i="2"/>
  <c r="F235" i="2"/>
  <c r="C59" i="2"/>
  <c r="C176" i="2"/>
  <c r="F238" i="2"/>
  <c r="F283" i="2"/>
  <c r="C130" i="2"/>
  <c r="G193" i="2"/>
  <c r="D229" i="2"/>
  <c r="G264" i="2"/>
  <c r="F117" i="2"/>
  <c r="G54" i="2"/>
  <c r="D58" i="2"/>
  <c r="E66" i="2"/>
  <c r="F166" i="2"/>
  <c r="H33" i="2"/>
  <c r="F71" i="2"/>
  <c r="H44" i="2"/>
  <c r="G110" i="2"/>
  <c r="F168" i="2"/>
  <c r="F104" i="2"/>
  <c r="D148" i="2"/>
  <c r="H182" i="2"/>
  <c r="F225" i="2"/>
  <c r="D260" i="2"/>
  <c r="C110" i="2"/>
  <c r="G28" i="2"/>
  <c r="H110" i="2"/>
  <c r="C52" i="2"/>
  <c r="H133" i="2"/>
  <c r="C39" i="2"/>
  <c r="D138" i="2"/>
  <c r="H194" i="2"/>
  <c r="H240" i="2"/>
  <c r="G87" i="2"/>
  <c r="G197" i="2"/>
  <c r="H243" i="2"/>
  <c r="E4" i="2"/>
  <c r="C33" i="2"/>
  <c r="H124" i="2"/>
  <c r="E65" i="2"/>
  <c r="D141" i="2"/>
  <c r="E53" i="2"/>
  <c r="F143" i="2"/>
  <c r="D200" i="2"/>
  <c r="D246" i="2"/>
  <c r="G94" i="2"/>
  <c r="E199" i="2"/>
  <c r="D249" i="2"/>
  <c r="C47" i="2"/>
  <c r="E151" i="2"/>
  <c r="G200" i="2"/>
  <c r="E236" i="2"/>
  <c r="C279" i="2"/>
  <c r="C115" i="2"/>
  <c r="G171" i="2"/>
  <c r="E221" i="2"/>
  <c r="C135" i="2"/>
  <c r="G157" i="2"/>
  <c r="G104" i="2"/>
  <c r="E261" i="2"/>
  <c r="C171" i="2"/>
  <c r="C57" i="2"/>
  <c r="D103" i="2"/>
  <c r="D135" i="2"/>
  <c r="C128" i="2"/>
  <c r="F199" i="2"/>
  <c r="D270" i="2"/>
  <c r="F32" i="2"/>
  <c r="D10" i="2"/>
  <c r="D65" i="2"/>
  <c r="D139" i="2"/>
  <c r="E21" i="2"/>
  <c r="G123" i="2"/>
  <c r="D160" i="2"/>
  <c r="H202" i="2"/>
  <c r="D238" i="2"/>
  <c r="D274" i="2"/>
  <c r="E153" i="2"/>
  <c r="C202" i="2"/>
  <c r="G237" i="2"/>
  <c r="D280" i="2"/>
  <c r="E98" i="2"/>
  <c r="E143" i="2"/>
  <c r="C186" i="2"/>
  <c r="E212" i="2"/>
  <c r="E235" i="2"/>
  <c r="H263" i="2"/>
  <c r="H285" i="2"/>
  <c r="G109" i="2"/>
  <c r="C157" i="2"/>
  <c r="G191" i="2"/>
  <c r="C216" i="2"/>
  <c r="F244" i="2"/>
  <c r="F200" i="2"/>
  <c r="E152" i="2"/>
  <c r="F264" i="2"/>
  <c r="E164" i="2"/>
  <c r="E254" i="2"/>
  <c r="D271" i="2"/>
  <c r="E269" i="2"/>
  <c r="F260" i="2"/>
  <c r="D57" i="2"/>
  <c r="H60" i="2"/>
  <c r="E59" i="2"/>
  <c r="G79" i="2"/>
  <c r="E121" i="2"/>
  <c r="F170" i="2"/>
  <c r="G106" i="2"/>
  <c r="F147" i="2"/>
  <c r="F183" i="2"/>
  <c r="D226" i="2"/>
  <c r="F261" i="2"/>
  <c r="E108" i="2"/>
  <c r="C188" i="2"/>
  <c r="D225" i="2"/>
  <c r="G260" i="2"/>
  <c r="H48" i="2"/>
  <c r="E131" i="2"/>
  <c r="C166" i="2"/>
  <c r="E203" i="2"/>
  <c r="E227" i="2"/>
  <c r="E251" i="2"/>
  <c r="H279" i="2"/>
  <c r="C87" i="2"/>
  <c r="C137" i="2"/>
  <c r="F89" i="2"/>
  <c r="D175" i="2"/>
  <c r="F215" i="2"/>
  <c r="F214" i="2"/>
  <c r="D284" i="2"/>
  <c r="G148" i="2"/>
  <c r="E220" i="2"/>
  <c r="E267" i="2"/>
  <c r="G116" i="2"/>
  <c r="E190" i="2"/>
  <c r="D223" i="2"/>
  <c r="C123" i="2"/>
  <c r="C163" i="2"/>
  <c r="G271" i="2"/>
  <c r="C220" i="2"/>
  <c r="C264" i="2"/>
  <c r="E50" i="2"/>
  <c r="C101" i="2"/>
  <c r="G182" i="2"/>
  <c r="H282" i="2"/>
  <c r="C170" i="2"/>
  <c r="D253" i="2"/>
  <c r="H123" i="2"/>
  <c r="G195" i="2"/>
  <c r="D247" i="2"/>
  <c r="G141" i="2"/>
  <c r="H71" i="2"/>
  <c r="C187" i="2"/>
  <c r="E274" i="2"/>
  <c r="E277" i="2"/>
  <c r="G127" i="2"/>
  <c r="F229" i="2"/>
  <c r="C234" i="2"/>
  <c r="E139" i="2"/>
  <c r="E219" i="2"/>
  <c r="D281" i="2"/>
  <c r="G175" i="2"/>
  <c r="C224" i="2"/>
  <c r="E188" i="2"/>
  <c r="E257" i="2"/>
  <c r="C139" i="2"/>
  <c r="C284" i="2"/>
  <c r="C256" i="2"/>
  <c r="C55" i="2"/>
  <c r="H219" i="2"/>
  <c r="H223" i="2"/>
  <c r="G167" i="2"/>
  <c r="C151" i="2"/>
  <c r="G181" i="2"/>
  <c r="G238" i="2"/>
  <c r="H172" i="2"/>
  <c r="C127" i="2"/>
  <c r="E276" i="2"/>
  <c r="H47" i="2"/>
  <c r="F20" i="2"/>
  <c r="D99" i="2"/>
  <c r="E7" i="2"/>
  <c r="E61" i="2"/>
  <c r="H189" i="2"/>
  <c r="F153" i="2"/>
  <c r="F233" i="2"/>
  <c r="E141" i="2"/>
  <c r="C28" i="2"/>
  <c r="F148" i="2"/>
  <c r="F155" i="2"/>
  <c r="F251" i="2"/>
  <c r="G204" i="2"/>
  <c r="F86" i="2"/>
  <c r="G38" i="2"/>
  <c r="D155" i="2"/>
  <c r="H160" i="2"/>
  <c r="H256" i="2"/>
  <c r="C210" i="2"/>
  <c r="D91" i="2"/>
  <c r="H207" i="2"/>
  <c r="F284" i="2"/>
  <c r="E150" i="2"/>
  <c r="D207" i="2"/>
  <c r="G177" i="2"/>
  <c r="C252" i="2"/>
  <c r="D227" i="2"/>
  <c r="C272" i="2"/>
  <c r="D84" i="2"/>
  <c r="F112" i="2"/>
  <c r="D142" i="2"/>
  <c r="D242" i="2"/>
  <c r="E169" i="2"/>
  <c r="G74" i="2"/>
  <c r="H117" i="2"/>
  <c r="H177" i="2"/>
  <c r="F131" i="2"/>
  <c r="F181" i="2"/>
  <c r="F231" i="2"/>
  <c r="F74" i="2"/>
  <c r="G174" i="2"/>
  <c r="F230" i="2"/>
  <c r="F285" i="2"/>
  <c r="G128" i="2"/>
  <c r="E171" i="2"/>
  <c r="G216" i="2"/>
  <c r="G249" i="2"/>
  <c r="F282" i="2"/>
  <c r="E127" i="2"/>
  <c r="E170" i="2"/>
  <c r="G211" i="2"/>
  <c r="C249" i="2"/>
  <c r="F82" i="2"/>
  <c r="C244" i="2"/>
  <c r="C191" i="2"/>
  <c r="G165" i="2"/>
  <c r="H257" i="2"/>
  <c r="G279" i="2"/>
  <c r="C50" i="2"/>
  <c r="E24" i="2"/>
  <c r="D30" i="2"/>
  <c r="H151" i="2"/>
  <c r="D73" i="2"/>
  <c r="H154" i="2"/>
  <c r="H204" i="2"/>
  <c r="D254" i="2"/>
  <c r="G142" i="2"/>
  <c r="H203" i="2"/>
  <c r="G253" i="2"/>
  <c r="E83" i="2"/>
  <c r="G152" i="2"/>
  <c r="F194" i="2"/>
  <c r="H231" i="2"/>
  <c r="G265" i="2"/>
  <c r="C70" i="2"/>
  <c r="G151" i="2"/>
  <c r="C60" i="2"/>
  <c r="H186" i="2"/>
  <c r="G228" i="2"/>
  <c r="C118" i="2"/>
  <c r="G201" i="2"/>
  <c r="D277" i="2"/>
  <c r="E162" i="2"/>
  <c r="C217" i="2"/>
  <c r="E193" i="2"/>
  <c r="D219" i="2"/>
  <c r="G198" i="2"/>
  <c r="G280" i="2"/>
  <c r="E114" i="2"/>
  <c r="D258" i="2"/>
  <c r="G61" i="2"/>
  <c r="H215" i="2"/>
  <c r="H91" i="2"/>
  <c r="E213" i="2"/>
  <c r="C183" i="2"/>
  <c r="H269" i="2"/>
  <c r="G254" i="2"/>
  <c r="E253" i="2"/>
  <c r="C89" i="2"/>
  <c r="H264" i="2"/>
  <c r="F11" i="2"/>
  <c r="C206" i="2"/>
  <c r="G103" i="2"/>
  <c r="D199" i="2"/>
  <c r="E140" i="2"/>
  <c r="C277" i="2"/>
  <c r="D203" i="2"/>
  <c r="G133" i="2"/>
  <c r="G10" i="2"/>
  <c r="D125" i="2"/>
  <c r="G131" i="2"/>
  <c r="E168" i="2"/>
  <c r="G266" i="2"/>
  <c r="H56" i="2"/>
  <c r="G168" i="2"/>
  <c r="C169" i="2"/>
  <c r="C167" i="2"/>
  <c r="E180" i="2"/>
  <c r="H245" i="2"/>
  <c r="C121" i="2"/>
  <c r="G276" i="2"/>
  <c r="C262" i="2"/>
  <c r="C201" i="2"/>
  <c r="F102" i="2"/>
  <c r="C228" i="2"/>
  <c r="E283" i="2"/>
  <c r="D208" i="2"/>
  <c r="E147" i="2"/>
  <c r="C15" i="2"/>
  <c r="G219" i="2"/>
  <c r="C268" i="2"/>
  <c r="E128" i="2"/>
  <c r="G44" i="2"/>
  <c r="H41" i="2"/>
  <c r="E122" i="2"/>
  <c r="F62" i="2"/>
  <c r="E81" i="2"/>
  <c r="H24" i="2"/>
  <c r="F169" i="2"/>
  <c r="H238" i="2"/>
  <c r="H1" i="2"/>
  <c r="F92" i="2"/>
  <c r="F162" i="2"/>
  <c r="D166" i="2"/>
  <c r="F269" i="2"/>
  <c r="E215" i="2"/>
  <c r="D7" i="2"/>
  <c r="D2" i="2"/>
  <c r="F164" i="2"/>
  <c r="F171" i="2"/>
  <c r="H274" i="2"/>
  <c r="G220" i="2"/>
  <c r="E116" i="2"/>
  <c r="C222" i="2"/>
  <c r="E36" i="2"/>
  <c r="C161" i="2"/>
  <c r="F228" i="2"/>
  <c r="G239" i="2"/>
  <c r="E266" i="2"/>
  <c r="C280" i="2"/>
  <c r="C107" i="2"/>
  <c r="H65" i="2"/>
  <c r="D173" i="2"/>
  <c r="H156" i="2"/>
  <c r="D256" i="2"/>
  <c r="H18" i="2"/>
  <c r="F64" i="2"/>
  <c r="F130" i="2"/>
  <c r="C66" i="2"/>
  <c r="D146" i="2"/>
  <c r="H188" i="2"/>
  <c r="F245" i="2"/>
  <c r="E104" i="2"/>
  <c r="C195" i="2"/>
  <c r="H251" i="2"/>
  <c r="C40" i="2"/>
  <c r="G136" i="2"/>
  <c r="G192" i="2"/>
  <c r="F226" i="2"/>
  <c r="C255" i="2"/>
  <c r="E29" i="2"/>
  <c r="G135" i="2"/>
  <c r="C185" i="2"/>
  <c r="H225" i="2"/>
  <c r="H115" i="2"/>
  <c r="G124" i="2"/>
  <c r="D275" i="2"/>
  <c r="C114" i="2"/>
  <c r="D235" i="2"/>
  <c r="G282" i="2"/>
  <c r="G286" i="2"/>
  <c r="D36" i="2"/>
  <c r="G99" i="2"/>
  <c r="E72" i="2"/>
  <c r="F160" i="2"/>
  <c r="F116" i="2"/>
  <c r="H168" i="2"/>
  <c r="F211" i="2"/>
  <c r="H268" i="2"/>
  <c r="C156" i="2"/>
  <c r="C218" i="2"/>
  <c r="C275" i="2"/>
  <c r="C103" i="2"/>
  <c r="E159" i="2"/>
  <c r="G208" i="2"/>
  <c r="G241" i="2"/>
  <c r="C270" i="2"/>
  <c r="D101" i="2"/>
  <c r="E158" i="2"/>
  <c r="H137" i="2"/>
  <c r="D272" i="2"/>
  <c r="C243" i="2"/>
  <c r="C134" i="2"/>
  <c r="C230" i="2"/>
  <c r="G57" i="2"/>
  <c r="C173" i="2"/>
  <c r="E229" i="2"/>
  <c r="H221" i="2"/>
  <c r="C261" i="2"/>
  <c r="F256" i="2"/>
  <c r="E192" i="2"/>
  <c r="H165" i="2"/>
  <c r="E207" i="2"/>
  <c r="G132" i="2"/>
  <c r="E228" i="2"/>
  <c r="C141" i="2"/>
  <c r="E222" i="2"/>
  <c r="H249" i="2"/>
  <c r="G185" i="2"/>
  <c r="C276" i="2"/>
  <c r="E265" i="2"/>
  <c r="F184" i="2"/>
  <c r="D193" i="2"/>
  <c r="D69" i="2"/>
  <c r="G233" i="2"/>
  <c r="G125" i="2"/>
  <c r="D215" i="2"/>
  <c r="C93" i="2"/>
  <c r="H85" i="2"/>
  <c r="H261" i="2"/>
  <c r="G267" i="2"/>
  <c r="H236" i="2"/>
  <c r="G160" i="2"/>
  <c r="H193" i="2"/>
  <c r="C237" i="2"/>
  <c r="D279" i="2"/>
  <c r="E161" i="2"/>
  <c r="H199" i="2"/>
  <c r="G194" i="2"/>
  <c r="D243" i="2"/>
  <c r="E88" i="2"/>
  <c r="G274" i="2"/>
  <c r="H200" i="2"/>
  <c r="C142" i="2"/>
  <c r="H283" i="2"/>
  <c r="G218" i="2"/>
  <c r="G262" i="2"/>
  <c r="G97" i="2"/>
  <c r="G24" i="2"/>
  <c r="G205" i="2"/>
  <c r="G184" i="2"/>
  <c r="D113" i="2"/>
  <c r="C100" i="2"/>
  <c r="F126" i="2"/>
  <c r="D267" i="2"/>
  <c r="E39" i="2"/>
  <c r="C12" i="2"/>
  <c r="H179" i="2"/>
  <c r="F121" i="2"/>
  <c r="H129" i="2"/>
  <c r="G115" i="2"/>
  <c r="D196" i="2"/>
  <c r="D268" i="2"/>
  <c r="G52" i="2"/>
  <c r="G33" i="2"/>
  <c r="G76" i="2"/>
  <c r="F205" i="2"/>
  <c r="E137" i="2"/>
  <c r="F254" i="2"/>
  <c r="G7" i="2"/>
  <c r="C48" i="2"/>
  <c r="E91" i="2"/>
  <c r="F207" i="2"/>
  <c r="C148" i="2"/>
  <c r="E256" i="2"/>
  <c r="C162" i="2"/>
  <c r="F250" i="2"/>
  <c r="C99" i="2"/>
  <c r="C193" i="2"/>
  <c r="G235" i="2"/>
  <c r="F110" i="2"/>
  <c r="G153" i="2"/>
  <c r="G259" i="2"/>
  <c r="D23" i="2"/>
  <c r="F55" i="2"/>
  <c r="H191" i="2"/>
  <c r="H184" i="2"/>
  <c r="G113" i="2"/>
  <c r="C5" i="2"/>
  <c r="C16" i="2"/>
  <c r="D159" i="2"/>
  <c r="E90" i="2"/>
  <c r="H152" i="2"/>
  <c r="D210" i="2"/>
  <c r="F259" i="2"/>
  <c r="F122" i="2"/>
  <c r="D209" i="2"/>
  <c r="C259" i="2"/>
  <c r="E76" i="2"/>
  <c r="C158" i="2"/>
  <c r="C198" i="2"/>
  <c r="C231" i="2"/>
  <c r="D269" i="2"/>
  <c r="E84" i="2"/>
  <c r="E142" i="2"/>
  <c r="E197" i="2"/>
  <c r="E230" i="2"/>
  <c r="E172" i="2"/>
  <c r="C205" i="2"/>
  <c r="C283" i="2"/>
  <c r="H213" i="2"/>
  <c r="E282" i="2"/>
  <c r="F224" i="2"/>
  <c r="H17" i="2"/>
  <c r="H80" i="2"/>
  <c r="F23" i="2"/>
  <c r="C109" i="2"/>
  <c r="D189" i="2"/>
  <c r="E125" i="2"/>
  <c r="D176" i="2"/>
  <c r="H232" i="2"/>
  <c r="C31" i="2"/>
  <c r="G166" i="2"/>
  <c r="E232" i="2"/>
  <c r="F281" i="2"/>
  <c r="G121" i="2"/>
  <c r="G180" i="2"/>
  <c r="D213" i="2"/>
  <c r="C246" i="2"/>
  <c r="D283" i="2"/>
  <c r="E120" i="2"/>
  <c r="F28" i="2"/>
  <c r="G85" i="2"/>
  <c r="C119" i="2"/>
  <c r="E271" i="2"/>
  <c r="G176" i="2"/>
  <c r="C239" i="2"/>
  <c r="C94" i="2"/>
  <c r="E198" i="2"/>
  <c r="H241" i="2"/>
  <c r="G246" i="2"/>
  <c r="E284" i="2"/>
  <c r="C273" i="2"/>
  <c r="F46" i="2"/>
  <c r="F179" i="2"/>
  <c r="C227" i="2"/>
  <c r="C154" i="2"/>
  <c r="F266" i="2"/>
  <c r="E174" i="2"/>
  <c r="D231" i="2"/>
  <c r="G189" i="2"/>
  <c r="E75" i="2"/>
  <c r="D255" i="2"/>
  <c r="G11" i="2"/>
  <c r="D111" i="2"/>
  <c r="G212" i="2"/>
  <c r="E155" i="2"/>
  <c r="G256" i="2"/>
  <c r="E146" i="2"/>
  <c r="C233" i="2"/>
  <c r="C147" i="2"/>
  <c r="E202" i="2"/>
  <c r="C260" i="2"/>
  <c r="E281" i="2"/>
  <c r="E149" i="2"/>
  <c r="H247" i="2"/>
  <c r="G226" i="2"/>
  <c r="G278" i="2"/>
  <c r="F272" i="2"/>
  <c r="G221" i="2"/>
  <c r="E252" i="2"/>
  <c r="F212" i="2"/>
  <c r="E250" i="2"/>
  <c r="H273" i="2"/>
  <c r="E38" i="2"/>
  <c r="F198" i="2"/>
  <c r="C182" i="2"/>
  <c r="C106" i="2"/>
  <c r="F90" i="2"/>
  <c r="E112" i="2"/>
  <c r="C265" i="2"/>
  <c r="F156" i="2"/>
  <c r="D241" i="2"/>
  <c r="C214" i="2"/>
  <c r="G183" i="2"/>
  <c r="G207" i="2"/>
  <c r="F216" i="2"/>
  <c r="D263" i="2"/>
  <c r="G32" i="2"/>
  <c r="D63" i="2"/>
  <c r="F3" i="2"/>
  <c r="E49" i="2"/>
  <c r="D151" i="2"/>
  <c r="E126" i="2"/>
  <c r="D204" i="2"/>
  <c r="H16" i="2"/>
  <c r="E26" i="2"/>
  <c r="C74" i="2"/>
  <c r="E117" i="2"/>
  <c r="H212" i="2"/>
  <c r="E157" i="2"/>
  <c r="E272" i="2"/>
  <c r="C46" i="2"/>
  <c r="C91" i="2"/>
  <c r="C120" i="2"/>
  <c r="D218" i="2"/>
  <c r="C160" i="2"/>
  <c r="G277" i="2"/>
  <c r="G172" i="2"/>
  <c r="G257" i="2"/>
  <c r="C129" i="2"/>
  <c r="C200" i="2"/>
  <c r="G64" i="2"/>
  <c r="E226" i="2"/>
  <c r="D195" i="2"/>
  <c r="E278" i="2"/>
  <c r="E43" i="2"/>
  <c r="H75" i="2"/>
  <c r="F78" i="2"/>
  <c r="F213" i="2"/>
  <c r="E145" i="2"/>
  <c r="H94" i="2"/>
  <c r="F88" i="2"/>
  <c r="H167" i="2"/>
  <c r="H113" i="2"/>
  <c r="D174" i="2"/>
  <c r="H216" i="2"/>
  <c r="H266" i="2"/>
  <c r="C164" i="2"/>
  <c r="E223" i="2"/>
  <c r="C266" i="2"/>
  <c r="C111" i="2"/>
  <c r="G164" i="2"/>
  <c r="C207" i="2"/>
  <c r="D245" i="2"/>
  <c r="G273" i="2"/>
  <c r="G163" i="2"/>
  <c r="E206" i="2"/>
  <c r="G234" i="2"/>
  <c r="E218" i="2"/>
  <c r="G222" i="2"/>
  <c r="G137" i="2"/>
  <c r="H277" i="2"/>
  <c r="G149" i="2"/>
  <c r="D251" i="2"/>
  <c r="D24" i="2"/>
  <c r="D118" i="2"/>
  <c r="E48" i="2"/>
  <c r="F132" i="2"/>
  <c r="F35" i="2"/>
  <c r="H140" i="2"/>
  <c r="F197" i="2"/>
  <c r="D240" i="2"/>
  <c r="D85" i="2"/>
  <c r="G196" i="2"/>
  <c r="F246" i="2"/>
  <c r="H286" i="2"/>
  <c r="C138" i="2"/>
  <c r="E187" i="2"/>
  <c r="C223" i="2"/>
  <c r="E260" i="2"/>
  <c r="F286" i="2"/>
  <c r="E130" i="2"/>
  <c r="D71" i="2"/>
  <c r="E191" i="2"/>
  <c r="C248" i="2"/>
  <c r="D42" i="2"/>
  <c r="F280" i="2"/>
  <c r="E241" i="2"/>
  <c r="G269" i="2"/>
  <c r="C79" i="2"/>
  <c r="H108" i="2"/>
  <c r="G283" i="2"/>
  <c r="E245" i="2"/>
  <c r="H235" i="2"/>
  <c r="H205" i="2"/>
  <c r="C263" i="2"/>
  <c r="C285" i="2"/>
  <c r="D158" i="2"/>
  <c r="F258" i="2"/>
  <c r="E194" i="2"/>
  <c r="D222" i="2"/>
  <c r="E186" i="2"/>
  <c r="E286" i="2"/>
  <c r="E175" i="2"/>
  <c r="E201" i="2"/>
  <c r="G25" i="2"/>
  <c r="G101" i="2"/>
  <c r="G281" i="2"/>
  <c r="G209" i="2"/>
  <c r="E258" i="2"/>
  <c r="G202" i="2"/>
  <c r="C172" i="2"/>
  <c r="G147" i="2"/>
  <c r="C159" i="2"/>
  <c r="E264" i="2"/>
  <c r="G129" i="2"/>
  <c r="D70" i="2"/>
  <c r="C271" i="2"/>
  <c r="F248" i="2"/>
  <c r="G272" i="2"/>
  <c r="F262" i="2"/>
  <c r="G250" i="2"/>
  <c r="G179" i="2"/>
  <c r="H136" i="2"/>
  <c r="C131" i="2"/>
  <c r="F96" i="2"/>
  <c r="E20" i="2"/>
  <c r="F204" i="2"/>
  <c r="D121" i="2"/>
  <c r="D205" i="2"/>
  <c r="H253" i="2"/>
  <c r="D194" i="2"/>
  <c r="C189" i="2"/>
  <c r="F276" i="2"/>
  <c r="G243" i="2"/>
  <c r="G80" i="2"/>
  <c r="F146" i="2"/>
  <c r="C204" i="2"/>
  <c r="F278" i="2"/>
  <c r="F252" i="2"/>
  <c r="K1" i="2" a="1"/>
  <c r="N6" i="2" l="1"/>
  <c r="L49" i="2"/>
  <c r="M46" i="2"/>
  <c r="P36" i="2"/>
  <c r="K92" i="2"/>
  <c r="O134" i="2"/>
  <c r="N56" i="2"/>
  <c r="L71" i="2"/>
  <c r="M85" i="2"/>
  <c r="O140" i="2"/>
  <c r="O83" i="2"/>
  <c r="N140" i="2"/>
  <c r="O183" i="2"/>
  <c r="M226" i="2"/>
  <c r="K269" i="2"/>
  <c r="L77" i="2"/>
  <c r="N36" i="2"/>
  <c r="L69" i="2"/>
  <c r="K102" i="2"/>
  <c r="M60" i="2"/>
  <c r="P138" i="2"/>
  <c r="P23" i="2"/>
  <c r="L33" i="2"/>
  <c r="K25" i="2"/>
  <c r="M8" i="2"/>
  <c r="K76" i="2"/>
  <c r="O118" i="2"/>
  <c r="L35" i="2"/>
  <c r="M47" i="2"/>
  <c r="N61" i="2"/>
  <c r="O120" i="2"/>
  <c r="M59" i="2"/>
  <c r="L119" i="2"/>
  <c r="O167" i="2"/>
  <c r="M210" i="2"/>
  <c r="K253" i="2"/>
  <c r="K36" i="2"/>
  <c r="P7" i="2"/>
  <c r="P34" i="2"/>
  <c r="K74" i="2"/>
  <c r="K11" i="2"/>
  <c r="M110" i="2"/>
  <c r="K175" i="2"/>
  <c r="L40" i="2"/>
  <c r="K104" i="2"/>
  <c r="K89" i="2"/>
  <c r="O177" i="2"/>
  <c r="M236" i="2"/>
  <c r="M29" i="2"/>
  <c r="K139" i="2"/>
  <c r="O196" i="2"/>
  <c r="K109" i="2"/>
  <c r="M193" i="2"/>
  <c r="P37" i="2"/>
  <c r="M87" i="2"/>
  <c r="P106" i="2"/>
  <c r="K209" i="2"/>
  <c r="M284" i="2"/>
  <c r="P5" i="2"/>
  <c r="O48" i="2"/>
  <c r="P74" i="2"/>
  <c r="M14" i="2"/>
  <c r="P66" i="2"/>
  <c r="N24" i="2"/>
  <c r="K44" i="2"/>
  <c r="P40" i="2"/>
  <c r="O159" i="2"/>
  <c r="K245" i="2"/>
  <c r="N110" i="2"/>
  <c r="O54" i="2"/>
  <c r="L96" i="2"/>
  <c r="P55" i="2"/>
  <c r="M109" i="2"/>
  <c r="L127" i="2"/>
  <c r="K219" i="2"/>
  <c r="K40" i="2"/>
  <c r="L161" i="2"/>
  <c r="O77" i="2"/>
  <c r="K198" i="2"/>
  <c r="O43" i="2"/>
  <c r="P62" i="2"/>
  <c r="O213" i="2"/>
  <c r="O79" i="2"/>
  <c r="M55" i="2"/>
  <c r="N84" i="2"/>
  <c r="O195" i="2"/>
  <c r="K271" i="2"/>
  <c r="N135" i="2"/>
  <c r="O13" i="2"/>
  <c r="N163" i="2"/>
  <c r="P247" i="2"/>
  <c r="M56" i="2"/>
  <c r="P156" i="2"/>
  <c r="L99" i="2"/>
  <c r="L10" i="2"/>
  <c r="L210" i="2"/>
  <c r="P285" i="2"/>
  <c r="O206" i="2"/>
  <c r="P282" i="2"/>
  <c r="P205" i="2"/>
  <c r="P267" i="2"/>
  <c r="L51" i="2"/>
  <c r="M118" i="2"/>
  <c r="L57" i="2"/>
  <c r="K84" i="2"/>
  <c r="K42" i="2"/>
  <c r="O15" i="2"/>
  <c r="O175" i="2"/>
  <c r="N27" i="2"/>
  <c r="M21" i="2"/>
  <c r="N124" i="2"/>
  <c r="M33" i="2"/>
  <c r="O107" i="2"/>
  <c r="K233" i="2"/>
  <c r="P124" i="2"/>
  <c r="O62" i="2"/>
  <c r="P214" i="2"/>
  <c r="O104" i="2"/>
  <c r="K199" i="2"/>
  <c r="P112" i="2"/>
  <c r="O114" i="2"/>
  <c r="O185" i="2"/>
  <c r="L4" i="2"/>
  <c r="P179" i="2"/>
  <c r="P19" i="2"/>
  <c r="O94" i="2"/>
  <c r="P56" i="2"/>
  <c r="O143" i="2"/>
  <c r="M44" i="2"/>
  <c r="O116" i="2"/>
  <c r="L24" i="2"/>
  <c r="K121" i="2"/>
  <c r="M272" i="2"/>
  <c r="L193" i="2"/>
  <c r="K222" i="2"/>
  <c r="K81" i="2"/>
  <c r="O31" i="2"/>
  <c r="O132" i="2"/>
  <c r="M224" i="2"/>
  <c r="K146" i="2"/>
  <c r="P151" i="2"/>
  <c r="N258" i="2"/>
  <c r="L117" i="2"/>
  <c r="L74" i="2"/>
  <c r="M72" i="2"/>
  <c r="P252" i="2"/>
  <c r="K188" i="2"/>
  <c r="N122" i="2"/>
  <c r="P128" i="2"/>
  <c r="P15" i="2"/>
  <c r="K163" i="2"/>
  <c r="N123" i="2"/>
  <c r="P75" i="2"/>
  <c r="P223" i="2"/>
  <c r="M101" i="2"/>
  <c r="K217" i="2"/>
  <c r="P154" i="2"/>
  <c r="O113" i="2"/>
  <c r="N242" i="2"/>
  <c r="L84" i="2"/>
  <c r="O200" i="2"/>
  <c r="N227" i="2"/>
  <c r="K228" i="2"/>
  <c r="P142" i="2"/>
  <c r="P275" i="2"/>
  <c r="L255" i="2"/>
  <c r="L249" i="2"/>
  <c r="O28" i="2"/>
  <c r="P17" i="2"/>
  <c r="M131" i="2"/>
  <c r="K197" i="2"/>
  <c r="N40" i="2"/>
  <c r="P105" i="2"/>
  <c r="O84" i="2"/>
  <c r="M190" i="2"/>
  <c r="L102" i="2"/>
  <c r="N96" i="2"/>
  <c r="M30" i="2"/>
  <c r="O179" i="2"/>
  <c r="L145" i="2"/>
  <c r="N125" i="2"/>
  <c r="M276" i="2"/>
  <c r="N198" i="2"/>
  <c r="N201" i="2"/>
  <c r="M286" i="2"/>
  <c r="N161" i="2"/>
  <c r="P166" i="2"/>
  <c r="P165" i="2"/>
  <c r="L18" i="2"/>
  <c r="N235" i="2"/>
  <c r="K276" i="2"/>
  <c r="M277" i="2"/>
  <c r="K65" i="2"/>
  <c r="P27" i="2"/>
  <c r="K18" i="2"/>
  <c r="N70" i="2"/>
  <c r="M70" i="2"/>
  <c r="M113" i="2"/>
  <c r="N28" i="2"/>
  <c r="N37" i="2"/>
  <c r="O49" i="2"/>
  <c r="K114" i="2"/>
  <c r="K47" i="2"/>
  <c r="L112" i="2"/>
  <c r="M162" i="2"/>
  <c r="K205" i="2"/>
  <c r="O247" i="2"/>
  <c r="M19" i="2"/>
  <c r="L115" i="2"/>
  <c r="M22" i="2"/>
  <c r="M62" i="2"/>
  <c r="M139" i="2"/>
  <c r="N100" i="2"/>
  <c r="M168" i="2"/>
  <c r="P11" i="2"/>
  <c r="N54" i="2"/>
  <c r="N53" i="2"/>
  <c r="L46" i="2"/>
  <c r="M97" i="2"/>
  <c r="L7" i="2"/>
  <c r="K9" i="2"/>
  <c r="K12" i="2"/>
  <c r="O92" i="2"/>
  <c r="M9" i="2"/>
  <c r="P90" i="2"/>
  <c r="M146" i="2"/>
  <c r="K189" i="2"/>
  <c r="O231" i="2"/>
  <c r="M274" i="2"/>
  <c r="P86" i="2"/>
  <c r="L45" i="2"/>
  <c r="L14" i="2"/>
  <c r="K112" i="2"/>
  <c r="L72" i="2"/>
  <c r="K147" i="2"/>
  <c r="L37" i="2"/>
  <c r="O42" i="2"/>
  <c r="M17" i="2"/>
  <c r="O139" i="2"/>
  <c r="M208" i="2"/>
  <c r="K265" i="2"/>
  <c r="K95" i="2"/>
  <c r="L168" i="2"/>
  <c r="K53" i="2"/>
  <c r="M155" i="2"/>
  <c r="N225" i="2"/>
  <c r="P61" i="2"/>
  <c r="M20" i="2"/>
  <c r="M166" i="2"/>
  <c r="M246" i="2"/>
  <c r="N97" i="2"/>
  <c r="O20" i="2"/>
  <c r="M123" i="2"/>
  <c r="L25" i="2"/>
  <c r="P67" i="2"/>
  <c r="O110" i="2"/>
  <c r="K33" i="2"/>
  <c r="K110" i="2"/>
  <c r="N108" i="2"/>
  <c r="M202" i="2"/>
  <c r="M10" i="2"/>
  <c r="L16" i="2"/>
  <c r="K136" i="2"/>
  <c r="M164" i="2"/>
  <c r="L20" i="2"/>
  <c r="M50" i="2"/>
  <c r="K183" i="2"/>
  <c r="O257" i="2"/>
  <c r="L114" i="2"/>
  <c r="L200" i="2"/>
  <c r="P145" i="2"/>
  <c r="L236" i="2"/>
  <c r="M95" i="2"/>
  <c r="K153" i="2"/>
  <c r="M260" i="2"/>
  <c r="L15" i="2"/>
  <c r="K106" i="2"/>
  <c r="M148" i="2"/>
  <c r="O233" i="2"/>
  <c r="O73" i="2"/>
  <c r="N174" i="2"/>
  <c r="M104" i="2"/>
  <c r="L213" i="2"/>
  <c r="L276" i="2"/>
  <c r="K111" i="2"/>
  <c r="O194" i="2"/>
  <c r="P185" i="2"/>
  <c r="O135" i="2"/>
  <c r="L248" i="2"/>
  <c r="N127" i="2"/>
  <c r="P244" i="2"/>
  <c r="N247" i="2"/>
  <c r="L78" i="2"/>
  <c r="M237" i="2"/>
  <c r="O100" i="2"/>
  <c r="M216" i="2"/>
  <c r="N3" i="2"/>
  <c r="N10" i="2"/>
  <c r="O74" i="2"/>
  <c r="O115" i="2"/>
  <c r="M234" i="2"/>
  <c r="P21" i="2"/>
  <c r="N1" i="2"/>
  <c r="L43" i="2"/>
  <c r="K134" i="2"/>
  <c r="K187" i="2"/>
  <c r="O6" i="2"/>
  <c r="M175" i="2"/>
  <c r="O150" i="2"/>
  <c r="L8" i="2"/>
  <c r="P98" i="2"/>
  <c r="M270" i="2"/>
  <c r="K34" i="2"/>
  <c r="N109" i="2"/>
  <c r="M238" i="2"/>
  <c r="M122" i="2"/>
  <c r="M58" i="2"/>
  <c r="K57" i="2"/>
  <c r="L39" i="2"/>
  <c r="L28" i="2"/>
  <c r="M218" i="2"/>
  <c r="P2" i="2"/>
  <c r="K143" i="2"/>
  <c r="M115" i="2"/>
  <c r="M204" i="2"/>
  <c r="N129" i="2"/>
  <c r="P127" i="2"/>
  <c r="M1" i="2"/>
  <c r="O203" i="2"/>
  <c r="P47" i="2"/>
  <c r="M142" i="2"/>
  <c r="O33" i="2"/>
  <c r="K28" i="2"/>
  <c r="N217" i="2"/>
  <c r="L34" i="2"/>
  <c r="L171" i="2"/>
  <c r="M195" i="2"/>
  <c r="L194" i="2"/>
  <c r="M61" i="2"/>
  <c r="P249" i="2"/>
  <c r="O125" i="2"/>
  <c r="K68" i="2"/>
  <c r="K118" i="2"/>
  <c r="K263" i="2"/>
  <c r="L185" i="2"/>
  <c r="M161" i="2"/>
  <c r="N52" i="2"/>
  <c r="P121" i="2"/>
  <c r="N25" i="2"/>
  <c r="N205" i="2"/>
  <c r="M187" i="2"/>
  <c r="O280" i="2"/>
  <c r="P149" i="2"/>
  <c r="N145" i="2"/>
  <c r="L149" i="2"/>
  <c r="L279" i="2"/>
  <c r="P224" i="2"/>
  <c r="N259" i="2"/>
  <c r="N253" i="2"/>
  <c r="L9" i="2"/>
  <c r="M73" i="2"/>
  <c r="K6" i="2"/>
  <c r="P122" i="2"/>
  <c r="K277" i="2"/>
  <c r="M79" i="2"/>
  <c r="N48" i="2"/>
  <c r="P82" i="2"/>
  <c r="M254" i="2"/>
  <c r="K186" i="2"/>
  <c r="O202" i="2"/>
  <c r="M4" i="2"/>
  <c r="K275" i="2"/>
  <c r="O80" i="2"/>
  <c r="O205" i="2"/>
  <c r="M128" i="2"/>
  <c r="O129" i="2"/>
  <c r="M251" i="2"/>
  <c r="M98" i="2"/>
  <c r="M13" i="2"/>
  <c r="O32" i="2"/>
  <c r="O238" i="2"/>
  <c r="N159" i="2"/>
  <c r="P286" i="2"/>
  <c r="N276" i="2"/>
  <c r="P265" i="2"/>
  <c r="L136" i="2"/>
  <c r="P92" i="2"/>
  <c r="O47" i="2"/>
  <c r="N210" i="2"/>
  <c r="O67" i="2"/>
  <c r="M198" i="2"/>
  <c r="O137" i="2"/>
  <c r="P91" i="2"/>
  <c r="P230" i="2"/>
  <c r="M67" i="2"/>
  <c r="N187" i="2"/>
  <c r="N214" i="2"/>
  <c r="L216" i="2"/>
  <c r="M108" i="2"/>
  <c r="O262" i="2"/>
  <c r="L230" i="2"/>
  <c r="N213" i="2"/>
  <c r="N21" i="2"/>
  <c r="O124" i="2"/>
  <c r="N12" i="2"/>
  <c r="L64" i="2"/>
  <c r="L89" i="2"/>
  <c r="P53" i="2"/>
  <c r="L140" i="2"/>
  <c r="K267" i="2"/>
  <c r="N195" i="2"/>
  <c r="K152" i="2"/>
  <c r="L156" i="2"/>
  <c r="O230" i="2"/>
  <c r="L258" i="2"/>
  <c r="K235" i="2"/>
  <c r="P132" i="2"/>
  <c r="K71" i="2"/>
  <c r="P186" i="2"/>
  <c r="N266" i="2"/>
  <c r="P95" i="2"/>
  <c r="K260" i="2"/>
  <c r="K210" i="2"/>
  <c r="P25" i="2"/>
  <c r="L128" i="2"/>
  <c r="L38" i="2"/>
  <c r="N206" i="2"/>
  <c r="P190" i="2"/>
  <c r="N281" i="2"/>
  <c r="P150" i="2"/>
  <c r="L150" i="2"/>
  <c r="N151" i="2"/>
  <c r="L22" i="2"/>
  <c r="K94" i="2"/>
  <c r="P239" i="2"/>
  <c r="L203" i="2"/>
  <c r="O218" i="2"/>
  <c r="L190" i="2"/>
  <c r="P273" i="2"/>
  <c r="P227" i="2"/>
  <c r="O2" i="2"/>
  <c r="L125" i="2"/>
  <c r="N94" i="2"/>
  <c r="P79" i="2"/>
  <c r="L285" i="2"/>
  <c r="O4" i="2"/>
  <c r="K101" i="2"/>
  <c r="M102" i="2"/>
  <c r="P140" i="2"/>
  <c r="N104" i="2"/>
  <c r="L141" i="2"/>
  <c r="M45" i="2"/>
  <c r="K123" i="2"/>
  <c r="P71" i="2"/>
  <c r="M133" i="2"/>
  <c r="P110" i="2"/>
  <c r="K207" i="2"/>
  <c r="P196" i="2"/>
  <c r="L62" i="2"/>
  <c r="L124" i="2"/>
  <c r="M265" i="2"/>
  <c r="L111" i="2"/>
  <c r="N130" i="2"/>
  <c r="L139" i="2"/>
  <c r="L277" i="2"/>
  <c r="P182" i="2"/>
  <c r="N43" i="2"/>
  <c r="N190" i="2"/>
  <c r="O249" i="2"/>
  <c r="L122" i="2"/>
  <c r="N211" i="2"/>
  <c r="M241" i="2"/>
  <c r="O234" i="2"/>
  <c r="M183" i="2"/>
  <c r="N192" i="2"/>
  <c r="M255" i="2"/>
  <c r="P276" i="2"/>
  <c r="K256" i="2"/>
  <c r="L159" i="2"/>
  <c r="M189" i="2"/>
  <c r="L164" i="2"/>
  <c r="K250" i="2"/>
  <c r="K144" i="2"/>
  <c r="P170" i="2"/>
  <c r="L100" i="2"/>
  <c r="P78" i="2"/>
  <c r="O65" i="2"/>
  <c r="L113" i="2"/>
  <c r="N111" i="2"/>
  <c r="K100" i="2"/>
  <c r="M250" i="2"/>
  <c r="O96" i="2"/>
  <c r="M207" i="2"/>
  <c r="O241" i="2"/>
  <c r="K281" i="2"/>
  <c r="N265" i="2"/>
  <c r="N220" i="2"/>
  <c r="L240" i="2"/>
  <c r="P33" i="2"/>
  <c r="O204" i="2"/>
  <c r="L104" i="2"/>
  <c r="K125" i="2"/>
  <c r="O168" i="2"/>
  <c r="L273" i="2"/>
  <c r="M269" i="2"/>
  <c r="M25" i="2"/>
  <c r="P64" i="2"/>
  <c r="L93" i="2"/>
  <c r="N257" i="2"/>
  <c r="K158" i="2"/>
  <c r="P216" i="2"/>
  <c r="O269" i="2"/>
  <c r="N31" i="2"/>
  <c r="K48" i="2"/>
  <c r="L126" i="2"/>
  <c r="K208" i="2"/>
  <c r="N271" i="2"/>
  <c r="O259" i="2"/>
  <c r="K141" i="2"/>
  <c r="P220" i="2"/>
  <c r="O242" i="2"/>
  <c r="L151" i="2"/>
  <c r="M114" i="2"/>
  <c r="L107" i="2"/>
  <c r="K83" i="2"/>
  <c r="P109" i="2"/>
  <c r="O260" i="2"/>
  <c r="M278" i="2"/>
  <c r="K37" i="2"/>
  <c r="P192" i="2"/>
  <c r="N275" i="2"/>
  <c r="M247" i="2"/>
  <c r="N246" i="2"/>
  <c r="N14" i="2"/>
  <c r="L17" i="2"/>
  <c r="P59" i="2"/>
  <c r="O102" i="2"/>
  <c r="P18" i="2"/>
  <c r="M99" i="2"/>
  <c r="P97" i="2"/>
  <c r="M194" i="2"/>
  <c r="O279" i="2"/>
  <c r="L55" i="2"/>
  <c r="K122" i="2"/>
  <c r="O153" i="2"/>
  <c r="P43" i="2"/>
  <c r="M27" i="2"/>
  <c r="M129" i="2"/>
  <c r="P63" i="2"/>
  <c r="M135" i="2"/>
  <c r="N133" i="2"/>
  <c r="K221" i="2"/>
  <c r="O66" i="2"/>
  <c r="L59" i="2"/>
  <c r="L44" i="2"/>
  <c r="L11" i="2"/>
  <c r="O128" i="2"/>
  <c r="O193" i="2"/>
  <c r="O69" i="2"/>
  <c r="K8" i="2"/>
  <c r="M211" i="2"/>
  <c r="K120" i="2"/>
  <c r="O227" i="2"/>
  <c r="P39" i="2"/>
  <c r="P3" i="2"/>
  <c r="M89" i="2"/>
  <c r="K82" i="2"/>
  <c r="K181" i="2"/>
  <c r="L31" i="2"/>
  <c r="M134" i="2"/>
  <c r="K140" i="2"/>
  <c r="M240" i="2"/>
  <c r="P178" i="2"/>
  <c r="N218" i="2"/>
  <c r="N116" i="2"/>
  <c r="L121" i="2"/>
  <c r="N117" i="2"/>
  <c r="K21" i="2"/>
  <c r="K69" i="2"/>
  <c r="K262" i="2"/>
  <c r="P175" i="2"/>
  <c r="K85" i="2"/>
  <c r="P76" i="2"/>
  <c r="M165" i="2"/>
  <c r="N119" i="2"/>
  <c r="M176" i="2"/>
  <c r="K116" i="2"/>
  <c r="K73" i="2"/>
  <c r="N91" i="2"/>
  <c r="O171" i="2"/>
  <c r="O149" i="2"/>
  <c r="N150" i="2"/>
  <c r="L13" i="2"/>
  <c r="M232" i="2"/>
  <c r="K55" i="2"/>
  <c r="P80" i="2"/>
  <c r="M7" i="2"/>
  <c r="M103" i="2"/>
  <c r="N2" i="2"/>
  <c r="M53" i="2"/>
  <c r="K62" i="2"/>
  <c r="L29" i="2"/>
  <c r="K133" i="2"/>
  <c r="K257" i="2"/>
  <c r="O182" i="2"/>
  <c r="M147" i="2"/>
  <c r="O146" i="2"/>
  <c r="M221" i="2"/>
  <c r="P248" i="2"/>
  <c r="K225" i="2"/>
  <c r="L123" i="2"/>
  <c r="O45" i="2"/>
  <c r="O180" i="2"/>
  <c r="L261" i="2"/>
  <c r="M80" i="2"/>
  <c r="L254" i="2"/>
  <c r="K156" i="2"/>
  <c r="N8" i="2"/>
  <c r="N13" i="2"/>
  <c r="O239" i="2"/>
  <c r="O157" i="2"/>
  <c r="O225" i="2"/>
  <c r="K160" i="2"/>
  <c r="K223" i="2"/>
  <c r="K167" i="2"/>
  <c r="K79" i="2"/>
  <c r="N65" i="2"/>
  <c r="P210" i="2"/>
  <c r="P101" i="2"/>
  <c r="M225" i="2"/>
  <c r="M12" i="2"/>
  <c r="P147" i="2"/>
  <c r="N143" i="2"/>
  <c r="M38" i="2"/>
  <c r="O235" i="2"/>
  <c r="L192" i="2"/>
  <c r="L205" i="2"/>
  <c r="O101" i="2"/>
  <c r="K115" i="2"/>
  <c r="P172" i="2"/>
  <c r="O166" i="2"/>
  <c r="N232" i="2"/>
  <c r="N279" i="2"/>
  <c r="O59" i="2"/>
  <c r="O191" i="2"/>
  <c r="P29" i="2"/>
  <c r="P171" i="2"/>
  <c r="M172" i="2"/>
  <c r="M200" i="2"/>
  <c r="L244" i="2"/>
  <c r="M157" i="2"/>
  <c r="K150" i="2"/>
  <c r="L256" i="2"/>
  <c r="N166" i="2"/>
  <c r="M40" i="2"/>
  <c r="N80" i="2"/>
  <c r="P126" i="2"/>
  <c r="L209" i="2"/>
  <c r="L196" i="2"/>
  <c r="O108" i="2"/>
  <c r="K259" i="2"/>
  <c r="P72" i="2"/>
  <c r="M243" i="2"/>
  <c r="N120" i="2"/>
  <c r="K200" i="2"/>
  <c r="O145" i="2"/>
  <c r="L105" i="2"/>
  <c r="N282" i="2"/>
  <c r="L232" i="2"/>
  <c r="P117" i="2"/>
  <c r="K236" i="2"/>
  <c r="P130" i="2"/>
  <c r="M51" i="2"/>
  <c r="M201" i="2"/>
  <c r="P217" i="2"/>
  <c r="O78" i="2"/>
  <c r="M107" i="2"/>
  <c r="O50" i="2"/>
  <c r="O217" i="2"/>
  <c r="P44" i="2"/>
  <c r="O57" i="2"/>
  <c r="N216" i="2"/>
  <c r="M206" i="2"/>
  <c r="K17" i="2"/>
  <c r="L101" i="2"/>
  <c r="N221" i="2"/>
  <c r="L97" i="2"/>
  <c r="M141" i="2"/>
  <c r="L169" i="2"/>
  <c r="N226" i="2"/>
  <c r="P144" i="2"/>
  <c r="N138" i="2"/>
  <c r="P96" i="2"/>
  <c r="N17" i="2"/>
  <c r="M261" i="2"/>
  <c r="O254" i="2"/>
  <c r="O221" i="2"/>
  <c r="L155" i="2"/>
  <c r="K176" i="2"/>
  <c r="M43" i="2"/>
  <c r="M18" i="2"/>
  <c r="P264" i="2"/>
  <c r="K286" i="2"/>
  <c r="N270" i="2"/>
  <c r="N250" i="2"/>
  <c r="M169" i="2"/>
  <c r="L272" i="2"/>
  <c r="N255" i="2"/>
  <c r="K50" i="2"/>
  <c r="N50" i="2"/>
  <c r="O229" i="2"/>
  <c r="P89" i="2"/>
  <c r="L160" i="2"/>
  <c r="L166" i="2"/>
  <c r="N114" i="2"/>
  <c r="N67" i="2"/>
  <c r="K230" i="2"/>
  <c r="M199" i="2"/>
  <c r="K131" i="2"/>
  <c r="P243" i="2"/>
  <c r="M75" i="2"/>
  <c r="N142" i="2"/>
  <c r="L199" i="2"/>
  <c r="N112" i="2"/>
  <c r="M68" i="2"/>
  <c r="M259" i="2"/>
  <c r="K254" i="2"/>
  <c r="P226" i="2"/>
  <c r="L54" i="2"/>
  <c r="M111" i="2"/>
  <c r="M205" i="2"/>
  <c r="K99" i="2"/>
  <c r="P240" i="2"/>
  <c r="L172" i="2"/>
  <c r="K240" i="2"/>
  <c r="N261" i="2"/>
  <c r="P208" i="2"/>
  <c r="N175" i="2"/>
  <c r="K77" i="2"/>
  <c r="O133" i="2"/>
  <c r="L86" i="2"/>
  <c r="L218" i="2"/>
  <c r="O53" i="2"/>
  <c r="L36" i="2"/>
  <c r="M268" i="2"/>
  <c r="P58" i="2"/>
  <c r="M65" i="2"/>
  <c r="O144" i="2"/>
  <c r="N180" i="2"/>
  <c r="K272" i="2"/>
  <c r="N285" i="2"/>
  <c r="K273" i="2"/>
  <c r="N241" i="2"/>
  <c r="O148" i="2"/>
  <c r="K285" i="2"/>
  <c r="M64" i="2"/>
  <c r="P269" i="2"/>
  <c r="K26" i="2"/>
  <c r="K211" i="2"/>
  <c r="P187" i="2"/>
  <c r="L206" i="2"/>
  <c r="P77" i="2"/>
  <c r="N102" i="2"/>
  <c r="N177" i="2"/>
  <c r="L268" i="2"/>
  <c r="M149" i="2"/>
  <c r="O89" i="2"/>
  <c r="P277" i="2"/>
  <c r="O214" i="2"/>
  <c r="M263" i="2"/>
  <c r="P255" i="2"/>
  <c r="L219" i="2"/>
  <c r="P120" i="2"/>
  <c r="N59" i="2"/>
  <c r="N251" i="2"/>
  <c r="N105" i="2"/>
  <c r="M249" i="2"/>
  <c r="O236" i="2"/>
  <c r="N245" i="2"/>
  <c r="P50" i="2"/>
  <c r="N209" i="2"/>
  <c r="N186" i="2"/>
  <c r="P31" i="2"/>
  <c r="N71" i="2"/>
  <c r="O268" i="2"/>
  <c r="L180" i="2"/>
  <c r="N93" i="2"/>
  <c r="P169" i="2"/>
  <c r="M106" i="2"/>
  <c r="N158" i="2"/>
  <c r="P236" i="2"/>
  <c r="P228" i="2"/>
  <c r="K27" i="2"/>
  <c r="L231" i="2"/>
  <c r="L235" i="2"/>
  <c r="N44" i="2"/>
  <c r="L227" i="2"/>
  <c r="P278" i="2"/>
  <c r="O103" i="2"/>
  <c r="L229" i="2"/>
  <c r="P219" i="2"/>
  <c r="O283" i="2"/>
  <c r="P260" i="2"/>
  <c r="P28" i="2"/>
  <c r="L177" i="2"/>
  <c r="L94" i="2"/>
  <c r="N219" i="2"/>
  <c r="O210" i="2"/>
  <c r="N148" i="2"/>
  <c r="N152" i="2"/>
  <c r="P35" i="2"/>
  <c r="K80" i="2"/>
  <c r="O40" i="2"/>
  <c r="K162" i="2"/>
  <c r="N45" i="2"/>
  <c r="N95" i="2"/>
  <c r="P184" i="2"/>
  <c r="K280" i="2"/>
  <c r="L158" i="2"/>
  <c r="L246" i="2"/>
  <c r="L198" i="2"/>
  <c r="N280" i="2"/>
  <c r="O22" i="2"/>
  <c r="K195" i="2"/>
  <c r="L223" i="2"/>
  <c r="P143" i="2"/>
  <c r="L138" i="2"/>
  <c r="M184" i="2"/>
  <c r="M279" i="2"/>
  <c r="P235" i="2"/>
  <c r="N38" i="2"/>
  <c r="K124" i="2"/>
  <c r="L56" i="2"/>
  <c r="K128" i="2"/>
  <c r="M126" i="2"/>
  <c r="O215" i="2"/>
  <c r="P52" i="2"/>
  <c r="L48" i="2"/>
  <c r="O26" i="2"/>
  <c r="M182" i="2"/>
  <c r="P10" i="2"/>
  <c r="M63" i="2"/>
  <c r="L21" i="2"/>
  <c r="K38" i="2"/>
  <c r="O34" i="2"/>
  <c r="K157" i="2"/>
  <c r="M242" i="2"/>
  <c r="O105" i="2"/>
  <c r="N47" i="2"/>
  <c r="O91" i="2"/>
  <c r="M6" i="2"/>
  <c r="O3" i="2"/>
  <c r="O55" i="2"/>
  <c r="P13" i="2"/>
  <c r="P24" i="2"/>
  <c r="K22" i="2"/>
  <c r="O151" i="2"/>
  <c r="K237" i="2"/>
  <c r="M96" i="2"/>
  <c r="O29" i="2"/>
  <c r="P81" i="2"/>
  <c r="L1" i="2"/>
  <c r="M39" i="2"/>
  <c r="O86" i="2"/>
  <c r="P49" i="2"/>
  <c r="K78" i="2"/>
  <c r="N76" i="2"/>
  <c r="M178" i="2"/>
  <c r="O263" i="2"/>
  <c r="N26" i="2"/>
  <c r="M93" i="2"/>
  <c r="K129" i="2"/>
  <c r="P69" i="2"/>
  <c r="P113" i="2"/>
  <c r="K251" i="2"/>
  <c r="K154" i="2"/>
  <c r="N134" i="2"/>
  <c r="O19" i="2"/>
  <c r="N141" i="2"/>
  <c r="O58" i="2"/>
  <c r="K90" i="2"/>
  <c r="P42" i="2"/>
  <c r="L53" i="2"/>
  <c r="L80" i="2"/>
  <c r="M266" i="2"/>
  <c r="K98" i="2"/>
  <c r="K49" i="2"/>
  <c r="K155" i="2"/>
  <c r="L83" i="2"/>
  <c r="N115" i="2"/>
  <c r="M28" i="2"/>
  <c r="O237" i="2"/>
  <c r="O60" i="2"/>
  <c r="M214" i="2"/>
  <c r="P155" i="2"/>
  <c r="P189" i="2"/>
  <c r="P85" i="2"/>
  <c r="K148" i="2"/>
  <c r="M229" i="2"/>
  <c r="K226" i="2"/>
  <c r="M257" i="2"/>
  <c r="K7" i="2"/>
  <c r="O35" i="2"/>
  <c r="K19" i="2"/>
  <c r="O207" i="2"/>
  <c r="K88" i="2"/>
  <c r="O90" i="2"/>
  <c r="O261" i="2"/>
  <c r="P102" i="2"/>
  <c r="P32" i="2"/>
  <c r="L23" i="2"/>
  <c r="O209" i="2"/>
  <c r="P202" i="2"/>
  <c r="O126" i="2"/>
  <c r="M186" i="2"/>
  <c r="M66" i="2"/>
  <c r="K169" i="2"/>
  <c r="P70" i="2"/>
  <c r="O147" i="2"/>
  <c r="N92" i="2"/>
  <c r="L184" i="2"/>
  <c r="P279" i="2"/>
  <c r="L137" i="2"/>
  <c r="O276" i="2"/>
  <c r="L257" i="2"/>
  <c r="N58" i="2"/>
  <c r="M159" i="2"/>
  <c r="K246" i="2"/>
  <c r="K255" i="2"/>
  <c r="L154" i="2"/>
  <c r="K119" i="2"/>
  <c r="O81" i="2"/>
  <c r="O192" i="2"/>
  <c r="O141" i="2"/>
  <c r="K13" i="2"/>
  <c r="K64" i="2"/>
  <c r="M54" i="2"/>
  <c r="L6" i="2"/>
  <c r="P146" i="2"/>
  <c r="N69" i="2"/>
  <c r="O44" i="2"/>
  <c r="N63" i="2"/>
  <c r="M227" i="2"/>
  <c r="M185" i="2"/>
  <c r="L215" i="2"/>
  <c r="L259" i="2"/>
  <c r="P200" i="2"/>
  <c r="M244" i="2"/>
  <c r="N197" i="2"/>
  <c r="M235" i="2"/>
  <c r="L88" i="2"/>
  <c r="N78" i="2"/>
  <c r="P135" i="2"/>
  <c r="P270" i="2"/>
  <c r="O162" i="2"/>
  <c r="O38" i="2"/>
  <c r="K266" i="2"/>
  <c r="P237" i="2"/>
  <c r="L281" i="2"/>
  <c r="P41" i="2"/>
  <c r="N60" i="2"/>
  <c r="O68" i="2"/>
  <c r="O173" i="2"/>
  <c r="N188" i="2"/>
  <c r="O72" i="2"/>
  <c r="O188" i="2"/>
  <c r="L92" i="2"/>
  <c r="K234" i="2"/>
  <c r="O266" i="2"/>
  <c r="L103" i="2"/>
  <c r="K204" i="2"/>
  <c r="M264" i="2"/>
  <c r="O224" i="2"/>
  <c r="N208" i="2"/>
  <c r="N204" i="2"/>
  <c r="N172" i="2"/>
  <c r="O181" i="2"/>
  <c r="O156" i="2"/>
  <c r="N156" i="2"/>
  <c r="K43" i="2"/>
  <c r="P201" i="2"/>
  <c r="M88" i="2"/>
  <c r="L228" i="2"/>
  <c r="L152" i="2"/>
  <c r="M153" i="2"/>
  <c r="P251" i="2"/>
  <c r="L266" i="2"/>
  <c r="L270" i="2"/>
  <c r="K192" i="2"/>
  <c r="K93" i="2"/>
  <c r="O270" i="2"/>
  <c r="P242" i="2"/>
  <c r="P129" i="2"/>
  <c r="N9" i="2"/>
  <c r="N20" i="2"/>
  <c r="O161" i="2"/>
  <c r="P254" i="2"/>
  <c r="N243" i="2"/>
  <c r="M239" i="2"/>
  <c r="M191" i="2"/>
  <c r="M57" i="2"/>
  <c r="M76" i="2"/>
  <c r="L247" i="2"/>
  <c r="N286" i="2"/>
  <c r="K239" i="2"/>
  <c r="M82" i="2"/>
  <c r="K59" i="2"/>
  <c r="P133" i="2"/>
  <c r="K231" i="2"/>
  <c r="K202" i="2"/>
  <c r="O178" i="2"/>
  <c r="P173" i="2"/>
  <c r="K182" i="2"/>
  <c r="L284" i="2"/>
  <c r="O212" i="2"/>
  <c r="P261" i="2"/>
  <c r="L282" i="2"/>
  <c r="N75" i="2"/>
  <c r="K220" i="2"/>
  <c r="O278" i="2"/>
  <c r="K241" i="2"/>
  <c r="N160" i="2"/>
  <c r="P232" i="2"/>
  <c r="L214" i="2"/>
  <c r="K135" i="2"/>
  <c r="K3" i="2"/>
  <c r="K179" i="2"/>
  <c r="P164" i="2"/>
  <c r="O138" i="2"/>
  <c r="O208" i="2"/>
  <c r="O184" i="2"/>
  <c r="N238" i="2"/>
  <c r="N136" i="2"/>
  <c r="K227" i="2"/>
  <c r="M275" i="2"/>
  <c r="L187" i="2"/>
  <c r="M26" i="2"/>
  <c r="O201" i="2"/>
  <c r="M16" i="2"/>
  <c r="O285" i="2"/>
  <c r="L66" i="2"/>
  <c r="M127" i="2"/>
  <c r="P12" i="2"/>
  <c r="P46" i="2"/>
  <c r="O95" i="2"/>
  <c r="L251" i="2"/>
  <c r="L245" i="2"/>
  <c r="L129" i="2"/>
  <c r="P84" i="2"/>
  <c r="M231" i="2"/>
  <c r="K212" i="2"/>
  <c r="L183" i="2"/>
  <c r="O220" i="2"/>
  <c r="K97" i="2"/>
  <c r="P115" i="2"/>
  <c r="P207" i="2"/>
  <c r="K282" i="2"/>
  <c r="N185" i="2"/>
  <c r="M121" i="2"/>
  <c r="M282" i="2"/>
  <c r="O122" i="2"/>
  <c r="O41" i="2"/>
  <c r="M280" i="2"/>
  <c r="M48" i="2"/>
  <c r="O272" i="2"/>
  <c r="N55" i="2"/>
  <c r="N254" i="2"/>
  <c r="O36" i="2"/>
  <c r="O64" i="2"/>
  <c r="P137" i="2"/>
  <c r="L147" i="2"/>
  <c r="N193" i="2"/>
  <c r="P284" i="2"/>
  <c r="O63" i="2"/>
  <c r="M78" i="2"/>
  <c r="M84" i="2"/>
  <c r="L106" i="2"/>
  <c r="M267" i="2"/>
  <c r="K164" i="2"/>
  <c r="O222" i="2"/>
  <c r="P131" i="2"/>
  <c r="K113" i="2"/>
  <c r="O71" i="2"/>
  <c r="K180" i="2"/>
  <c r="M215" i="2"/>
  <c r="P20" i="2"/>
  <c r="P118" i="2"/>
  <c r="N154" i="2"/>
  <c r="N230" i="2"/>
  <c r="N260" i="2"/>
  <c r="N212" i="2"/>
  <c r="N131" i="2"/>
  <c r="P141" i="2"/>
  <c r="M130" i="2"/>
  <c r="N184" i="2"/>
  <c r="P274" i="2"/>
  <c r="O85" i="2"/>
  <c r="K63" i="2"/>
  <c r="L226" i="2"/>
  <c r="K30" i="2"/>
  <c r="P22" i="2"/>
  <c r="N88" i="2"/>
  <c r="N51" i="2"/>
  <c r="N126" i="2"/>
  <c r="P163" i="2"/>
  <c r="N223" i="2"/>
  <c r="P245" i="2"/>
  <c r="K168" i="2"/>
  <c r="L144" i="2"/>
  <c r="L202" i="2"/>
  <c r="N229" i="2"/>
  <c r="O248" i="2"/>
  <c r="L211" i="2"/>
  <c r="L12" i="2"/>
  <c r="L250" i="2"/>
  <c r="P4" i="2"/>
  <c r="L208" i="2"/>
  <c r="O187" i="2"/>
  <c r="N183" i="2"/>
  <c r="P162" i="2"/>
  <c r="O119" i="2"/>
  <c r="O244" i="2"/>
  <c r="O127" i="2"/>
  <c r="L197" i="2"/>
  <c r="P253" i="2"/>
  <c r="P258" i="2"/>
  <c r="O186" i="2"/>
  <c r="P114" i="2"/>
  <c r="P157" i="2"/>
  <c r="K23" i="2"/>
  <c r="M132" i="2"/>
  <c r="P194" i="2"/>
  <c r="P9" i="2"/>
  <c r="K35" i="2"/>
  <c r="M233" i="2"/>
  <c r="N164" i="2"/>
  <c r="O76" i="2"/>
  <c r="P283" i="2"/>
  <c r="N153" i="2"/>
  <c r="P57" i="2"/>
  <c r="L237" i="2"/>
  <c r="M119" i="2"/>
  <c r="M125" i="2"/>
  <c r="N273" i="2"/>
  <c r="K274" i="2"/>
  <c r="L143" i="2"/>
  <c r="L32" i="2"/>
  <c r="M81" i="2"/>
  <c r="N42" i="2"/>
  <c r="M71" i="2"/>
  <c r="P68" i="2"/>
  <c r="K173" i="2"/>
  <c r="M258" i="2"/>
  <c r="N16" i="2"/>
  <c r="M83" i="2"/>
  <c r="L120" i="2"/>
  <c r="N22" i="2"/>
  <c r="L65" i="2"/>
  <c r="K108" i="2"/>
  <c r="O27" i="2"/>
  <c r="O106" i="2"/>
  <c r="K105" i="2"/>
  <c r="O199" i="2"/>
  <c r="L2" i="2"/>
  <c r="K10" i="2"/>
  <c r="O130" i="2"/>
  <c r="K161" i="2"/>
  <c r="M77" i="2"/>
  <c r="K159" i="2"/>
  <c r="K279" i="2"/>
  <c r="N182" i="2"/>
  <c r="L174" i="2"/>
  <c r="K45" i="2"/>
  <c r="O189" i="2"/>
  <c r="K127" i="2"/>
  <c r="N23" i="2"/>
  <c r="K32" i="2"/>
  <c r="L67" i="2"/>
  <c r="K137" i="2"/>
  <c r="N72" i="2"/>
  <c r="K52" i="2"/>
  <c r="K72" i="2"/>
  <c r="K201" i="2"/>
  <c r="M143" i="2"/>
  <c r="N169" i="2"/>
  <c r="M137" i="2"/>
  <c r="P14" i="2"/>
  <c r="O7" i="2"/>
  <c r="M252" i="2"/>
  <c r="K194" i="2"/>
  <c r="P231" i="2"/>
  <c r="M136" i="2"/>
  <c r="N215" i="2"/>
  <c r="L267" i="2"/>
  <c r="K264" i="2"/>
  <c r="O226" i="2"/>
  <c r="M42" i="2"/>
  <c r="K51" i="2"/>
  <c r="M117" i="2"/>
  <c r="K261" i="2"/>
  <c r="N77" i="2"/>
  <c r="K70" i="2"/>
  <c r="L76" i="2"/>
  <c r="P183" i="2"/>
  <c r="M160" i="2"/>
  <c r="M34" i="2"/>
  <c r="M262" i="2"/>
  <c r="M112" i="2"/>
  <c r="O51" i="2"/>
  <c r="O255" i="2"/>
  <c r="L5" i="2"/>
  <c r="O243" i="2"/>
  <c r="L179" i="2"/>
  <c r="O251" i="2"/>
  <c r="K191" i="2"/>
  <c r="P94" i="2"/>
  <c r="N79" i="2"/>
  <c r="L225" i="2"/>
  <c r="P139" i="2"/>
  <c r="K248" i="2"/>
  <c r="N85" i="2"/>
  <c r="M5" i="2"/>
  <c r="O10" i="2"/>
  <c r="O111" i="2"/>
  <c r="M219" i="2"/>
  <c r="O174" i="2"/>
  <c r="P198" i="2"/>
  <c r="P250" i="2"/>
  <c r="N106" i="2"/>
  <c r="M105" i="2"/>
  <c r="K165" i="2"/>
  <c r="O18" i="2"/>
  <c r="K145" i="2"/>
  <c r="N19" i="2"/>
  <c r="O123" i="2"/>
  <c r="O37" i="2"/>
  <c r="N165" i="2"/>
  <c r="L269" i="2"/>
  <c r="P111" i="2"/>
  <c r="N262" i="2"/>
  <c r="L224" i="2"/>
  <c r="O12" i="2"/>
  <c r="O281" i="2"/>
  <c r="N99" i="2"/>
  <c r="L19" i="2"/>
  <c r="M152" i="2"/>
  <c r="M167" i="2"/>
  <c r="K172" i="2"/>
  <c r="P8" i="2"/>
  <c r="L30" i="2"/>
  <c r="P116" i="2"/>
  <c r="K24" i="2"/>
  <c r="O9" i="2"/>
  <c r="P221" i="2"/>
  <c r="N66" i="2"/>
  <c r="N101" i="2"/>
  <c r="M86" i="2"/>
  <c r="K247" i="2"/>
  <c r="K130" i="2"/>
  <c r="O99" i="2"/>
  <c r="M120" i="2"/>
  <c r="L204" i="2"/>
  <c r="M281" i="2"/>
  <c r="P266" i="2"/>
  <c r="K75" i="2"/>
  <c r="P1" i="2"/>
  <c r="P125" i="2"/>
  <c r="K54" i="2"/>
  <c r="P100" i="2"/>
  <c r="P256" i="2"/>
  <c r="O23" i="2"/>
  <c r="M220" i="2"/>
  <c r="N181" i="2"/>
  <c r="L220" i="2"/>
  <c r="N87" i="2"/>
  <c r="N83" i="2"/>
  <c r="P26" i="2"/>
  <c r="K278" i="2"/>
  <c r="N107" i="2"/>
  <c r="O152" i="2"/>
  <c r="O286" i="2"/>
  <c r="N146" i="2"/>
  <c r="N5" i="2"/>
  <c r="O264" i="2"/>
  <c r="P206" i="2"/>
  <c r="P161" i="2"/>
  <c r="P51" i="2"/>
  <c r="K229" i="2"/>
  <c r="K215" i="2"/>
  <c r="P48" i="2"/>
  <c r="M248" i="2"/>
  <c r="O142" i="2"/>
  <c r="N89" i="2"/>
  <c r="O284" i="2"/>
  <c r="O216" i="2"/>
  <c r="N173" i="2"/>
  <c r="N155" i="2"/>
  <c r="K232" i="2"/>
  <c r="L52" i="2"/>
  <c r="O8" i="2"/>
  <c r="M181" i="2"/>
  <c r="K103" i="2"/>
  <c r="P209" i="2"/>
  <c r="N249" i="2"/>
  <c r="P215" i="2"/>
  <c r="L91" i="2"/>
  <c r="K284" i="2"/>
  <c r="L26" i="2"/>
  <c r="P107" i="2"/>
  <c r="K46" i="2"/>
  <c r="K216" i="2"/>
  <c r="L81" i="2"/>
  <c r="N231" i="2"/>
  <c r="M253" i="2"/>
  <c r="K244" i="2"/>
  <c r="L142" i="2"/>
  <c r="M24" i="2"/>
  <c r="N268" i="2"/>
  <c r="O258" i="2"/>
  <c r="L263" i="2"/>
  <c r="M154" i="2"/>
  <c r="N132" i="2"/>
  <c r="O52" i="2"/>
  <c r="M180" i="2"/>
  <c r="L73" i="2"/>
  <c r="P257" i="2"/>
  <c r="L286" i="2"/>
  <c r="P152" i="2"/>
  <c r="P93" i="2"/>
  <c r="O93" i="2"/>
  <c r="O154" i="2"/>
  <c r="K2" i="2"/>
  <c r="K249" i="2"/>
  <c r="L148" i="2"/>
  <c r="M69" i="2"/>
  <c r="L162" i="2"/>
  <c r="L85" i="2"/>
  <c r="P60" i="2"/>
  <c r="N202" i="2"/>
  <c r="N248" i="2"/>
  <c r="N244" i="2"/>
  <c r="K20" i="2"/>
  <c r="N263" i="2"/>
  <c r="N278" i="2"/>
  <c r="L167" i="2"/>
  <c r="K206" i="2"/>
  <c r="N228" i="2"/>
  <c r="K91" i="2"/>
  <c r="P195" i="2"/>
  <c r="M173" i="2"/>
  <c r="L242" i="2"/>
  <c r="N264" i="2"/>
  <c r="P268" i="2"/>
  <c r="P30" i="2"/>
  <c r="K41" i="2"/>
  <c r="O163" i="2"/>
  <c r="N207" i="2"/>
  <c r="O11" i="2"/>
  <c r="K170" i="2"/>
  <c r="P104" i="2"/>
  <c r="N203" i="2"/>
  <c r="L238" i="2"/>
  <c r="K151" i="2"/>
  <c r="N168" i="2"/>
  <c r="O245" i="2"/>
  <c r="K238" i="2"/>
  <c r="P159" i="2"/>
  <c r="P180" i="2"/>
  <c r="P234" i="2"/>
  <c r="M156" i="2"/>
  <c r="N149" i="2"/>
  <c r="K166" i="2"/>
  <c r="O14" i="2"/>
  <c r="K196" i="2"/>
  <c r="P103" i="2"/>
  <c r="L131" i="2"/>
  <c r="N103" i="2"/>
  <c r="L165" i="2"/>
  <c r="N236" i="2"/>
  <c r="K258" i="2"/>
  <c r="N284" i="2"/>
  <c r="N118" i="2"/>
  <c r="M52" i="2"/>
  <c r="L280" i="2"/>
  <c r="P174" i="2"/>
  <c r="K4" i="2"/>
  <c r="K184" i="2"/>
  <c r="P213" i="2"/>
  <c r="P199" i="2"/>
  <c r="P280" i="2"/>
  <c r="N239" i="2"/>
  <c r="P38" i="2"/>
  <c r="L133" i="2"/>
  <c r="N144" i="2"/>
  <c r="O121" i="2"/>
  <c r="O97" i="2"/>
  <c r="O165" i="2"/>
  <c r="P241" i="2"/>
  <c r="P271" i="2"/>
  <c r="K171" i="2"/>
  <c r="O198" i="2"/>
  <c r="N267" i="2"/>
  <c r="N147" i="2"/>
  <c r="N82" i="2"/>
  <c r="K242" i="2"/>
  <c r="N176" i="2"/>
  <c r="L188" i="2"/>
  <c r="N90" i="2"/>
  <c r="L217" i="2"/>
  <c r="N222" i="2"/>
  <c r="O197" i="2"/>
  <c r="P123" i="2"/>
  <c r="L186" i="2"/>
  <c r="P218" i="2"/>
  <c r="L173" i="2"/>
  <c r="N200" i="2"/>
  <c r="O274" i="2"/>
  <c r="P6" i="2"/>
  <c r="M223" i="2"/>
  <c r="L98" i="2"/>
  <c r="L239" i="2"/>
  <c r="L265" i="2"/>
  <c r="K283" i="2"/>
  <c r="K190" i="2"/>
  <c r="N34" i="2"/>
  <c r="P281" i="2"/>
  <c r="K214" i="2"/>
  <c r="M3" i="2"/>
  <c r="N240" i="2"/>
  <c r="M145" i="2"/>
  <c r="N256" i="2"/>
  <c r="N234" i="2"/>
  <c r="K15" i="2"/>
  <c r="P233" i="2"/>
  <c r="N157" i="2"/>
  <c r="M197" i="2"/>
  <c r="L50" i="2"/>
  <c r="K56" i="2"/>
  <c r="L157" i="2"/>
  <c r="O21" i="2"/>
  <c r="K29" i="2"/>
  <c r="O17" i="2"/>
  <c r="P83" i="2"/>
  <c r="P65" i="2"/>
  <c r="O223" i="2"/>
  <c r="O275" i="2"/>
  <c r="K1" i="2"/>
  <c r="N11" i="2"/>
  <c r="M285" i="2"/>
  <c r="K149" i="2"/>
  <c r="P203" i="2"/>
  <c r="M151" i="2"/>
  <c r="N39" i="2"/>
  <c r="N98" i="2"/>
  <c r="M273" i="2"/>
  <c r="K177" i="2"/>
  <c r="N73" i="2"/>
  <c r="L82" i="2"/>
  <c r="P87" i="2"/>
  <c r="L110" i="2"/>
  <c r="O172" i="2"/>
  <c r="N33" i="2"/>
  <c r="L241" i="2"/>
  <c r="L3" i="2"/>
  <c r="M256" i="2"/>
  <c r="L278" i="2"/>
  <c r="N162" i="2"/>
  <c r="O56" i="2"/>
  <c r="P176" i="2"/>
  <c r="P88" i="2"/>
  <c r="L42" i="2"/>
  <c r="K96" i="2"/>
  <c r="O176" i="2"/>
  <c r="K14" i="2"/>
  <c r="M192" i="2"/>
  <c r="K58" i="2"/>
  <c r="O252" i="2"/>
  <c r="N191" i="2"/>
  <c r="K142" i="2"/>
  <c r="N283" i="2"/>
  <c r="N32" i="2"/>
  <c r="O253" i="2"/>
  <c r="M245" i="2"/>
  <c r="P188" i="2"/>
  <c r="N269" i="2"/>
  <c r="L195" i="2"/>
  <c r="L264" i="2"/>
  <c r="P193" i="2"/>
  <c r="M15" i="2"/>
  <c r="P222" i="2"/>
  <c r="L153" i="2"/>
  <c r="L222" i="2"/>
  <c r="M36" i="2"/>
  <c r="L79" i="2"/>
  <c r="P136" i="2"/>
  <c r="O158" i="2"/>
  <c r="K224" i="2"/>
  <c r="M158" i="2"/>
  <c r="M90" i="2"/>
  <c r="K16" i="2"/>
  <c r="M49" i="2"/>
  <c r="N49" i="2"/>
  <c r="M2" i="2"/>
  <c r="N7" i="2"/>
  <c r="M100" i="2"/>
  <c r="L135" i="2"/>
  <c r="L118" i="2"/>
  <c r="L262" i="2"/>
  <c r="M228" i="2"/>
  <c r="L182" i="2"/>
  <c r="O61" i="2"/>
  <c r="N4" i="2"/>
  <c r="N46" i="2"/>
  <c r="N64" i="2"/>
  <c r="O30" i="2"/>
  <c r="M174" i="2"/>
  <c r="M35" i="2"/>
  <c r="L275" i="2"/>
  <c r="N29" i="2"/>
  <c r="N15" i="2"/>
  <c r="N41" i="2"/>
  <c r="O164" i="2"/>
  <c r="O240" i="2"/>
  <c r="O246" i="2"/>
  <c r="K67" i="2"/>
  <c r="P148" i="2"/>
  <c r="L63" i="2"/>
  <c r="K243" i="2"/>
  <c r="P211" i="2"/>
  <c r="P177" i="2"/>
  <c r="L252" i="2"/>
  <c r="P212" i="2"/>
  <c r="O271" i="2"/>
  <c r="M116" i="2"/>
  <c r="N35" i="2"/>
  <c r="P181" i="2"/>
  <c r="O117" i="2"/>
  <c r="O228" i="2"/>
  <c r="P153" i="2"/>
  <c r="M179" i="2"/>
  <c r="M150" i="2"/>
  <c r="P204" i="2"/>
  <c r="O256" i="2"/>
  <c r="L201" i="2"/>
  <c r="N68" i="2"/>
  <c r="L221" i="2"/>
  <c r="O190" i="2"/>
  <c r="O5" i="2"/>
  <c r="M23" i="2"/>
  <c r="K87" i="2"/>
  <c r="L61" i="2"/>
  <c r="M144" i="2"/>
  <c r="M163" i="2"/>
  <c r="M37" i="2"/>
  <c r="N272" i="2"/>
  <c r="L27" i="2"/>
  <c r="M32" i="2"/>
  <c r="L134" i="2"/>
  <c r="M124" i="2"/>
  <c r="K86" i="2"/>
  <c r="M271" i="2"/>
  <c r="P238" i="2"/>
  <c r="M213" i="2"/>
  <c r="M138" i="2"/>
  <c r="M209" i="2"/>
  <c r="O282" i="2"/>
  <c r="K270" i="2"/>
  <c r="O82" i="2"/>
  <c r="N196" i="2"/>
  <c r="O250" i="2"/>
  <c r="K61" i="2"/>
  <c r="L75" i="2"/>
  <c r="L178" i="2"/>
  <c r="N170" i="2"/>
  <c r="L170" i="2"/>
  <c r="N121" i="2"/>
  <c r="M217" i="2"/>
  <c r="K178" i="2"/>
  <c r="K203" i="2"/>
  <c r="M222" i="2"/>
  <c r="P73" i="2"/>
  <c r="K132" i="2"/>
  <c r="N18" i="2"/>
  <c r="L47" i="2"/>
  <c r="K107" i="2"/>
  <c r="L175" i="2"/>
  <c r="N30" i="2"/>
  <c r="M31" i="2"/>
  <c r="O46" i="2"/>
  <c r="M94" i="2"/>
  <c r="O112" i="2"/>
  <c r="N199" i="2"/>
  <c r="P54" i="2"/>
  <c r="O39" i="2"/>
  <c r="L41" i="2"/>
  <c r="P16" i="2"/>
  <c r="O170" i="2"/>
  <c r="L207" i="2"/>
  <c r="O136" i="2"/>
  <c r="P134" i="2"/>
  <c r="L283" i="2"/>
  <c r="O75" i="2"/>
  <c r="M283" i="2"/>
  <c r="O24" i="2"/>
  <c r="M92" i="2"/>
  <c r="K117" i="2"/>
  <c r="L68" i="2"/>
  <c r="L233" i="2"/>
  <c r="N237" i="2"/>
  <c r="N189" i="2"/>
  <c r="P167" i="2"/>
  <c r="P160" i="2"/>
  <c r="L253" i="2"/>
  <c r="L191" i="2"/>
  <c r="K60" i="2"/>
  <c r="N57" i="2"/>
  <c r="P191" i="2"/>
  <c r="K126" i="2"/>
  <c r="N86" i="2"/>
  <c r="L212" i="2"/>
  <c r="L176" i="2"/>
  <c r="M140" i="2"/>
  <c r="M74" i="2"/>
  <c r="O70" i="2"/>
  <c r="L260" i="2"/>
  <c r="N62" i="2"/>
  <c r="O131" i="2"/>
  <c r="N178" i="2"/>
  <c r="M11" i="2"/>
  <c r="M91" i="2"/>
  <c r="N128" i="2"/>
  <c r="P263" i="2"/>
  <c r="L58" i="2"/>
  <c r="P259" i="2"/>
  <c r="L271" i="2"/>
  <c r="P108" i="2"/>
  <c r="O1" i="2"/>
  <c r="N167" i="2"/>
  <c r="N252" i="2"/>
  <c r="P225" i="2"/>
  <c r="P246" i="2"/>
  <c r="P158" i="2"/>
  <c r="N81" i="2"/>
  <c r="O25" i="2"/>
  <c r="N274" i="2"/>
  <c r="M171" i="2"/>
  <c r="O87" i="2"/>
  <c r="N277" i="2"/>
  <c r="P119" i="2"/>
  <c r="O265" i="2"/>
  <c r="K138" i="2"/>
  <c r="L95" i="2"/>
  <c r="K185" i="2"/>
  <c r="N137" i="2"/>
  <c r="P168" i="2"/>
  <c r="P45" i="2"/>
  <c r="O211" i="2"/>
  <c r="O155" i="2"/>
  <c r="K39" i="2"/>
  <c r="O16" i="2"/>
  <c r="N224" i="2"/>
  <c r="N194" i="2"/>
  <c r="P197" i="2"/>
  <c r="O88" i="2"/>
  <c r="O232" i="2"/>
  <c r="L130" i="2"/>
  <c r="M196" i="2"/>
  <c r="O273" i="2"/>
  <c r="N171" i="2"/>
  <c r="P272" i="2"/>
  <c r="L90" i="2"/>
  <c r="P229" i="2"/>
  <c r="M188" i="2"/>
  <c r="L189" i="2"/>
  <c r="P262" i="2"/>
  <c r="M212" i="2"/>
  <c r="L116" i="2"/>
  <c r="K252" i="2"/>
  <c r="O98" i="2"/>
  <c r="L109" i="2"/>
  <c r="L243" i="2"/>
  <c r="M41" i="2"/>
  <c r="L70" i="2"/>
  <c r="L234" i="2"/>
  <c r="M177" i="2"/>
  <c r="N179" i="2"/>
  <c r="L108" i="2"/>
  <c r="M203" i="2"/>
  <c r="K5" i="2"/>
  <c r="N233" i="2"/>
  <c r="N139" i="2"/>
  <c r="L181" i="2"/>
  <c r="L274" i="2"/>
  <c r="N113" i="2"/>
  <c r="M170" i="2"/>
  <c r="O219" i="2"/>
  <c r="L163" i="2"/>
  <c r="O109" i="2"/>
  <c r="O267" i="2"/>
  <c r="K174" i="2"/>
  <c r="K218" i="2"/>
  <c r="N74" i="2"/>
  <c r="K31" i="2"/>
  <c r="O160" i="2"/>
  <c r="L60" i="2"/>
  <c r="P99" i="2"/>
  <c r="L146" i="2"/>
  <c r="O277" i="2"/>
  <c r="K66" i="2"/>
  <c r="O169" i="2"/>
  <c r="L132" i="2"/>
  <c r="L87" i="2"/>
  <c r="M230" i="2"/>
  <c r="K268" i="2"/>
  <c r="K213" i="2"/>
  <c r="K193" i="2"/>
  <c r="Q1" i="2" a="1"/>
  <c r="R3" i="2" l="1"/>
  <c r="R9" i="2"/>
  <c r="R38" i="2"/>
  <c r="Q36" i="2"/>
  <c r="R25" i="2"/>
  <c r="R22" i="2"/>
  <c r="Q20" i="2"/>
  <c r="Q26" i="2"/>
  <c r="R7" i="2"/>
  <c r="Q5" i="2"/>
  <c r="Q42" i="2"/>
  <c r="Q7" i="2"/>
  <c r="R4" i="2"/>
  <c r="R10" i="2"/>
  <c r="R39" i="2"/>
  <c r="Q37" i="2"/>
  <c r="R26" i="2"/>
  <c r="Q17" i="2"/>
  <c r="Q31" i="2"/>
  <c r="R37" i="2"/>
  <c r="R35" i="2"/>
  <c r="Q10" i="2"/>
  <c r="R16" i="2"/>
  <c r="R32" i="2"/>
  <c r="Q30" i="2"/>
  <c r="Q28" i="2"/>
  <c r="R17" i="2"/>
  <c r="R46" i="2"/>
  <c r="Q44" i="2"/>
  <c r="R1" i="2"/>
  <c r="Q15" i="2"/>
  <c r="R44" i="2"/>
  <c r="Q34" i="2"/>
  <c r="R15" i="2"/>
  <c r="Q13" i="2"/>
  <c r="R33" i="2"/>
  <c r="Q47" i="2"/>
  <c r="Q29" i="2"/>
  <c r="R18" i="2"/>
  <c r="R47" i="2"/>
  <c r="Q45" i="2"/>
  <c r="R12" i="2"/>
  <c r="R2" i="2"/>
  <c r="R24" i="2"/>
  <c r="Q23" i="2"/>
  <c r="Q21" i="2"/>
  <c r="Q43" i="2"/>
  <c r="Q18" i="2"/>
  <c r="Q16" i="2"/>
  <c r="R13" i="2"/>
  <c r="Q3" i="2"/>
  <c r="Q32" i="2"/>
  <c r="Q14" i="2"/>
  <c r="R34" i="2"/>
  <c r="R40" i="2"/>
  <c r="R21" i="2"/>
  <c r="R19" i="2"/>
  <c r="Q9" i="2"/>
  <c r="Q38" i="2"/>
  <c r="Q19" i="2"/>
  <c r="Q25" i="2"/>
  <c r="R6" i="2"/>
  <c r="Q4" i="2"/>
  <c r="Q41" i="2"/>
  <c r="R31" i="2"/>
  <c r="Q2" i="2"/>
  <c r="R8" i="2"/>
  <c r="R45" i="2"/>
  <c r="R20" i="2"/>
  <c r="Q27" i="2"/>
  <c r="Q39" i="2"/>
  <c r="R36" i="2"/>
  <c r="R42" i="2"/>
  <c r="Q24" i="2"/>
  <c r="R29" i="2"/>
  <c r="Q11" i="2"/>
  <c r="Q8" i="2"/>
  <c r="R5" i="2"/>
  <c r="R11" i="2"/>
  <c r="Q1" i="2"/>
  <c r="Q6" i="2"/>
  <c r="R27" i="2"/>
  <c r="Q40" i="2"/>
  <c r="Q46" i="2"/>
  <c r="R43" i="2"/>
  <c r="Q33" i="2"/>
  <c r="R14" i="2"/>
  <c r="Q12" i="2"/>
  <c r="R30" i="2"/>
  <c r="R28" i="2"/>
  <c r="Q35" i="2"/>
  <c r="R41" i="2"/>
  <c r="R23" i="2"/>
  <c r="Q22" i="2"/>
  <c r="Y1" i="2" a="1"/>
  <c r="Y3" i="2" l="1"/>
  <c r="Y11" i="2"/>
  <c r="Y19" i="2"/>
  <c r="Y27" i="2"/>
  <c r="Y35" i="2"/>
  <c r="Y43" i="2"/>
  <c r="Y51" i="2"/>
  <c r="Y59" i="2"/>
  <c r="Y67" i="2"/>
  <c r="Y75" i="2"/>
  <c r="Y83" i="2"/>
  <c r="Y91" i="2"/>
  <c r="Y99" i="2"/>
  <c r="Y107" i="2"/>
  <c r="Y115" i="2"/>
  <c r="Y123" i="2"/>
  <c r="Y131" i="2"/>
  <c r="Y139" i="2"/>
  <c r="Y147" i="2"/>
  <c r="Y155" i="2"/>
  <c r="Y163" i="2"/>
  <c r="Z1" i="2"/>
  <c r="Y12" i="2"/>
  <c r="Z22" i="2"/>
  <c r="Z33" i="2"/>
  <c r="Y44" i="2"/>
  <c r="Z54" i="2"/>
  <c r="Z65" i="2"/>
  <c r="Y76" i="2"/>
  <c r="Z86" i="2"/>
  <c r="Z97" i="2"/>
  <c r="Y108" i="2"/>
  <c r="Z118" i="2"/>
  <c r="Z129" i="2"/>
  <c r="Y140" i="2"/>
  <c r="Z150" i="2"/>
  <c r="Z161" i="2"/>
  <c r="Z171" i="2"/>
  <c r="Z179" i="2"/>
  <c r="Z187" i="2"/>
  <c r="Z195" i="2"/>
  <c r="Z203" i="2"/>
  <c r="Z211" i="2"/>
  <c r="Y10" i="2"/>
  <c r="Z20" i="2"/>
  <c r="Z31" i="2"/>
  <c r="Y42" i="2"/>
  <c r="Z52" i="2"/>
  <c r="Z63" i="2"/>
  <c r="Y74" i="2"/>
  <c r="Z84" i="2"/>
  <c r="Z95" i="2"/>
  <c r="Y106" i="2"/>
  <c r="Z116" i="2"/>
  <c r="Z127" i="2"/>
  <c r="Y138" i="2"/>
  <c r="Z148" i="2"/>
  <c r="Z159" i="2"/>
  <c r="Y170" i="2"/>
  <c r="Y178" i="2"/>
  <c r="Y186" i="2"/>
  <c r="Y194" i="2"/>
  <c r="Y202" i="2"/>
  <c r="Y210" i="2"/>
  <c r="Y218" i="2"/>
  <c r="Y226" i="2"/>
  <c r="Y234" i="2"/>
  <c r="Y242" i="2"/>
  <c r="Y250" i="2"/>
  <c r="Y258" i="2"/>
  <c r="Y8" i="2"/>
  <c r="Z29" i="2"/>
  <c r="Z50" i="2"/>
  <c r="Y72" i="2"/>
  <c r="Z93" i="2"/>
  <c r="Z114" i="2"/>
  <c r="Y136" i="2"/>
  <c r="Z157" i="2"/>
  <c r="Z176" i="2"/>
  <c r="Z192" i="2"/>
  <c r="Z208" i="2"/>
  <c r="Z220" i="2"/>
  <c r="Y231" i="2"/>
  <c r="Z241" i="2"/>
  <c r="Z252" i="2"/>
  <c r="Y5" i="2"/>
  <c r="Y15" i="2"/>
  <c r="Y25" i="2"/>
  <c r="Y37" i="2"/>
  <c r="Y47" i="2"/>
  <c r="Y57" i="2"/>
  <c r="Y69" i="2"/>
  <c r="Y79" i="2"/>
  <c r="Y89" i="2"/>
  <c r="Y101" i="2"/>
  <c r="Y111" i="2"/>
  <c r="Y121" i="2"/>
  <c r="Y133" i="2"/>
  <c r="Y143" i="2"/>
  <c r="Y153" i="2"/>
  <c r="Y165" i="2"/>
  <c r="Z6" i="2"/>
  <c r="Y20" i="2"/>
  <c r="Y36" i="2"/>
  <c r="Z49" i="2"/>
  <c r="Z62" i="2"/>
  <c r="Z78" i="2"/>
  <c r="Y92" i="2"/>
  <c r="Z105" i="2"/>
  <c r="Z121" i="2"/>
  <c r="Z134" i="2"/>
  <c r="Y148" i="2"/>
  <c r="Y164" i="2"/>
  <c r="Z175" i="2"/>
  <c r="Z185" i="2"/>
  <c r="Z197" i="2"/>
  <c r="Z207" i="2"/>
  <c r="Z7" i="2"/>
  <c r="Z23" i="2"/>
  <c r="Z36" i="2"/>
  <c r="Y50" i="2"/>
  <c r="Y66" i="2"/>
  <c r="Z79" i="2"/>
  <c r="Z92" i="2"/>
  <c r="Z108" i="2"/>
  <c r="Y122" i="2"/>
  <c r="Z135" i="2"/>
  <c r="Z151" i="2"/>
  <c r="Z164" i="2"/>
  <c r="Y176" i="2"/>
  <c r="Y188" i="2"/>
  <c r="Y198" i="2"/>
  <c r="Y208" i="2"/>
  <c r="Y220" i="2"/>
  <c r="Y230" i="2"/>
  <c r="Y240" i="2"/>
  <c r="Y252" i="2"/>
  <c r="Y262" i="2"/>
  <c r="Y24" i="2"/>
  <c r="Y56" i="2"/>
  <c r="Z82" i="2"/>
  <c r="Z109" i="2"/>
  <c r="Z141" i="2"/>
  <c r="Y168" i="2"/>
  <c r="Z188" i="2"/>
  <c r="Z212" i="2"/>
  <c r="Z225" i="2"/>
  <c r="Y239" i="2"/>
  <c r="Y255" i="2"/>
  <c r="Y265" i="2"/>
  <c r="Y273" i="2"/>
  <c r="Y281" i="2"/>
  <c r="Z174" i="2"/>
  <c r="Z210" i="2"/>
  <c r="Z232" i="2"/>
  <c r="Z253" i="2"/>
  <c r="Y272" i="2"/>
  <c r="Y6" i="2"/>
  <c r="Y70" i="2"/>
  <c r="Z112" i="2"/>
  <c r="Z155" i="2"/>
  <c r="Y191" i="2"/>
  <c r="Z219" i="2"/>
  <c r="Y241" i="2"/>
  <c r="Z262" i="2"/>
  <c r="Z278" i="2"/>
  <c r="Z8" i="2"/>
  <c r="Y30" i="2"/>
  <c r="Z51" i="2"/>
  <c r="Z72" i="2"/>
  <c r="Y94" i="2"/>
  <c r="Z115" i="2"/>
  <c r="Z136" i="2"/>
  <c r="Y158" i="2"/>
  <c r="Y177" i="2"/>
  <c r="Y193" i="2"/>
  <c r="Y209" i="2"/>
  <c r="Y221" i="2"/>
  <c r="Z231" i="2"/>
  <c r="Z242" i="2"/>
  <c r="Y253" i="2"/>
  <c r="Z263" i="2"/>
  <c r="Z271" i="2"/>
  <c r="Z279" i="2"/>
  <c r="Z5" i="2"/>
  <c r="Z26" i="2"/>
  <c r="Y48" i="2"/>
  <c r="Z69" i="2"/>
  <c r="Z90" i="2"/>
  <c r="Y112" i="2"/>
  <c r="Z138" i="2"/>
  <c r="Y160" i="2"/>
  <c r="Z182" i="2"/>
  <c r="Z213" i="2"/>
  <c r="Y235" i="2"/>
  <c r="Z256" i="2"/>
  <c r="Y274" i="2"/>
  <c r="Z11" i="2"/>
  <c r="Y38" i="2"/>
  <c r="Z75" i="2"/>
  <c r="Y118" i="2"/>
  <c r="Z160" i="2"/>
  <c r="Y195" i="2"/>
  <c r="Z222" i="2"/>
  <c r="Z243" i="2"/>
  <c r="Z264" i="2"/>
  <c r="Z280" i="2"/>
  <c r="Y7" i="2"/>
  <c r="Y17" i="2"/>
  <c r="Y29" i="2"/>
  <c r="Y39" i="2"/>
  <c r="Y49" i="2"/>
  <c r="Y61" i="2"/>
  <c r="Y71" i="2"/>
  <c r="Y81" i="2"/>
  <c r="Y93" i="2"/>
  <c r="Y103" i="2"/>
  <c r="Y113" i="2"/>
  <c r="Y125" i="2"/>
  <c r="Y135" i="2"/>
  <c r="Y145" i="2"/>
  <c r="Y157" i="2"/>
  <c r="Y167" i="2"/>
  <c r="Z9" i="2"/>
  <c r="Z25" i="2"/>
  <c r="Z38" i="2"/>
  <c r="Y52" i="2"/>
  <c r="Y68" i="2"/>
  <c r="Z81" i="2"/>
  <c r="Z94" i="2"/>
  <c r="Z110" i="2"/>
  <c r="Y124" i="2"/>
  <c r="Z137" i="2"/>
  <c r="Z153" i="2"/>
  <c r="Z166" i="2"/>
  <c r="Z177" i="2"/>
  <c r="Z189" i="2"/>
  <c r="Z199" i="2"/>
  <c r="Z209" i="2"/>
  <c r="Z12" i="2"/>
  <c r="Y26" i="2"/>
  <c r="Z39" i="2"/>
  <c r="Z55" i="2"/>
  <c r="Z68" i="2"/>
  <c r="Y82" i="2"/>
  <c r="Y98" i="2"/>
  <c r="Z111" i="2"/>
  <c r="Z124" i="2"/>
  <c r="Z140" i="2"/>
  <c r="Y154" i="2"/>
  <c r="Z167" i="2"/>
  <c r="Y180" i="2"/>
  <c r="Y190" i="2"/>
  <c r="Y200" i="2"/>
  <c r="Y212" i="2"/>
  <c r="Y1" i="2"/>
  <c r="Y23" i="2"/>
  <c r="Y45" i="2"/>
  <c r="Y65" i="2"/>
  <c r="Y87" i="2"/>
  <c r="Y109" i="2"/>
  <c r="Y129" i="2"/>
  <c r="Y151" i="2"/>
  <c r="Y4" i="2"/>
  <c r="Z30" i="2"/>
  <c r="Y60" i="2"/>
  <c r="Z89" i="2"/>
  <c r="Y116" i="2"/>
  <c r="Z145" i="2"/>
  <c r="Z173" i="2"/>
  <c r="Z193" i="2"/>
  <c r="Z4" i="2"/>
  <c r="Y34" i="2"/>
  <c r="Z60" i="2"/>
  <c r="Y90" i="2"/>
  <c r="Z119" i="2"/>
  <c r="Y146" i="2"/>
  <c r="Y174" i="2"/>
  <c r="Y196" i="2"/>
  <c r="Y216" i="2"/>
  <c r="Y232" i="2"/>
  <c r="Y246" i="2"/>
  <c r="Y260" i="2"/>
  <c r="Z34" i="2"/>
  <c r="Z66" i="2"/>
  <c r="Y104" i="2"/>
  <c r="Z146" i="2"/>
  <c r="Z180" i="2"/>
  <c r="Z204" i="2"/>
  <c r="Z228" i="2"/>
  <c r="Y247" i="2"/>
  <c r="Y263" i="2"/>
  <c r="Y275" i="2"/>
  <c r="Y285" i="2"/>
  <c r="Z202" i="2"/>
  <c r="Z237" i="2"/>
  <c r="Y264" i="2"/>
  <c r="Y284" i="2"/>
  <c r="Z80" i="2"/>
  <c r="Y134" i="2"/>
  <c r="Y183" i="2"/>
  <c r="Y225" i="2"/>
  <c r="Z251" i="2"/>
  <c r="Z274" i="2"/>
  <c r="Y14" i="2"/>
  <c r="Z40" i="2"/>
  <c r="Z67" i="2"/>
  <c r="Z99" i="2"/>
  <c r="Y126" i="2"/>
  <c r="Z152" i="2"/>
  <c r="Y181" i="2"/>
  <c r="Y201" i="2"/>
  <c r="Z218" i="2"/>
  <c r="Z234" i="2"/>
  <c r="Z247" i="2"/>
  <c r="Y261" i="2"/>
  <c r="Z273" i="2"/>
  <c r="Z283" i="2"/>
  <c r="Z21" i="2"/>
  <c r="Z53" i="2"/>
  <c r="Y80" i="2"/>
  <c r="Z106" i="2"/>
  <c r="Y144" i="2"/>
  <c r="Z170" i="2"/>
  <c r="Z206" i="2"/>
  <c r="Z240" i="2"/>
  <c r="Y266" i="2"/>
  <c r="Y286" i="2"/>
  <c r="Z43" i="2"/>
  <c r="Z96" i="2"/>
  <c r="Y150" i="2"/>
  <c r="Y203" i="2"/>
  <c r="Y233" i="2"/>
  <c r="Z259" i="2"/>
  <c r="Z284" i="2"/>
  <c r="Y9" i="2"/>
  <c r="Y31" i="2"/>
  <c r="Y53" i="2"/>
  <c r="Y73" i="2"/>
  <c r="Y95" i="2"/>
  <c r="Y13" i="2"/>
  <c r="Y55" i="2"/>
  <c r="Y97" i="2"/>
  <c r="Y127" i="2"/>
  <c r="Y159" i="2"/>
  <c r="Z17" i="2"/>
  <c r="Z57" i="2"/>
  <c r="Y100" i="2"/>
  <c r="Y132" i="2"/>
  <c r="Z169" i="2"/>
  <c r="Z201" i="2"/>
  <c r="Y18" i="2"/>
  <c r="Y58" i="2"/>
  <c r="Z100" i="2"/>
  <c r="Z132" i="2"/>
  <c r="Y172" i="2"/>
  <c r="Y204" i="2"/>
  <c r="Y224" i="2"/>
  <c r="Y244" i="2"/>
  <c r="Z2" i="2"/>
  <c r="Z45" i="2"/>
  <c r="Z98" i="2"/>
  <c r="Y152" i="2"/>
  <c r="Z196" i="2"/>
  <c r="Y223" i="2"/>
  <c r="Z249" i="2"/>
  <c r="Y269" i="2"/>
  <c r="Y283" i="2"/>
  <c r="Z216" i="2"/>
  <c r="Z248" i="2"/>
  <c r="Y280" i="2"/>
  <c r="Z91" i="2"/>
  <c r="Y166" i="2"/>
  <c r="Z214" i="2"/>
  <c r="Y257" i="2"/>
  <c r="Z286" i="2"/>
  <c r="Z35" i="2"/>
  <c r="Y78" i="2"/>
  <c r="Y110" i="2"/>
  <c r="Z147" i="2"/>
  <c r="Y185" i="2"/>
  <c r="Y213" i="2"/>
  <c r="Y229" i="2"/>
  <c r="Z250" i="2"/>
  <c r="Z267" i="2"/>
  <c r="Z281" i="2"/>
  <c r="Y32" i="2"/>
  <c r="Y64" i="2"/>
  <c r="Z101" i="2"/>
  <c r="Z149" i="2"/>
  <c r="Z190" i="2"/>
  <c r="Z229" i="2"/>
  <c r="Y270" i="2"/>
  <c r="Y22" i="2"/>
  <c r="Y86" i="2"/>
  <c r="Y171" i="2"/>
  <c r="Y217" i="2"/>
  <c r="Z254" i="2"/>
  <c r="Y21" i="2"/>
  <c r="Y63" i="2"/>
  <c r="Y105" i="2"/>
  <c r="Y137" i="2"/>
  <c r="Y161" i="2"/>
  <c r="Y28" i="2"/>
  <c r="Z70" i="2"/>
  <c r="Z102" i="2"/>
  <c r="Z142" i="2"/>
  <c r="Z181" i="2"/>
  <c r="Z205" i="2"/>
  <c r="Z28" i="2"/>
  <c r="Z71" i="2"/>
  <c r="Z103" i="2"/>
  <c r="Z143" i="2"/>
  <c r="Y182" i="2"/>
  <c r="Y206" i="2"/>
  <c r="Y228" i="2"/>
  <c r="Y248" i="2"/>
  <c r="Z13" i="2"/>
  <c r="Z61" i="2"/>
  <c r="Y120" i="2"/>
  <c r="Z162" i="2"/>
  <c r="Z200" i="2"/>
  <c r="Z233" i="2"/>
  <c r="Z257" i="2"/>
  <c r="Y271" i="2"/>
  <c r="Y128" i="2"/>
  <c r="Z221" i="2"/>
  <c r="Y259" i="2"/>
  <c r="Z32" i="2"/>
  <c r="Y102" i="2"/>
  <c r="Y175" i="2"/>
  <c r="Z230" i="2"/>
  <c r="Z266" i="2"/>
  <c r="Z3" i="2"/>
  <c r="Y46" i="2"/>
  <c r="Z83" i="2"/>
  <c r="Z120" i="2"/>
  <c r="Z163" i="2"/>
  <c r="Y189" i="2"/>
  <c r="Z215" i="2"/>
  <c r="Y237" i="2"/>
  <c r="Z255" i="2"/>
  <c r="Z269" i="2"/>
  <c r="Z285" i="2"/>
  <c r="Z37" i="2"/>
  <c r="Z74" i="2"/>
  <c r="Z117" i="2"/>
  <c r="Z154" i="2"/>
  <c r="Z198" i="2"/>
  <c r="Z245" i="2"/>
  <c r="Y278" i="2"/>
  <c r="Z27" i="2"/>
  <c r="Z107" i="2"/>
  <c r="Y179" i="2"/>
  <c r="Z227" i="2"/>
  <c r="Z268" i="2"/>
  <c r="Y33" i="2"/>
  <c r="Y77" i="2"/>
  <c r="Y117" i="2"/>
  <c r="Y141" i="2"/>
  <c r="Y169" i="2"/>
  <c r="Z41" i="2"/>
  <c r="Z73" i="2"/>
  <c r="Z113" i="2"/>
  <c r="Y156" i="2"/>
  <c r="Z183" i="2"/>
  <c r="Y2" i="2"/>
  <c r="Z44" i="2"/>
  <c r="Z76" i="2"/>
  <c r="Y114" i="2"/>
  <c r="Z156" i="2"/>
  <c r="Y184" i="2"/>
  <c r="Y214" i="2"/>
  <c r="Y236" i="2"/>
  <c r="Y254" i="2"/>
  <c r="Z18" i="2"/>
  <c r="Z77" i="2"/>
  <c r="Z125" i="2"/>
  <c r="Z172" i="2"/>
  <c r="Y215" i="2"/>
  <c r="Z236" i="2"/>
  <c r="Z260" i="2"/>
  <c r="Y277" i="2"/>
  <c r="Z186" i="2"/>
  <c r="Y227" i="2"/>
  <c r="Y268" i="2"/>
  <c r="Z48" i="2"/>
  <c r="Z123" i="2"/>
  <c r="Y199" i="2"/>
  <c r="Z235" i="2"/>
  <c r="Z270" i="2"/>
  <c r="Z19" i="2"/>
  <c r="Z56" i="2"/>
  <c r="Z88" i="2"/>
  <c r="Z131" i="2"/>
  <c r="Z168" i="2"/>
  <c r="Y197" i="2"/>
  <c r="Z223" i="2"/>
  <c r="Z239" i="2"/>
  <c r="Z258" i="2"/>
  <c r="Z275" i="2"/>
  <c r="Z10" i="2"/>
  <c r="Z42" i="2"/>
  <c r="Z85" i="2"/>
  <c r="Z122" i="2"/>
  <c r="Z165" i="2"/>
  <c r="Y219" i="2"/>
  <c r="Y251" i="2"/>
  <c r="Y282" i="2"/>
  <c r="Y54" i="2"/>
  <c r="Y41" i="2"/>
  <c r="Z14" i="2"/>
  <c r="Z158" i="2"/>
  <c r="Z87" i="2"/>
  <c r="Y222" i="2"/>
  <c r="Y88" i="2"/>
  <c r="Z244" i="2"/>
  <c r="Y243" i="2"/>
  <c r="Y207" i="2"/>
  <c r="Y62" i="2"/>
  <c r="Y205" i="2"/>
  <c r="Z277" i="2"/>
  <c r="Z133" i="2"/>
  <c r="Z16" i="2"/>
  <c r="Y187" i="2"/>
  <c r="Z272" i="2"/>
  <c r="Y85" i="2"/>
  <c r="Z46" i="2"/>
  <c r="Z191" i="2"/>
  <c r="Y130" i="2"/>
  <c r="Y238" i="2"/>
  <c r="Z130" i="2"/>
  <c r="Y267" i="2"/>
  <c r="Y276" i="2"/>
  <c r="Z246" i="2"/>
  <c r="Z104" i="2"/>
  <c r="Z226" i="2"/>
  <c r="Y16" i="2"/>
  <c r="Z178" i="2"/>
  <c r="Z64" i="2"/>
  <c r="Y211" i="2"/>
  <c r="Z276" i="2"/>
  <c r="Y119" i="2"/>
  <c r="Y84" i="2"/>
  <c r="Z15" i="2"/>
  <c r="Y162" i="2"/>
  <c r="Y256" i="2"/>
  <c r="Z184" i="2"/>
  <c r="Y279" i="2"/>
  <c r="Z59" i="2"/>
  <c r="Z282" i="2"/>
  <c r="Y142" i="2"/>
  <c r="Y245" i="2"/>
  <c r="Z58" i="2"/>
  <c r="Z224" i="2"/>
  <c r="Z128" i="2"/>
  <c r="Z238" i="2"/>
  <c r="Y149" i="2"/>
  <c r="Z126" i="2"/>
  <c r="Z47" i="2"/>
  <c r="Y192" i="2"/>
  <c r="Y40" i="2"/>
  <c r="Z217" i="2"/>
  <c r="Z194" i="2"/>
  <c r="Z144" i="2"/>
  <c r="Z24" i="2"/>
  <c r="Y173" i="2"/>
  <c r="Z265" i="2"/>
  <c r="Y96" i="2"/>
  <c r="Z261" i="2"/>
  <c r="Z139" i="2"/>
  <c r="Y249" i="2"/>
  <c r="S1" i="2" a="1"/>
  <c r="AA1" i="2" a="1"/>
  <c r="AD3" i="2" l="1"/>
  <c r="AB6" i="2"/>
  <c r="AF8" i="2"/>
  <c r="AD11" i="2"/>
  <c r="AB14" i="2"/>
  <c r="AF16" i="2"/>
  <c r="AD19" i="2"/>
  <c r="AB22" i="2"/>
  <c r="AF24" i="2"/>
  <c r="AD27" i="2"/>
  <c r="AB30" i="2"/>
  <c r="AF32" i="2"/>
  <c r="AD35" i="2"/>
  <c r="AB38" i="2"/>
  <c r="AF40" i="2"/>
  <c r="AD43" i="2"/>
  <c r="AB46" i="2"/>
  <c r="AF48" i="2"/>
  <c r="AD51" i="2"/>
  <c r="AB54" i="2"/>
  <c r="AF56" i="2"/>
  <c r="AE3" i="2"/>
  <c r="AB7" i="2"/>
  <c r="AE10" i="2"/>
  <c r="AC14" i="2"/>
  <c r="AF17" i="2"/>
  <c r="AC21" i="2"/>
  <c r="AA25" i="2"/>
  <c r="AD28" i="2"/>
  <c r="AA32" i="2"/>
  <c r="AE35" i="2"/>
  <c r="AB39" i="2"/>
  <c r="AE42" i="2"/>
  <c r="AC46" i="2"/>
  <c r="AF49" i="2"/>
  <c r="AC53" i="2"/>
  <c r="AA57" i="2"/>
  <c r="AE59" i="2"/>
  <c r="AC62" i="2"/>
  <c r="AA65" i="2"/>
  <c r="AE67" i="2"/>
  <c r="AC70" i="2"/>
  <c r="AA73" i="2"/>
  <c r="AE75" i="2"/>
  <c r="AC78" i="2"/>
  <c r="AA81" i="2"/>
  <c r="AE83" i="2"/>
  <c r="AC86" i="2"/>
  <c r="AA89" i="2"/>
  <c r="AE91" i="2"/>
  <c r="AC94" i="2"/>
  <c r="AA97" i="2"/>
  <c r="AE99" i="2"/>
  <c r="AC102" i="2"/>
  <c r="AA105" i="2"/>
  <c r="AE107" i="2"/>
  <c r="AC110" i="2"/>
  <c r="AA113" i="2"/>
  <c r="AE115" i="2"/>
  <c r="AC118" i="2"/>
  <c r="AA121" i="2"/>
  <c r="AE123" i="2"/>
  <c r="AD1" i="2"/>
  <c r="AB4" i="2"/>
  <c r="AF6" i="2"/>
  <c r="AD9" i="2"/>
  <c r="AB12" i="2"/>
  <c r="AF14" i="2"/>
  <c r="AD17" i="2"/>
  <c r="AB20" i="2"/>
  <c r="AF22" i="2"/>
  <c r="AD25" i="2"/>
  <c r="AB28" i="2"/>
  <c r="AF30" i="2"/>
  <c r="AD33" i="2"/>
  <c r="AB36" i="2"/>
  <c r="AF38" i="2"/>
  <c r="AD41" i="2"/>
  <c r="AB44" i="2"/>
  <c r="AF46" i="2"/>
  <c r="AD49" i="2"/>
  <c r="AB52" i="2"/>
  <c r="AF54" i="2"/>
  <c r="AA1" i="2"/>
  <c r="AD4" i="2"/>
  <c r="AA8" i="2"/>
  <c r="AE11" i="2"/>
  <c r="AB15" i="2"/>
  <c r="AE18" i="2"/>
  <c r="AC22" i="2"/>
  <c r="AF25" i="2"/>
  <c r="AC29" i="2"/>
  <c r="AA33" i="2"/>
  <c r="AD36" i="2"/>
  <c r="AA40" i="2"/>
  <c r="AE43" i="2"/>
  <c r="AB47" i="2"/>
  <c r="AE50" i="2"/>
  <c r="AC54" i="2"/>
  <c r="AE57" i="2"/>
  <c r="AC60" i="2"/>
  <c r="AA63" i="2"/>
  <c r="AE65" i="2"/>
  <c r="AC68" i="2"/>
  <c r="AA71" i="2"/>
  <c r="AE73" i="2"/>
  <c r="AC76" i="2"/>
  <c r="AA79" i="2"/>
  <c r="AE81" i="2"/>
  <c r="AC84" i="2"/>
  <c r="AA87" i="2"/>
  <c r="AE89" i="2"/>
  <c r="AC92" i="2"/>
  <c r="AA95" i="2"/>
  <c r="AE97" i="2"/>
  <c r="AC100" i="2"/>
  <c r="AA103" i="2"/>
  <c r="AE105" i="2"/>
  <c r="AC108" i="2"/>
  <c r="AA111" i="2"/>
  <c r="AE113" i="2"/>
  <c r="AC116" i="2"/>
  <c r="AA119" i="2"/>
  <c r="AE121" i="2"/>
  <c r="AC124" i="2"/>
  <c r="AA127" i="2"/>
  <c r="AC3" i="2"/>
  <c r="AC8" i="2"/>
  <c r="AA13" i="2"/>
  <c r="AE17" i="2"/>
  <c r="AD22" i="2"/>
  <c r="AB27" i="2"/>
  <c r="AF31" i="2"/>
  <c r="AE36" i="2"/>
  <c r="AC41" i="2"/>
  <c r="AA46" i="2"/>
  <c r="AA51" i="2"/>
  <c r="AE55" i="2"/>
  <c r="AD59" i="2"/>
  <c r="AB63" i="2"/>
  <c r="AE66" i="2"/>
  <c r="AB70" i="2"/>
  <c r="AF73" i="2"/>
  <c r="AC77" i="2"/>
  <c r="AF80" i="2"/>
  <c r="AD84" i="2"/>
  <c r="AA88" i="2"/>
  <c r="AD5" i="2"/>
  <c r="AF10" i="2"/>
  <c r="AB16" i="2"/>
  <c r="AD21" i="2"/>
  <c r="AF26" i="2"/>
  <c r="AB32" i="2"/>
  <c r="AD37" i="2"/>
  <c r="AF42" i="2"/>
  <c r="AB48" i="2"/>
  <c r="AD53" i="2"/>
  <c r="AE2" i="2"/>
  <c r="AF9" i="2"/>
  <c r="AA17" i="2"/>
  <c r="AA24" i="2"/>
  <c r="AB31" i="2"/>
  <c r="AC38" i="2"/>
  <c r="AC45" i="2"/>
  <c r="AD52" i="2"/>
  <c r="AA59" i="2"/>
  <c r="AC64" i="2"/>
  <c r="AE69" i="2"/>
  <c r="AA75" i="2"/>
  <c r="AC80" i="2"/>
  <c r="AE85" i="2"/>
  <c r="AA91" i="2"/>
  <c r="AC96" i="2"/>
  <c r="AE101" i="2"/>
  <c r="AA107" i="2"/>
  <c r="AC112" i="2"/>
  <c r="AE117" i="2"/>
  <c r="AA123" i="2"/>
  <c r="AE127" i="2"/>
  <c r="AF5" i="2"/>
  <c r="AF11" i="2"/>
  <c r="AA19" i="2"/>
  <c r="AE24" i="2"/>
  <c r="AE30" i="2"/>
  <c r="AF37" i="2"/>
  <c r="AF43" i="2"/>
  <c r="AE49" i="2"/>
  <c r="AE56" i="2"/>
  <c r="AC61" i="2"/>
  <c r="AF65" i="2"/>
  <c r="AB71" i="2"/>
  <c r="AD75" i="2"/>
  <c r="AA80" i="2"/>
  <c r="AC85" i="2"/>
  <c r="AF89" i="2"/>
  <c r="AC93" i="2"/>
  <c r="AF96" i="2"/>
  <c r="AD100" i="2"/>
  <c r="AA104" i="2"/>
  <c r="AD107" i="2"/>
  <c r="AB111" i="2"/>
  <c r="AE114" i="2"/>
  <c r="AB118" i="2"/>
  <c r="AF121" i="2"/>
  <c r="AC125" i="2"/>
  <c r="AE128" i="2"/>
  <c r="AC131" i="2"/>
  <c r="AA134" i="2"/>
  <c r="AE136" i="2"/>
  <c r="AC139" i="2"/>
  <c r="AA142" i="2"/>
  <c r="AE144" i="2"/>
  <c r="AC147" i="2"/>
  <c r="AA150" i="2"/>
  <c r="AE152" i="2"/>
  <c r="AC155" i="2"/>
  <c r="AA158" i="2"/>
  <c r="AE160" i="2"/>
  <c r="AC163" i="2"/>
  <c r="AA166" i="2"/>
  <c r="AE168" i="2"/>
  <c r="AC171" i="2"/>
  <c r="AA174" i="2"/>
  <c r="AE176" i="2"/>
  <c r="AC179" i="2"/>
  <c r="AA182" i="2"/>
  <c r="AE184" i="2"/>
  <c r="AC187" i="2"/>
  <c r="AA190" i="2"/>
  <c r="AE192" i="2"/>
  <c r="AC195" i="2"/>
  <c r="AA198" i="2"/>
  <c r="AB2" i="2"/>
  <c r="AD7" i="2"/>
  <c r="AF12" i="2"/>
  <c r="AB18" i="2"/>
  <c r="AD23" i="2"/>
  <c r="AF28" i="2"/>
  <c r="AB34" i="2"/>
  <c r="AD39" i="2"/>
  <c r="AF44" i="2"/>
  <c r="AB50" i="2"/>
  <c r="AD55" i="2"/>
  <c r="AC5" i="2"/>
  <c r="AD12" i="2"/>
  <c r="AE19" i="2"/>
  <c r="AE26" i="2"/>
  <c r="AF33" i="2"/>
  <c r="AA41" i="2"/>
  <c r="AA48" i="2"/>
  <c r="AB55" i="2"/>
  <c r="AA61" i="2"/>
  <c r="AC66" i="2"/>
  <c r="AE71" i="2"/>
  <c r="AA77" i="2"/>
  <c r="AC82" i="2"/>
  <c r="AE87" i="2"/>
  <c r="AA93" i="2"/>
  <c r="AC98" i="2"/>
  <c r="AE103" i="2"/>
  <c r="AA109" i="2"/>
  <c r="AC114" i="2"/>
  <c r="AE119" i="2"/>
  <c r="AA125" i="2"/>
  <c r="AB1" i="2"/>
  <c r="AA7" i="2"/>
  <c r="AA14" i="2"/>
  <c r="AA20" i="2"/>
  <c r="AA26" i="2"/>
  <c r="AB33" i="2"/>
  <c r="AA39" i="2"/>
  <c r="AA45" i="2"/>
  <c r="AA52" i="2"/>
  <c r="AF57" i="2"/>
  <c r="AB62" i="2"/>
  <c r="AD67" i="2"/>
  <c r="AA72" i="2"/>
  <c r="AD76" i="2"/>
  <c r="AF81" i="2"/>
  <c r="AB86" i="2"/>
  <c r="AE90" i="2"/>
  <c r="AB94" i="2"/>
  <c r="AF97" i="2"/>
  <c r="AC101" i="2"/>
  <c r="AF104" i="2"/>
  <c r="AD108" i="2"/>
  <c r="AA112" i="2"/>
  <c r="AD115" i="2"/>
  <c r="AB119" i="2"/>
  <c r="AE122" i="2"/>
  <c r="AB126" i="2"/>
  <c r="AC129" i="2"/>
  <c r="AA132" i="2"/>
  <c r="AE134" i="2"/>
  <c r="AC137" i="2"/>
  <c r="AA140" i="2"/>
  <c r="AE142" i="2"/>
  <c r="AC145" i="2"/>
  <c r="AA148" i="2"/>
  <c r="AE150" i="2"/>
  <c r="AC153" i="2"/>
  <c r="AA156" i="2"/>
  <c r="AE158" i="2"/>
  <c r="AC161" i="2"/>
  <c r="AA164" i="2"/>
  <c r="AE166" i="2"/>
  <c r="AC169" i="2"/>
  <c r="AA172" i="2"/>
  <c r="AE174" i="2"/>
  <c r="AC177" i="2"/>
  <c r="AA180" i="2"/>
  <c r="AE182" i="2"/>
  <c r="AC185" i="2"/>
  <c r="AA188" i="2"/>
  <c r="AE190" i="2"/>
  <c r="AC193" i="2"/>
  <c r="AA196" i="2"/>
  <c r="AE198" i="2"/>
  <c r="AC201" i="2"/>
  <c r="AA204" i="2"/>
  <c r="AE206" i="2"/>
  <c r="AC209" i="2"/>
  <c r="AA212" i="2"/>
  <c r="AE214" i="2"/>
  <c r="AC217" i="2"/>
  <c r="AA220" i="2"/>
  <c r="AE222" i="2"/>
  <c r="AC225" i="2"/>
  <c r="AA228" i="2"/>
  <c r="AE230" i="2"/>
  <c r="AC233" i="2"/>
  <c r="AA236" i="2"/>
  <c r="AE238" i="2"/>
  <c r="AC241" i="2"/>
  <c r="AA244" i="2"/>
  <c r="AE246" i="2"/>
  <c r="AC249" i="2"/>
  <c r="AA252" i="2"/>
  <c r="AE254" i="2"/>
  <c r="AC257" i="2"/>
  <c r="AA260" i="2"/>
  <c r="AE262" i="2"/>
  <c r="AC265" i="2"/>
  <c r="AA268" i="2"/>
  <c r="AC1" i="2"/>
  <c r="AA6" i="2"/>
  <c r="AC4" i="2"/>
  <c r="AC12" i="2"/>
  <c r="AD18" i="2"/>
  <c r="AB25" i="2"/>
  <c r="AC31" i="2"/>
  <c r="AE37" i="2"/>
  <c r="AA44" i="2"/>
  <c r="AC50" i="2"/>
  <c r="AD56" i="2"/>
  <c r="AD61" i="2"/>
  <c r="AB66" i="2"/>
  <c r="AF70" i="2"/>
  <c r="AF75" i="2"/>
  <c r="AD80" i="2"/>
  <c r="AB85" i="2"/>
  <c r="AA90" i="2"/>
  <c r="AE94" i="2"/>
  <c r="AC99" i="2"/>
  <c r="AB104" i="2"/>
  <c r="AF108" i="2"/>
  <c r="AD113" i="2"/>
  <c r="AA3" i="2"/>
  <c r="AB13" i="2"/>
  <c r="AE21" i="2"/>
  <c r="AA30" i="2"/>
  <c r="AD38" i="2"/>
  <c r="AE46" i="2"/>
  <c r="AC55" i="2"/>
  <c r="AA62" i="2"/>
  <c r="AB68" i="2"/>
  <c r="AF74" i="2"/>
  <c r="AB81" i="2"/>
  <c r="AC87" i="2"/>
  <c r="AF93" i="2"/>
  <c r="AA100" i="2"/>
  <c r="AB106" i="2"/>
  <c r="AE112" i="2"/>
  <c r="AE118" i="2"/>
  <c r="AC123" i="2"/>
  <c r="AB10" i="2"/>
  <c r="AF20" i="2"/>
  <c r="AD31" i="2"/>
  <c r="AB42" i="2"/>
  <c r="AF52" i="2"/>
  <c r="AA9" i="2"/>
  <c r="AB23" i="2"/>
  <c r="AC37" i="2"/>
  <c r="AE51" i="2"/>
  <c r="AE63" i="2"/>
  <c r="AC74" i="2"/>
  <c r="AA85" i="2"/>
  <c r="AE95" i="2"/>
  <c r="AC106" i="2"/>
  <c r="AA117" i="2"/>
  <c r="AC126" i="2"/>
  <c r="AD10" i="2"/>
  <c r="AE23" i="2"/>
  <c r="AC35" i="2"/>
  <c r="AD48" i="2"/>
  <c r="AD60" i="2"/>
  <c r="AC69" i="2"/>
  <c r="AB79" i="2"/>
  <c r="AF88" i="2"/>
  <c r="AA96" i="2"/>
  <c r="AB103" i="2"/>
  <c r="AB110" i="2"/>
  <c r="AC117" i="2"/>
  <c r="AD124" i="2"/>
  <c r="AE130" i="2"/>
  <c r="AA136" i="2"/>
  <c r="AC141" i="2"/>
  <c r="AE146" i="2"/>
  <c r="AA152" i="2"/>
  <c r="AC157" i="2"/>
  <c r="AE162" i="2"/>
  <c r="AA168" i="2"/>
  <c r="AC173" i="2"/>
  <c r="AE178" i="2"/>
  <c r="AA184" i="2"/>
  <c r="AC189" i="2"/>
  <c r="AE194" i="2"/>
  <c r="AA200" i="2"/>
  <c r="AC203" i="2"/>
  <c r="AC207" i="2"/>
  <c r="AE210" i="2"/>
  <c r="AA214" i="2"/>
  <c r="AA218" i="2"/>
  <c r="AC221" i="2"/>
  <c r="AE224" i="2"/>
  <c r="AE228" i="2"/>
  <c r="AA232" i="2"/>
  <c r="AC235" i="2"/>
  <c r="AC239" i="2"/>
  <c r="AE242" i="2"/>
  <c r="AA246" i="2"/>
  <c r="AA250" i="2"/>
  <c r="AC253" i="2"/>
  <c r="AE256" i="2"/>
  <c r="AE260" i="2"/>
  <c r="AA264" i="2"/>
  <c r="AC267" i="2"/>
  <c r="AD2" i="2"/>
  <c r="AD8" i="2"/>
  <c r="AA11" i="2"/>
  <c r="AC20" i="2"/>
  <c r="AA28" i="2"/>
  <c r="AA36" i="2"/>
  <c r="AE45" i="2"/>
  <c r="AE53" i="2"/>
  <c r="AB60" i="2"/>
  <c r="AC67" i="2"/>
  <c r="AC73" i="2"/>
  <c r="AC79" i="2"/>
  <c r="AD86" i="2"/>
  <c r="AB92" i="2"/>
  <c r="AB98" i="2"/>
  <c r="AC105" i="2"/>
  <c r="AC111" i="2"/>
  <c r="AB117" i="2"/>
  <c r="AA15" i="2"/>
  <c r="AE25" i="2"/>
  <c r="AC36" i="2"/>
  <c r="AF2" i="2"/>
  <c r="AD13" i="2"/>
  <c r="AB24" i="2"/>
  <c r="AF34" i="2"/>
  <c r="AD45" i="2"/>
  <c r="AB56" i="2"/>
  <c r="AC13" i="2"/>
  <c r="AE27" i="2"/>
  <c r="AF41" i="2"/>
  <c r="AA56" i="2"/>
  <c r="AA67" i="2"/>
  <c r="AE77" i="2"/>
  <c r="AC88" i="2"/>
  <c r="AA99" i="2"/>
  <c r="AE109" i="2"/>
  <c r="AC120" i="2"/>
  <c r="AC2" i="2"/>
  <c r="AC15" i="2"/>
  <c r="AC28" i="2"/>
  <c r="AC40" i="2"/>
  <c r="AB53" i="2"/>
  <c r="AA64" i="2"/>
  <c r="AF72" i="2"/>
  <c r="AE82" i="2"/>
  <c r="AD91" i="2"/>
  <c r="AE98" i="2"/>
  <c r="AF105" i="2"/>
  <c r="AF112" i="2"/>
  <c r="AA120" i="2"/>
  <c r="AB127" i="2"/>
  <c r="AE132" i="2"/>
  <c r="AA138" i="2"/>
  <c r="AC143" i="2"/>
  <c r="AE148" i="2"/>
  <c r="AA154" i="2"/>
  <c r="AC159" i="2"/>
  <c r="AE164" i="2"/>
  <c r="AA170" i="2"/>
  <c r="AC175" i="2"/>
  <c r="AE180" i="2"/>
  <c r="AA186" i="2"/>
  <c r="AC191" i="2"/>
  <c r="AE196" i="2"/>
  <c r="AE200" i="2"/>
  <c r="AE204" i="2"/>
  <c r="AA208" i="2"/>
  <c r="AC211" i="2"/>
  <c r="AC215" i="2"/>
  <c r="AE218" i="2"/>
  <c r="AA222" i="2"/>
  <c r="AA226" i="2"/>
  <c r="AC229" i="2"/>
  <c r="AE232" i="2"/>
  <c r="AE236" i="2"/>
  <c r="AA240" i="2"/>
  <c r="AC243" i="2"/>
  <c r="AC247" i="2"/>
  <c r="AE250" i="2"/>
  <c r="AA254" i="2"/>
  <c r="AA258" i="2"/>
  <c r="AC261" i="2"/>
  <c r="AE264" i="2"/>
  <c r="AE268" i="2"/>
  <c r="AF3" i="2"/>
  <c r="AA2" i="2"/>
  <c r="AF13" i="2"/>
  <c r="AF21" i="2"/>
  <c r="AF29" i="2"/>
  <c r="AC39" i="2"/>
  <c r="AA47" i="2"/>
  <c r="AA55" i="2"/>
  <c r="AE62" i="2"/>
  <c r="AE68" i="2"/>
  <c r="AD74" i="2"/>
  <c r="AD81" i="2"/>
  <c r="AD87" i="2"/>
  <c r="AD93" i="2"/>
  <c r="AE100" i="2"/>
  <c r="AD106" i="2"/>
  <c r="AD112" i="2"/>
  <c r="AE5" i="2"/>
  <c r="AC17" i="2"/>
  <c r="AF27" i="2"/>
  <c r="AD40" i="2"/>
  <c r="AB51" i="2"/>
  <c r="AE60" i="2"/>
  <c r="AA70" i="2"/>
  <c r="AF77" i="2"/>
  <c r="AF85" i="2"/>
  <c r="AC95" i="2"/>
  <c r="AC103" i="2"/>
  <c r="AF110" i="2"/>
  <c r="AF119" i="2"/>
  <c r="AF125" i="2"/>
  <c r="AF129" i="2"/>
  <c r="AD133" i="2"/>
  <c r="AA137" i="2"/>
  <c r="AD140" i="2"/>
  <c r="AB144" i="2"/>
  <c r="AE147" i="2"/>
  <c r="AB151" i="2"/>
  <c r="AF154" i="2"/>
  <c r="AC158" i="2"/>
  <c r="AF161" i="2"/>
  <c r="AD165" i="2"/>
  <c r="AA169" i="2"/>
  <c r="AD172" i="2"/>
  <c r="AB176" i="2"/>
  <c r="AE179" i="2"/>
  <c r="AB183" i="2"/>
  <c r="AF186" i="2"/>
  <c r="AC190" i="2"/>
  <c r="AF193" i="2"/>
  <c r="AD197" i="2"/>
  <c r="AA201" i="2"/>
  <c r="AD204" i="2"/>
  <c r="AB208" i="2"/>
  <c r="AE211" i="2"/>
  <c r="AE1" i="2"/>
  <c r="AF15" i="2"/>
  <c r="AA27" i="2"/>
  <c r="AA38" i="2"/>
  <c r="AC49" i="2"/>
  <c r="AF59" i="2"/>
  <c r="AA68" i="2"/>
  <c r="AE76" i="2"/>
  <c r="AF84" i="2"/>
  <c r="AB93" i="2"/>
  <c r="AA102" i="2"/>
  <c r="AD110" i="2"/>
  <c r="AD118" i="2"/>
  <c r="AF124" i="2"/>
  <c r="AC130" i="2"/>
  <c r="AA135" i="2"/>
  <c r="AF139" i="2"/>
  <c r="AD144" i="2"/>
  <c r="AB149" i="2"/>
  <c r="AB154" i="2"/>
  <c r="AF158" i="2"/>
  <c r="AD163" i="2"/>
  <c r="AC168" i="2"/>
  <c r="AA173" i="2"/>
  <c r="AE177" i="2"/>
  <c r="AD182" i="2"/>
  <c r="AB187" i="2"/>
  <c r="AF191" i="2"/>
  <c r="AF196" i="2"/>
  <c r="AD201" i="2"/>
  <c r="AB206" i="2"/>
  <c r="AA211" i="2"/>
  <c r="AD215" i="2"/>
  <c r="AA219" i="2"/>
  <c r="AD222" i="2"/>
  <c r="AB226" i="2"/>
  <c r="AE229" i="2"/>
  <c r="AB233" i="2"/>
  <c r="AF236" i="2"/>
  <c r="AC240" i="2"/>
  <c r="AF243" i="2"/>
  <c r="AD247" i="2"/>
  <c r="AA251" i="2"/>
  <c r="AD254" i="2"/>
  <c r="AB258" i="2"/>
  <c r="AE261" i="2"/>
  <c r="AB265" i="2"/>
  <c r="AF268" i="2"/>
  <c r="AF271" i="2"/>
  <c r="AD274" i="2"/>
  <c r="AB277" i="2"/>
  <c r="AF279" i="2"/>
  <c r="AF18" i="2"/>
  <c r="AB40" i="2"/>
  <c r="AC6" i="2"/>
  <c r="AE34" i="2"/>
  <c r="AE61" i="2"/>
  <c r="AA83" i="2"/>
  <c r="AC104" i="2"/>
  <c r="AE125" i="2"/>
  <c r="AB21" i="2"/>
  <c r="AC47" i="2"/>
  <c r="AD68" i="2"/>
  <c r="AB87" i="2"/>
  <c r="AB102" i="2"/>
  <c r="AD116" i="2"/>
  <c r="AA130" i="2"/>
  <c r="AE140" i="2"/>
  <c r="AC151" i="2"/>
  <c r="AA162" i="2"/>
  <c r="AE172" i="2"/>
  <c r="AC183" i="2"/>
  <c r="AA194" i="2"/>
  <c r="AE202" i="2"/>
  <c r="AA210" i="2"/>
  <c r="AE216" i="2"/>
  <c r="AA224" i="2"/>
  <c r="AC231" i="2"/>
  <c r="AA238" i="2"/>
  <c r="AC245" i="2"/>
  <c r="AE252" i="2"/>
  <c r="AC259" i="2"/>
  <c r="AE266" i="2"/>
  <c r="AC7" i="2"/>
  <c r="AB17" i="2"/>
  <c r="AD34" i="2"/>
  <c r="AF51" i="2"/>
  <c r="AB65" i="2"/>
  <c r="AA78" i="2"/>
  <c r="AB91" i="2"/>
  <c r="AF102" i="2"/>
  <c r="AA116" i="2"/>
  <c r="AF23" i="2"/>
  <c r="AE44" i="2"/>
  <c r="AF58" i="2"/>
  <c r="AD71" i="2"/>
  <c r="AD82" i="2"/>
  <c r="AA92" i="2"/>
  <c r="AE104" i="2"/>
  <c r="AF115" i="2"/>
  <c r="AE124" i="2"/>
  <c r="AF130" i="2"/>
  <c r="AB135" i="2"/>
  <c r="AE139" i="2"/>
  <c r="AA145" i="2"/>
  <c r="AD149" i="2"/>
  <c r="AF153" i="2"/>
  <c r="AB159" i="2"/>
  <c r="AE163" i="2"/>
  <c r="AB168" i="2"/>
  <c r="AD173" i="2"/>
  <c r="AF177" i="2"/>
  <c r="AC182" i="2"/>
  <c r="AE187" i="2"/>
  <c r="AB192" i="2"/>
  <c r="AD196" i="2"/>
  <c r="AF201" i="2"/>
  <c r="AC206" i="2"/>
  <c r="AF210" i="2"/>
  <c r="AD6" i="2"/>
  <c r="AA21" i="2"/>
  <c r="AB35" i="2"/>
  <c r="AC52" i="2"/>
  <c r="AB64" i="2"/>
  <c r="AB74" i="2"/>
  <c r="AF86" i="2"/>
  <c r="AD97" i="2"/>
  <c r="AB108" i="2"/>
  <c r="AB120" i="2"/>
  <c r="AF127" i="2"/>
  <c r="AF133" i="2"/>
  <c r="AA141" i="2"/>
  <c r="AA147" i="2"/>
  <c r="AF152" i="2"/>
  <c r="AF159" i="2"/>
  <c r="AF165" i="2"/>
  <c r="AF171" i="2"/>
  <c r="AA179" i="2"/>
  <c r="AF184" i="2"/>
  <c r="AF190" i="2"/>
  <c r="AF197" i="2"/>
  <c r="AF203" i="2"/>
  <c r="AE209" i="2"/>
  <c r="AC216" i="2"/>
  <c r="AF220" i="2"/>
  <c r="AB225" i="2"/>
  <c r="AD230" i="2"/>
  <c r="AA235" i="2"/>
  <c r="AD239" i="2"/>
  <c r="AF244" i="2"/>
  <c r="AB249" i="2"/>
  <c r="AE253" i="2"/>
  <c r="AA259" i="2"/>
  <c r="AD263" i="2"/>
  <c r="AF267" i="2"/>
  <c r="AD272" i="2"/>
  <c r="AF275" i="2"/>
  <c r="AB279" i="2"/>
  <c r="AD282" i="2"/>
  <c r="AB285" i="2"/>
  <c r="AF229" i="2"/>
  <c r="AD233" i="2"/>
  <c r="AF237" i="2"/>
  <c r="AC242" i="2"/>
  <c r="AE247" i="2"/>
  <c r="AA253" i="2"/>
  <c r="AD257" i="2"/>
  <c r="AF262" i="2"/>
  <c r="AB267" i="2"/>
  <c r="AA272" i="2"/>
  <c r="AA276" i="2"/>
  <c r="AA280" i="2"/>
  <c r="AA284" i="2"/>
  <c r="AA4" i="2"/>
  <c r="AB45" i="2"/>
  <c r="AE64" i="2"/>
  <c r="AA82" i="2"/>
  <c r="AF98" i="2"/>
  <c r="AC115" i="2"/>
  <c r="AD128" i="2"/>
  <c r="AB138" i="2"/>
  <c r="AD147" i="2"/>
  <c r="AA157" i="2"/>
  <c r="AD166" i="2"/>
  <c r="AF175" i="2"/>
  <c r="AD186" i="2"/>
  <c r="AB196" i="2"/>
  <c r="AE205" i="2"/>
  <c r="AF215" i="2"/>
  <c r="AA223" i="2"/>
  <c r="AB230" i="2"/>
  <c r="AB237" i="2"/>
  <c r="AC244" i="2"/>
  <c r="AC252" i="2"/>
  <c r="AC260" i="2"/>
  <c r="AD267" i="2"/>
  <c r="AD273" i="2"/>
  <c r="AF278" i="2"/>
  <c r="AB284" i="2"/>
  <c r="AF67" i="2"/>
  <c r="AE84" i="2"/>
  <c r="AB101" i="2"/>
  <c r="AA118" i="2"/>
  <c r="AB130" i="2"/>
  <c r="AD139" i="2"/>
  <c r="AA149" i="2"/>
  <c r="AD158" i="2"/>
  <c r="AF167" i="2"/>
  <c r="AD178" i="2"/>
  <c r="AB188" i="2"/>
  <c r="AE197" i="2"/>
  <c r="AC10" i="2"/>
  <c r="AA22" i="2"/>
  <c r="AC33" i="2"/>
  <c r="AC44" i="2"/>
  <c r="AF55" i="2"/>
  <c r="AD64" i="2"/>
  <c r="AE72" i="2"/>
  <c r="AC81" i="2"/>
  <c r="AD89" i="2"/>
  <c r="AA98" i="2"/>
  <c r="AF106" i="2"/>
  <c r="AF4" i="2"/>
  <c r="AB26" i="2"/>
  <c r="AD47" i="2"/>
  <c r="AA16" i="2"/>
  <c r="AD44" i="2"/>
  <c r="AA69" i="2"/>
  <c r="AC90" i="2"/>
  <c r="AE111" i="2"/>
  <c r="AE4" i="2"/>
  <c r="AE29" i="2"/>
  <c r="AD54" i="2"/>
  <c r="AE74" i="2"/>
  <c r="AD92" i="2"/>
  <c r="AE106" i="2"/>
  <c r="AF120" i="2"/>
  <c r="AC133" i="2"/>
  <c r="AA144" i="2"/>
  <c r="AE154" i="2"/>
  <c r="AC165" i="2"/>
  <c r="AA176" i="2"/>
  <c r="AE186" i="2"/>
  <c r="AC197" i="2"/>
  <c r="AC205" i="2"/>
  <c r="AE212" i="2"/>
  <c r="AC219" i="2"/>
  <c r="AE226" i="2"/>
  <c r="AA234" i="2"/>
  <c r="AE240" i="2"/>
  <c r="AA248" i="2"/>
  <c r="AC255" i="2"/>
  <c r="AA262" i="2"/>
  <c r="AC269" i="2"/>
  <c r="AE6" i="2"/>
  <c r="AC23" i="2"/>
  <c r="AE40" i="2"/>
  <c r="AA58" i="2"/>
  <c r="AF69" i="2"/>
  <c r="AF82" i="2"/>
  <c r="AF95" i="2"/>
  <c r="AF107" i="2"/>
  <c r="AE8" i="2"/>
  <c r="AC32" i="2"/>
  <c r="AB49" i="2"/>
  <c r="AD63" i="2"/>
  <c r="AB73" i="2"/>
  <c r="AB84" i="2"/>
  <c r="AE96" i="2"/>
  <c r="AA108" i="2"/>
  <c r="AD117" i="2"/>
  <c r="AF126" i="2"/>
  <c r="AE131" i="2"/>
  <c r="AB136" i="2"/>
  <c r="AD141" i="2"/>
  <c r="AF145" i="2"/>
  <c r="AC150" i="2"/>
  <c r="AE155" i="2"/>
  <c r="AB160" i="2"/>
  <c r="AD164" i="2"/>
  <c r="AF169" i="2"/>
  <c r="AC174" i="2"/>
  <c r="AF178" i="2"/>
  <c r="AB184" i="2"/>
  <c r="AD188" i="2"/>
  <c r="AA193" i="2"/>
  <c r="AC198" i="2"/>
  <c r="AF202" i="2"/>
  <c r="AB207" i="2"/>
  <c r="AD212" i="2"/>
  <c r="AA10" i="2"/>
  <c r="AC24" i="2"/>
  <c r="AB41" i="2"/>
  <c r="AE54" i="2"/>
  <c r="AA66" i="2"/>
  <c r="AE78" i="2"/>
  <c r="AC89" i="2"/>
  <c r="AF99" i="2"/>
  <c r="AB112" i="2"/>
  <c r="AD121" i="2"/>
  <c r="AB129" i="2"/>
  <c r="AC136" i="2"/>
  <c r="AB142" i="2"/>
  <c r="AB148" i="2"/>
  <c r="AB155" i="2"/>
  <c r="AB161" i="2"/>
  <c r="AA167" i="2"/>
  <c r="AB174" i="2"/>
  <c r="AB180" i="2"/>
  <c r="AB186" i="2"/>
  <c r="AB193" i="2"/>
  <c r="AA199" i="2"/>
  <c r="AA205" i="2"/>
  <c r="AB212" i="2"/>
  <c r="AB217" i="2"/>
  <c r="AE221" i="2"/>
  <c r="AA227" i="2"/>
  <c r="AD231" i="2"/>
  <c r="AF235" i="2"/>
  <c r="AB241" i="2"/>
  <c r="AE245" i="2"/>
  <c r="AB250" i="2"/>
  <c r="AD255" i="2"/>
  <c r="AF259" i="2"/>
  <c r="AC264" i="2"/>
  <c r="AE269" i="2"/>
  <c r="AB273" i="2"/>
  <c r="AD276" i="2"/>
  <c r="AD280" i="2"/>
  <c r="AB283" i="2"/>
  <c r="AF285" i="2"/>
  <c r="AF230" i="2"/>
  <c r="AB235" i="2"/>
  <c r="AE239" i="2"/>
  <c r="AB244" i="2"/>
  <c r="AD248" i="2"/>
  <c r="AF253" i="2"/>
  <c r="AC258" i="2"/>
  <c r="AE263" i="2"/>
  <c r="AA269" i="2"/>
  <c r="AC273" i="2"/>
  <c r="AC277" i="2"/>
  <c r="AC281" i="2"/>
  <c r="AE284" i="2"/>
  <c r="AC25" i="2"/>
  <c r="AD50" i="2"/>
  <c r="AB69" i="2"/>
  <c r="AA86" i="2"/>
  <c r="AE102" i="2"/>
  <c r="AC119" i="2"/>
  <c r="AA131" i="2"/>
  <c r="AC140" i="2"/>
  <c r="AF149" i="2"/>
  <c r="AD159" i="2"/>
  <c r="AF168" i="2"/>
  <c r="AC178" i="2"/>
  <c r="AA189" i="2"/>
  <c r="AD198" i="2"/>
  <c r="AF207" i="2"/>
  <c r="AE217" i="2"/>
  <c r="AF224" i="2"/>
  <c r="AF231" i="2"/>
  <c r="AA239" i="2"/>
  <c r="AB246" i="2"/>
  <c r="AB254" i="2"/>
  <c r="AB262" i="2"/>
  <c r="AB269" i="2"/>
  <c r="AF274" i="2"/>
  <c r="AB280" i="2"/>
  <c r="AD285" i="2"/>
  <c r="AF71" i="2"/>
  <c r="AD88" i="2"/>
  <c r="AD105" i="2"/>
  <c r="AC121" i="2"/>
  <c r="AC132" i="2"/>
  <c r="AF141" i="2"/>
  <c r="AD151" i="2"/>
  <c r="AF160" i="2"/>
  <c r="AD171" i="2"/>
  <c r="AA181" i="2"/>
  <c r="AD190" i="2"/>
  <c r="AF199" i="2"/>
  <c r="AE13" i="2"/>
  <c r="AD24" i="2"/>
  <c r="AF35" i="2"/>
  <c r="AE47" i="2"/>
  <c r="AB58" i="2"/>
  <c r="AD66" i="2"/>
  <c r="AB75" i="2"/>
  <c r="AC83" i="2"/>
  <c r="AF91" i="2"/>
  <c r="AB100" i="2"/>
  <c r="AE108" i="2"/>
  <c r="AF116" i="2"/>
  <c r="AF123" i="2"/>
  <c r="AD129" i="2"/>
  <c r="AB134" i="2"/>
  <c r="AA139" i="2"/>
  <c r="AE143" i="2"/>
  <c r="AC148" i="2"/>
  <c r="AB153" i="2"/>
  <c r="AF157" i="2"/>
  <c r="AD162" i="2"/>
  <c r="AD167" i="2"/>
  <c r="AB172" i="2"/>
  <c r="AF176" i="2"/>
  <c r="AE181" i="2"/>
  <c r="AC186" i="2"/>
  <c r="AA191" i="2"/>
  <c r="AF195" i="2"/>
  <c r="AD200" i="2"/>
  <c r="AB205" i="2"/>
  <c r="AB210" i="2"/>
  <c r="AF214" i="2"/>
  <c r="AC218" i="2"/>
  <c r="AF221" i="2"/>
  <c r="AD225" i="2"/>
  <c r="AC234" i="2"/>
  <c r="AD249" i="2"/>
  <c r="AF261" i="2"/>
  <c r="AE272" i="2"/>
  <c r="AE280" i="2"/>
  <c r="AC11" i="2"/>
  <c r="AE22" i="2"/>
  <c r="AA42" i="2"/>
  <c r="AF62" i="2"/>
  <c r="AF79" i="2"/>
  <c r="AD96" i="2"/>
  <c r="AC113" i="2"/>
  <c r="AC127" i="2"/>
  <c r="AF136" i="2"/>
  <c r="AC146" i="2"/>
  <c r="AF155" i="2"/>
  <c r="AB165" i="2"/>
  <c r="AF174" i="2"/>
  <c r="AA183" i="2"/>
  <c r="AD192" i="2"/>
  <c r="AB202" i="2"/>
  <c r="AD211" i="2"/>
  <c r="AD218" i="2"/>
  <c r="AE225" i="2"/>
  <c r="AF232" i="2"/>
  <c r="AF239" i="2"/>
  <c r="AA247" i="2"/>
  <c r="AB253" i="2"/>
  <c r="AD259" i="2"/>
  <c r="AD266" i="2"/>
  <c r="AF272" i="2"/>
  <c r="AB278" i="2"/>
  <c r="AD283" i="2"/>
  <c r="AB5" i="2"/>
  <c r="AE20" i="2"/>
  <c r="AE31" i="2"/>
  <c r="AB43" i="2"/>
  <c r="AA54" i="2"/>
  <c r="AD65" i="2"/>
  <c r="AB82" i="2"/>
  <c r="AB99" i="2"/>
  <c r="AB116" i="2"/>
  <c r="AF128" i="2"/>
  <c r="AC138" i="2"/>
  <c r="AF147" i="2"/>
  <c r="AB157" i="2"/>
  <c r="AF166" i="2"/>
  <c r="AA175" i="2"/>
  <c r="AD184" i="2"/>
  <c r="AB194" i="2"/>
  <c r="AD210" i="2"/>
  <c r="AF225" i="2"/>
  <c r="AB240" i="2"/>
  <c r="AC254" i="2"/>
  <c r="AD268" i="2"/>
  <c r="AE279" i="2"/>
  <c r="AA207" i="2"/>
  <c r="AB223" i="2"/>
  <c r="AD237" i="2"/>
  <c r="AE251" i="2"/>
  <c r="AF265" i="2"/>
  <c r="AE277" i="2"/>
  <c r="AD203" i="2"/>
  <c r="AD220" i="2"/>
  <c r="AF234" i="2"/>
  <c r="AA249" i="2"/>
  <c r="AB263" i="2"/>
  <c r="AE275" i="2"/>
  <c r="AC286" i="2"/>
  <c r="AB214" i="2"/>
  <c r="AD228" i="2"/>
  <c r="AF242" i="2"/>
  <c r="AA257" i="2"/>
  <c r="AA271" i="2"/>
  <c r="AE281" i="2"/>
  <c r="AF36" i="2"/>
  <c r="AC30" i="2"/>
  <c r="AE79" i="2"/>
  <c r="AC122" i="2"/>
  <c r="AD42" i="2"/>
  <c r="AD83" i="2"/>
  <c r="AF113" i="2"/>
  <c r="AE138" i="2"/>
  <c r="AA160" i="2"/>
  <c r="AC181" i="2"/>
  <c r="AA202" i="2"/>
  <c r="AA216" i="2"/>
  <c r="AA230" i="2"/>
  <c r="AE244" i="2"/>
  <c r="AE258" i="2"/>
  <c r="AA5" i="2"/>
  <c r="AE32" i="2"/>
  <c r="AF63" i="2"/>
  <c r="AE88" i="2"/>
  <c r="AF114" i="2"/>
  <c r="AA43" i="2"/>
  <c r="AF66" i="2"/>
  <c r="AD90" i="2"/>
  <c r="AB114" i="2"/>
  <c r="AA129" i="2"/>
  <c r="AF138" i="2"/>
  <c r="AD148" i="2"/>
  <c r="AD157" i="2"/>
  <c r="AB167" i="2"/>
  <c r="AA177" i="2"/>
  <c r="AF185" i="2"/>
  <c r="AE195" i="2"/>
  <c r="AD205" i="2"/>
  <c r="AC214" i="2"/>
  <c r="AD32" i="2"/>
  <c r="AF61" i="2"/>
  <c r="AB83" i="2"/>
  <c r="AA106" i="2"/>
  <c r="AD126" i="2"/>
  <c r="AD138" i="2"/>
  <c r="AE151" i="2"/>
  <c r="AF164" i="2"/>
  <c r="AD176" i="2"/>
  <c r="AE189" i="2"/>
  <c r="AD202" i="2"/>
  <c r="AD214" i="2"/>
  <c r="AC224" i="2"/>
  <c r="AB234" i="2"/>
  <c r="AA243" i="2"/>
  <c r="AF252" i="2"/>
  <c r="AD262" i="2"/>
  <c r="AB271" i="2"/>
  <c r="AD278" i="2"/>
  <c r="AD284" i="2"/>
  <c r="AD232" i="2"/>
  <c r="AD241" i="2"/>
  <c r="AB251" i="2"/>
  <c r="AA261" i="2"/>
  <c r="AC271" i="2"/>
  <c r="AC279" i="2"/>
  <c r="AE286" i="2"/>
  <c r="AF60" i="2"/>
  <c r="AD94" i="2"/>
  <c r="AD125" i="2"/>
  <c r="AB145" i="2"/>
  <c r="AB164" i="2"/>
  <c r="AC184" i="2"/>
  <c r="AB203" i="2"/>
  <c r="AB221" i="2"/>
  <c r="AD235" i="2"/>
  <c r="AE249" i="2"/>
  <c r="AE265" i="2"/>
  <c r="AD277" i="2"/>
  <c r="AC59" i="2"/>
  <c r="AC97" i="2"/>
  <c r="AD127" i="2"/>
  <c r="AD146" i="2"/>
  <c r="AE165" i="2"/>
  <c r="AE185" i="2"/>
  <c r="AE7" i="2"/>
  <c r="AD30" i="2"/>
  <c r="AE52" i="2"/>
  <c r="AE70" i="2"/>
  <c r="AF87" i="2"/>
  <c r="AD104" i="2"/>
  <c r="AF118" i="2"/>
  <c r="AE126" i="2"/>
  <c r="AA133" i="2"/>
  <c r="AB140" i="2"/>
  <c r="AB146" i="2"/>
  <c r="AF151" i="2"/>
  <c r="AA159" i="2"/>
  <c r="AA165" i="2"/>
  <c r="AA171" i="2"/>
  <c r="AB178" i="2"/>
  <c r="AF183" i="2"/>
  <c r="AF189" i="2"/>
  <c r="AA197" i="2"/>
  <c r="AA203" i="2"/>
  <c r="AF208" i="2"/>
  <c r="AE215" i="2"/>
  <c r="AB220" i="2"/>
  <c r="AD224" i="2"/>
  <c r="AF238" i="2"/>
  <c r="AE255" i="2"/>
  <c r="AE270" i="2"/>
  <c r="AE282" i="2"/>
  <c r="AE16" i="2"/>
  <c r="AA37" i="2"/>
  <c r="AB67" i="2"/>
  <c r="AB88" i="2"/>
  <c r="AB109" i="2"/>
  <c r="AE129" i="2"/>
  <c r="AE141" i="2"/>
  <c r="AD153" i="2"/>
  <c r="AE167" i="2"/>
  <c r="AD179" i="2"/>
  <c r="AB190" i="2"/>
  <c r="AC204" i="2"/>
  <c r="AA215" i="2"/>
  <c r="AF223" i="2"/>
  <c r="AD234" i="2"/>
  <c r="AD243" i="2"/>
  <c r="AD251" i="2"/>
  <c r="AB261" i="2"/>
  <c r="AB270" i="2"/>
  <c r="AF276" i="2"/>
  <c r="AF284" i="2"/>
  <c r="AE14" i="2"/>
  <c r="AA29" i="2"/>
  <c r="AF45" i="2"/>
  <c r="AB61" i="2"/>
  <c r="AD78" i="2"/>
  <c r="AD103" i="2"/>
  <c r="AF122" i="2"/>
  <c r="AF135" i="2"/>
  <c r="AB150" i="2"/>
  <c r="AB162" i="2"/>
  <c r="AF172" i="2"/>
  <c r="AA187" i="2"/>
  <c r="AB201" i="2"/>
  <c r="AC222" i="2"/>
  <c r="AE243" i="2"/>
  <c r="AD261" i="2"/>
  <c r="AA277" i="2"/>
  <c r="AF211" i="2"/>
  <c r="AC230" i="2"/>
  <c r="AB248" i="2"/>
  <c r="AD269" i="2"/>
  <c r="AA283" i="2"/>
  <c r="AA217" i="2"/>
  <c r="AC238" i="2"/>
  <c r="AB256" i="2"/>
  <c r="AA273" i="2"/>
  <c r="AF198" i="2"/>
  <c r="AD221" i="2"/>
  <c r="AB239" i="2"/>
  <c r="AD260" i="2"/>
  <c r="AC276" i="2"/>
  <c r="AF111" i="2"/>
  <c r="AF179" i="2"/>
  <c r="AB215" i="2"/>
  <c r="AF250" i="2"/>
  <c r="AA285" i="2"/>
  <c r="AA241" i="2"/>
  <c r="AA275" i="2"/>
  <c r="AE227" i="2"/>
  <c r="AF266" i="2"/>
  <c r="AD209" i="2"/>
  <c r="AF249" i="2"/>
  <c r="AC284" i="2"/>
  <c r="AD29" i="2"/>
  <c r="AC213" i="2"/>
  <c r="AA256" i="2"/>
  <c r="AD26" i="2"/>
  <c r="AA84" i="2"/>
  <c r="AA34" i="2"/>
  <c r="AB89" i="2"/>
  <c r="AB128" i="2"/>
  <c r="AF146" i="2"/>
  <c r="AC166" i="2"/>
  <c r="AA185" i="2"/>
  <c r="AE203" i="2"/>
  <c r="AB29" i="2"/>
  <c r="AE80" i="2"/>
  <c r="AB123" i="2"/>
  <c r="AD150" i="2"/>
  <c r="AD175" i="2"/>
  <c r="AC200" i="2"/>
  <c r="AD223" i="2"/>
  <c r="AB242" i="2"/>
  <c r="AF260" i="2"/>
  <c r="AF277" i="2"/>
  <c r="AE231" i="2"/>
  <c r="AC250" i="2"/>
  <c r="AB8" i="2"/>
  <c r="AF50" i="2"/>
  <c r="AA49" i="2"/>
  <c r="AE93" i="2"/>
  <c r="AC9" i="2"/>
  <c r="AE58" i="2"/>
  <c r="AB95" i="2"/>
  <c r="AD123" i="2"/>
  <c r="AA146" i="2"/>
  <c r="AC167" i="2"/>
  <c r="AE188" i="2"/>
  <c r="AA206" i="2"/>
  <c r="AE220" i="2"/>
  <c r="AE234" i="2"/>
  <c r="AE248" i="2"/>
  <c r="AC263" i="2"/>
  <c r="AB9" i="2"/>
  <c r="AC42" i="2"/>
  <c r="AB72" i="2"/>
  <c r="AB97" i="2"/>
  <c r="AB11" i="2"/>
  <c r="AA53" i="2"/>
  <c r="AB76" i="2"/>
  <c r="AD98" i="2"/>
  <c r="AB121" i="2"/>
  <c r="AD132" i="2"/>
  <c r="AC142" i="2"/>
  <c r="AB152" i="2"/>
  <c r="AA161" i="2"/>
  <c r="AF170" i="2"/>
  <c r="AD180" i="2"/>
  <c r="AD189" i="2"/>
  <c r="AB199" i="2"/>
  <c r="AA209" i="2"/>
  <c r="AE12" i="2"/>
  <c r="AC43" i="2"/>
  <c r="AD70" i="2"/>
  <c r="AC91" i="2"/>
  <c r="AD114" i="2"/>
  <c r="AD131" i="2"/>
  <c r="AD143" i="2"/>
  <c r="AC156" i="2"/>
  <c r="AD169" i="2"/>
  <c r="AB181" i="2"/>
  <c r="AC194" i="2"/>
  <c r="AD207" i="2"/>
  <c r="AB218" i="2"/>
  <c r="AF227" i="2"/>
  <c r="AE237" i="2"/>
  <c r="AD246" i="2"/>
  <c r="AC256" i="2"/>
  <c r="AB266" i="2"/>
  <c r="AF273" i="2"/>
  <c r="AB281" i="2"/>
  <c r="AD286" i="2"/>
  <c r="AB236" i="2"/>
  <c r="AA245" i="2"/>
  <c r="AF254" i="2"/>
  <c r="AD265" i="2"/>
  <c r="AA274" i="2"/>
  <c r="AA282" i="2"/>
  <c r="AE33" i="2"/>
  <c r="AD73" i="2"/>
  <c r="AB107" i="2"/>
  <c r="AB133" i="2"/>
  <c r="AC152" i="2"/>
  <c r="AB171" i="2"/>
  <c r="AD191" i="2"/>
  <c r="AC210" i="2"/>
  <c r="AD226" i="2"/>
  <c r="AF240" i="2"/>
  <c r="AF255" i="2"/>
  <c r="AF270" i="2"/>
  <c r="AD281" i="2"/>
  <c r="AA76" i="2"/>
  <c r="AF109" i="2"/>
  <c r="AF134" i="2"/>
  <c r="AE153" i="2"/>
  <c r="AF173" i="2"/>
  <c r="AF192" i="2"/>
  <c r="AC16" i="2"/>
  <c r="AE38" i="2"/>
  <c r="AA60" i="2"/>
  <c r="AB77" i="2"/>
  <c r="AA94" i="2"/>
  <c r="AE110" i="2"/>
  <c r="AD120" i="2"/>
  <c r="AC128" i="2"/>
  <c r="AD135" i="2"/>
  <c r="AB141" i="2"/>
  <c r="AB147" i="2"/>
  <c r="AC154" i="2"/>
  <c r="AC160" i="2"/>
  <c r="AB166" i="2"/>
  <c r="AB173" i="2"/>
  <c r="AB179" i="2"/>
  <c r="AB185" i="2"/>
  <c r="AC192" i="2"/>
  <c r="AB198" i="2"/>
  <c r="AB204" i="2"/>
  <c r="AB211" i="2"/>
  <c r="AD216" i="2"/>
  <c r="AA221" i="2"/>
  <c r="AC226" i="2"/>
  <c r="AB243" i="2"/>
  <c r="AB259" i="2"/>
  <c r="AE274" i="2"/>
  <c r="AC285" i="2"/>
  <c r="AF19" i="2"/>
  <c r="AF47" i="2"/>
  <c r="AC71" i="2"/>
  <c r="AE92" i="2"/>
  <c r="AF117" i="2"/>
  <c r="AB132" i="2"/>
  <c r="AF143" i="2"/>
  <c r="AB158" i="2"/>
  <c r="AB170" i="2"/>
  <c r="AF181" i="2"/>
  <c r="AA195" i="2"/>
  <c r="AF206" i="2"/>
  <c r="AF216" i="2"/>
  <c r="AD227" i="2"/>
  <c r="AC236" i="2"/>
  <c r="AB245" i="2"/>
  <c r="AA255" i="2"/>
  <c r="AA263" i="2"/>
  <c r="AD271" i="2"/>
  <c r="AD279" i="2"/>
  <c r="AB286" i="2"/>
  <c r="AA18" i="2"/>
  <c r="AA35" i="2"/>
  <c r="AC48" i="2"/>
  <c r="AC63" i="2"/>
  <c r="AE86" i="2"/>
  <c r="AC107" i="2"/>
  <c r="AA126" i="2"/>
  <c r="AF140" i="2"/>
  <c r="AD152" i="2"/>
  <c r="AC164" i="2"/>
  <c r="AD177" i="2"/>
  <c r="AB189" i="2"/>
  <c r="AF205" i="2"/>
  <c r="AD229" i="2"/>
  <c r="AB247" i="2"/>
  <c r="AA265" i="2"/>
  <c r="AC282" i="2"/>
  <c r="AB216" i="2"/>
  <c r="AF233" i="2"/>
  <c r="AB255" i="2"/>
  <c r="AC272" i="2"/>
  <c r="AE285" i="2"/>
  <c r="AB224" i="2"/>
  <c r="AF241" i="2"/>
  <c r="AE259" i="2"/>
  <c r="AC278" i="2"/>
  <c r="AF204" i="2"/>
  <c r="AA225" i="2"/>
  <c r="AC246" i="2"/>
  <c r="AB264" i="2"/>
  <c r="AA279" i="2"/>
  <c r="AD15" i="2"/>
  <c r="AF1" i="2"/>
  <c r="AC58" i="2"/>
  <c r="AA101" i="2"/>
  <c r="AD16" i="2"/>
  <c r="AF64" i="2"/>
  <c r="AD99" i="2"/>
  <c r="AA128" i="2"/>
  <c r="AC149" i="2"/>
  <c r="AE170" i="2"/>
  <c r="AA192" i="2"/>
  <c r="AE208" i="2"/>
  <c r="AC223" i="2"/>
  <c r="AC237" i="2"/>
  <c r="AC251" i="2"/>
  <c r="AA266" i="2"/>
  <c r="AE15" i="2"/>
  <c r="AE48" i="2"/>
  <c r="AF76" i="2"/>
  <c r="AF101" i="2"/>
  <c r="AC19" i="2"/>
  <c r="AC57" i="2"/>
  <c r="AD79" i="2"/>
  <c r="AD101" i="2"/>
  <c r="AB122" i="2"/>
  <c r="AC134" i="2"/>
  <c r="AB143" i="2"/>
  <c r="AA153" i="2"/>
  <c r="AF162" i="2"/>
  <c r="AE171" i="2"/>
  <c r="AD181" i="2"/>
  <c r="AB191" i="2"/>
  <c r="AB200" i="2"/>
  <c r="AF209" i="2"/>
  <c r="AC18" i="2"/>
  <c r="AD46" i="2"/>
  <c r="AD72" i="2"/>
  <c r="AD95" i="2"/>
  <c r="AE116" i="2"/>
  <c r="AF132" i="2"/>
  <c r="AE145" i="2"/>
  <c r="AE157" i="2"/>
  <c r="AD170" i="2"/>
  <c r="AE183" i="2"/>
  <c r="AD195" i="2"/>
  <c r="AD208" i="2"/>
  <c r="AF219" i="2"/>
  <c r="AF228" i="2"/>
  <c r="AD238" i="2"/>
  <c r="AC248" i="2"/>
  <c r="AB257" i="2"/>
  <c r="AA267" i="2"/>
  <c r="AB275" i="2"/>
  <c r="AF281" i="2"/>
  <c r="AA229" i="2"/>
  <c r="AA237" i="2"/>
  <c r="AF245" i="2"/>
  <c r="AD256" i="2"/>
  <c r="AC266" i="2"/>
  <c r="AC275" i="2"/>
  <c r="AC283" i="2"/>
  <c r="AE39" i="2"/>
  <c r="AD77" i="2"/>
  <c r="AD111" i="2"/>
  <c r="AE135" i="2"/>
  <c r="AD154" i="2"/>
  <c r="AE173" i="2"/>
  <c r="AE193" i="2"/>
  <c r="AF213" i="2"/>
  <c r="AC228" i="2"/>
  <c r="AD242" i="2"/>
  <c r="AE257" i="2"/>
  <c r="AB272" i="2"/>
  <c r="AF282" i="2"/>
  <c r="AB80" i="2"/>
  <c r="AA114" i="2"/>
  <c r="AB137" i="2"/>
  <c r="AB156" i="2"/>
  <c r="AC176" i="2"/>
  <c r="AB195" i="2"/>
  <c r="AB19" i="2"/>
  <c r="AE41" i="2"/>
  <c r="AD62" i="2"/>
  <c r="AF78" i="2"/>
  <c r="AB96" i="2"/>
  <c r="AB113" i="2"/>
  <c r="AA122" i="2"/>
  <c r="AD130" i="2"/>
  <c r="AD136" i="2"/>
  <c r="AD142" i="2"/>
  <c r="AE149" i="2"/>
  <c r="AD155" i="2"/>
  <c r="AD161" i="2"/>
  <c r="AD168" i="2"/>
  <c r="AD174" i="2"/>
  <c r="AC180" i="2"/>
  <c r="AD187" i="2"/>
  <c r="AD193" i="2"/>
  <c r="AD199" i="2"/>
  <c r="AD206" i="2"/>
  <c r="AC212" i="2"/>
  <c r="AD217" i="2"/>
  <c r="AF222" i="2"/>
  <c r="AB227" i="2"/>
  <c r="AF246" i="2"/>
  <c r="AD264" i="2"/>
  <c r="AE276" i="2"/>
  <c r="AF7" i="2"/>
  <c r="AE28" i="2"/>
  <c r="AF53" i="2"/>
  <c r="AC75" i="2"/>
  <c r="AF100" i="2"/>
  <c r="AE120" i="2"/>
  <c r="AD134" i="2"/>
  <c r="AF148" i="2"/>
  <c r="AD160" i="2"/>
  <c r="AC172" i="2"/>
  <c r="AD185" i="2"/>
  <c r="AB197" i="2"/>
  <c r="AB209" i="2"/>
  <c r="AC220" i="2"/>
  <c r="AB229" i="2"/>
  <c r="AB238" i="2"/>
  <c r="AF248" i="2"/>
  <c r="AF256" i="2"/>
  <c r="AF264" i="2"/>
  <c r="AB274" i="2"/>
  <c r="AF280" i="2"/>
  <c r="AF286" i="2"/>
  <c r="AA23" i="2"/>
  <c r="AB37" i="2"/>
  <c r="AC51" i="2"/>
  <c r="AD69" i="2"/>
  <c r="AF90" i="2"/>
  <c r="AB131" i="2"/>
  <c r="AA143" i="2"/>
  <c r="AA155" i="2"/>
  <c r="AB169" i="2"/>
  <c r="AE191" i="2"/>
  <c r="AA233" i="2"/>
  <c r="AE271" i="2"/>
  <c r="AE219" i="2"/>
  <c r="AF258" i="2"/>
  <c r="AC208" i="2"/>
  <c r="AD245" i="2"/>
  <c r="AA281" i="2"/>
  <c r="AB232" i="2"/>
  <c r="AE267" i="2"/>
  <c r="AD20" i="2"/>
  <c r="AC72" i="2"/>
  <c r="AA115" i="2"/>
  <c r="AC34" i="2"/>
  <c r="AB78" i="2"/>
  <c r="AC109" i="2"/>
  <c r="AC135" i="2"/>
  <c r="AE156" i="2"/>
  <c r="AA178" i="2"/>
  <c r="AC199" i="2"/>
  <c r="AC227" i="2"/>
  <c r="AA242" i="2"/>
  <c r="AA270" i="2"/>
  <c r="AB59" i="2"/>
  <c r="AA110" i="2"/>
  <c r="AC65" i="2"/>
  <c r="AD109" i="2"/>
  <c r="AF137" i="2"/>
  <c r="AD156" i="2"/>
  <c r="AB175" i="2"/>
  <c r="AF194" i="2"/>
  <c r="AD213" i="2"/>
  <c r="AD57" i="2"/>
  <c r="AF103" i="2"/>
  <c r="AD137" i="2"/>
  <c r="AC162" i="2"/>
  <c r="AC188" i="2"/>
  <c r="AB213" i="2"/>
  <c r="AC232" i="2"/>
  <c r="AF251" i="2"/>
  <c r="AD270" i="2"/>
  <c r="AF283" i="2"/>
  <c r="AD240" i="2"/>
  <c r="AA286" i="2"/>
  <c r="AF142" i="2"/>
  <c r="AD219" i="2"/>
  <c r="AB276" i="2"/>
  <c r="AC144" i="2"/>
  <c r="AC27" i="2"/>
  <c r="AD102" i="2"/>
  <c r="AE137" i="2"/>
  <c r="AF163" i="2"/>
  <c r="AF188" i="2"/>
  <c r="AE213" i="2"/>
  <c r="AB252" i="2"/>
  <c r="AA31" i="2"/>
  <c r="AA124" i="2"/>
  <c r="AB177" i="2"/>
  <c r="AB222" i="2"/>
  <c r="AD258" i="2"/>
  <c r="AA12" i="2"/>
  <c r="AA74" i="2"/>
  <c r="AD145" i="2"/>
  <c r="AC196" i="2"/>
  <c r="AC274" i="2"/>
  <c r="AC262" i="2"/>
  <c r="AD252" i="2"/>
  <c r="AE235" i="2"/>
  <c r="AF257" i="2"/>
  <c r="AB231" i="2"/>
  <c r="AB260" i="2"/>
  <c r="AC56" i="2"/>
  <c r="AE161" i="2"/>
  <c r="AE233" i="2"/>
  <c r="AE9" i="2"/>
  <c r="AB163" i="2"/>
  <c r="AA50" i="2"/>
  <c r="AB115" i="2"/>
  <c r="AF144" i="2"/>
  <c r="AE169" i="2"/>
  <c r="AD194" i="2"/>
  <c r="AB219" i="2"/>
  <c r="AB268" i="2"/>
  <c r="AD58" i="2"/>
  <c r="AB139" i="2"/>
  <c r="AF187" i="2"/>
  <c r="AA231" i="2"/>
  <c r="AC268" i="2"/>
  <c r="AC26" i="2"/>
  <c r="AF94" i="2"/>
  <c r="AE159" i="2"/>
  <c r="AF218" i="2"/>
  <c r="AC202" i="2"/>
  <c r="AC280" i="2"/>
  <c r="AC270" i="2"/>
  <c r="AD253" i="2"/>
  <c r="AF269" i="2"/>
  <c r="AB90" i="2"/>
  <c r="AF180" i="2"/>
  <c r="AF247" i="2"/>
  <c r="AF92" i="2"/>
  <c r="AD183" i="2"/>
  <c r="AF68" i="2"/>
  <c r="AB125" i="2"/>
  <c r="AF150" i="2"/>
  <c r="AE175" i="2"/>
  <c r="AE201" i="2"/>
  <c r="AE223" i="2"/>
  <c r="AE278" i="2"/>
  <c r="AF83" i="2"/>
  <c r="AA151" i="2"/>
  <c r="AE199" i="2"/>
  <c r="AE241" i="2"/>
  <c r="AD275" i="2"/>
  <c r="AF39" i="2"/>
  <c r="AD119" i="2"/>
  <c r="AC170" i="2"/>
  <c r="AD236" i="2"/>
  <c r="AF226" i="2"/>
  <c r="AA213" i="2"/>
  <c r="AE283" i="2"/>
  <c r="AE273" i="2"/>
  <c r="AA278" i="2"/>
  <c r="AD122" i="2"/>
  <c r="AF200" i="2"/>
  <c r="AF263" i="2"/>
  <c r="AB124" i="2"/>
  <c r="AB3" i="2"/>
  <c r="AD85" i="2"/>
  <c r="AF131" i="2"/>
  <c r="AF156" i="2"/>
  <c r="AF182" i="2"/>
  <c r="AE207" i="2"/>
  <c r="AB228" i="2"/>
  <c r="AD14" i="2"/>
  <c r="AB105" i="2"/>
  <c r="AA163" i="2"/>
  <c r="AF212" i="2"/>
  <c r="AD250" i="2"/>
  <c r="AB282" i="2"/>
  <c r="AB57" i="2"/>
  <c r="AE133" i="2"/>
  <c r="AB182" i="2"/>
  <c r="AD244" i="2"/>
  <c r="AF217" i="2"/>
  <c r="X23" i="2"/>
  <c r="X12" i="2"/>
  <c r="W66" i="2"/>
  <c r="U109" i="2"/>
  <c r="X42" i="2"/>
  <c r="T17" i="2"/>
  <c r="W22" i="2"/>
  <c r="W88" i="2"/>
  <c r="S31" i="2"/>
  <c r="S107" i="2"/>
  <c r="V4" i="2"/>
  <c r="V31" i="2"/>
  <c r="S114" i="2"/>
  <c r="V94" i="2"/>
  <c r="U158" i="2"/>
  <c r="S201" i="2"/>
  <c r="W243" i="2"/>
  <c r="V37" i="2"/>
  <c r="U5" i="2"/>
  <c r="T94" i="2"/>
  <c r="V159" i="2"/>
  <c r="V48" i="2"/>
  <c r="U107" i="2"/>
  <c r="U112" i="2"/>
  <c r="S183" i="2"/>
  <c r="W239" i="2"/>
  <c r="U60" i="2"/>
  <c r="T62" i="2"/>
  <c r="T154" i="2"/>
  <c r="S220" i="2"/>
  <c r="U275" i="2"/>
  <c r="W121" i="2"/>
  <c r="S68" i="2"/>
  <c r="X107" i="2"/>
  <c r="S199" i="2"/>
  <c r="S9" i="2"/>
  <c r="V57" i="2"/>
  <c r="U17" i="2"/>
  <c r="X59" i="2"/>
  <c r="U176" i="2"/>
  <c r="U252" i="2"/>
  <c r="S2" i="2"/>
  <c r="T146" i="2"/>
  <c r="V232" i="2"/>
  <c r="U55" i="2"/>
  <c r="W176" i="2"/>
  <c r="V206" i="2"/>
  <c r="S127" i="2"/>
  <c r="U203" i="2"/>
  <c r="S277" i="2"/>
  <c r="U131" i="2"/>
  <c r="T207" i="2"/>
  <c r="X279" i="2"/>
  <c r="T280" i="2"/>
  <c r="X138" i="2"/>
  <c r="T281" i="2"/>
  <c r="W3" i="2"/>
  <c r="U234" i="2"/>
  <c r="T120" i="2"/>
  <c r="V239" i="2"/>
  <c r="V131" i="2"/>
  <c r="U88" i="2"/>
  <c r="W263" i="2"/>
  <c r="S148" i="2"/>
  <c r="S260" i="2"/>
  <c r="S154" i="2"/>
  <c r="U211" i="2"/>
  <c r="W154" i="2"/>
  <c r="W256" i="2"/>
  <c r="V133" i="2"/>
  <c r="V234" i="2"/>
  <c r="V259" i="2"/>
  <c r="V142" i="2"/>
  <c r="V286" i="2"/>
  <c r="S129" i="2"/>
  <c r="S39" i="2"/>
  <c r="V167" i="2"/>
  <c r="U273" i="2"/>
  <c r="T168" i="2"/>
  <c r="X240" i="2"/>
  <c r="X168" i="2"/>
  <c r="X270" i="2"/>
  <c r="X62" i="2"/>
  <c r="V180" i="2"/>
  <c r="U161" i="2"/>
  <c r="V34" i="2"/>
  <c r="U41" i="2"/>
  <c r="W98" i="2"/>
  <c r="X60" i="2"/>
  <c r="X45" i="2"/>
  <c r="S74" i="2"/>
  <c r="S56" i="2"/>
  <c r="W133" i="2"/>
  <c r="W6" i="2"/>
  <c r="W8" i="2"/>
  <c r="W131" i="2"/>
  <c r="U190" i="2"/>
  <c r="U254" i="2"/>
  <c r="V80" i="2"/>
  <c r="T75" i="2"/>
  <c r="X173" i="2"/>
  <c r="W54" i="2"/>
  <c r="V87" i="2"/>
  <c r="S197" i="2"/>
  <c r="U268" i="2"/>
  <c r="S29" i="2"/>
  <c r="X172" i="2"/>
  <c r="V248" i="2"/>
  <c r="X86" i="2"/>
  <c r="S102" i="2"/>
  <c r="U160" i="2"/>
  <c r="W255" i="2"/>
  <c r="V90" i="2"/>
  <c r="W96" i="2"/>
  <c r="S157" i="2"/>
  <c r="S1" i="2"/>
  <c r="V83" i="2"/>
  <c r="X213" i="2"/>
  <c r="T108" i="2"/>
  <c r="X254" i="2"/>
  <c r="S95" i="2"/>
  <c r="T222" i="2"/>
  <c r="X64" i="2"/>
  <c r="T188" i="2"/>
  <c r="V220" i="2"/>
  <c r="X77" i="2"/>
  <c r="T255" i="2"/>
  <c r="V102" i="2"/>
  <c r="T84" i="2"/>
  <c r="W214" i="2"/>
  <c r="T25" i="2"/>
  <c r="U188" i="2"/>
  <c r="X104" i="2"/>
  <c r="S282" i="2"/>
  <c r="T205" i="2"/>
  <c r="X129" i="2"/>
  <c r="X278" i="2"/>
  <c r="W184" i="2"/>
  <c r="S230" i="2"/>
  <c r="T191" i="2"/>
  <c r="U89" i="2"/>
  <c r="U248" i="2"/>
  <c r="X197" i="2"/>
  <c r="S101" i="2"/>
  <c r="S190" i="2"/>
  <c r="X194" i="2"/>
  <c r="T15" i="2"/>
  <c r="U175" i="2"/>
  <c r="X268" i="2"/>
  <c r="V92" i="2"/>
  <c r="T48" i="2"/>
  <c r="X223" i="2"/>
  <c r="T279" i="2"/>
  <c r="X259" i="2"/>
  <c r="V136" i="2"/>
  <c r="W194" i="2"/>
  <c r="T248" i="2"/>
  <c r="T182" i="2"/>
  <c r="U239" i="2"/>
  <c r="T172" i="2"/>
  <c r="S54" i="2"/>
  <c r="W32" i="2"/>
  <c r="U227" i="2"/>
  <c r="W283" i="2"/>
  <c r="T261" i="2"/>
  <c r="T186" i="2"/>
  <c r="X233" i="2"/>
  <c r="U267" i="2"/>
  <c r="W204" i="2"/>
  <c r="T271" i="2"/>
  <c r="U213" i="2"/>
  <c r="T242" i="2"/>
  <c r="V269" i="2"/>
  <c r="W216" i="2"/>
  <c r="X8" i="2"/>
  <c r="V271" i="2"/>
  <c r="S253" i="2"/>
  <c r="X252" i="2"/>
  <c r="T122" i="2"/>
  <c r="X165" i="2"/>
  <c r="S166" i="2"/>
  <c r="X167" i="2"/>
  <c r="W146" i="2"/>
  <c r="W24" i="2"/>
  <c r="W53" i="2"/>
  <c r="X110" i="2"/>
  <c r="T129" i="2"/>
  <c r="T5" i="2"/>
  <c r="X47" i="2"/>
  <c r="X44" i="2"/>
  <c r="W90" i="2"/>
  <c r="W9" i="2"/>
  <c r="V78" i="2"/>
  <c r="T49" i="2"/>
  <c r="U63" i="2"/>
  <c r="W120" i="2"/>
  <c r="U80" i="2"/>
  <c r="U136" i="2"/>
  <c r="T47" i="2"/>
  <c r="W80" i="2"/>
  <c r="U51" i="2"/>
  <c r="S135" i="2"/>
  <c r="U182" i="2"/>
  <c r="S225" i="2"/>
  <c r="W267" i="2"/>
  <c r="T85" i="2"/>
  <c r="S61" i="2"/>
  <c r="W134" i="2"/>
  <c r="X3" i="2"/>
  <c r="W62" i="2"/>
  <c r="V62" i="2"/>
  <c r="W157" i="2"/>
  <c r="S215" i="2"/>
  <c r="X2" i="2"/>
  <c r="V3" i="2"/>
  <c r="S119" i="2"/>
  <c r="T195" i="2"/>
  <c r="S252" i="2"/>
  <c r="U58" i="2"/>
  <c r="T51" i="2"/>
  <c r="V27" i="2"/>
  <c r="W165" i="2"/>
  <c r="W241" i="2"/>
  <c r="S97" i="2"/>
  <c r="X11" i="2"/>
  <c r="U103" i="2"/>
  <c r="W139" i="2"/>
  <c r="S219" i="2"/>
  <c r="X57" i="2"/>
  <c r="W91" i="2"/>
  <c r="V199" i="2"/>
  <c r="S274" i="2"/>
  <c r="T45" i="2"/>
  <c r="V55" i="2"/>
  <c r="S120" i="2"/>
  <c r="S75" i="2"/>
  <c r="S4" i="2"/>
  <c r="W102" i="2"/>
  <c r="X75" i="2"/>
  <c r="U144" i="2"/>
  <c r="U57" i="2"/>
  <c r="W41" i="2"/>
  <c r="W145" i="2"/>
  <c r="W211" i="2"/>
  <c r="S265" i="2"/>
  <c r="V99" i="2"/>
  <c r="S113" i="2"/>
  <c r="S188" i="2"/>
  <c r="S82" i="2"/>
  <c r="W135" i="2"/>
  <c r="S211" i="2"/>
  <c r="T28" i="2"/>
  <c r="S87" i="2"/>
  <c r="V191" i="2"/>
  <c r="W262" i="2"/>
  <c r="V8" i="2"/>
  <c r="U13" i="2"/>
  <c r="U180" i="2"/>
  <c r="S55" i="2"/>
  <c r="X1" i="2"/>
  <c r="W2" i="2"/>
  <c r="S195" i="2"/>
  <c r="S47" i="2"/>
  <c r="V116" i="2"/>
  <c r="T251" i="2"/>
  <c r="W138" i="2"/>
  <c r="W168" i="2"/>
  <c r="V146" i="2"/>
  <c r="T241" i="2"/>
  <c r="X102" i="2"/>
  <c r="S226" i="2"/>
  <c r="X241" i="2"/>
  <c r="W115" i="2"/>
  <c r="W258" i="2"/>
  <c r="S159" i="2"/>
  <c r="X50" i="2"/>
  <c r="V264" i="2"/>
  <c r="W45" i="2"/>
  <c r="U226" i="2"/>
  <c r="X181" i="2"/>
  <c r="S63" i="2"/>
  <c r="V161" i="2"/>
  <c r="W180" i="2"/>
  <c r="X38" i="2"/>
  <c r="V209" i="2"/>
  <c r="X281" i="2"/>
  <c r="S242" i="2"/>
  <c r="X48" i="2"/>
  <c r="T110" i="2"/>
  <c r="V224" i="2"/>
  <c r="T142" i="2"/>
  <c r="T64" i="2"/>
  <c r="X219" i="2"/>
  <c r="S143" i="2"/>
  <c r="T137" i="2"/>
  <c r="V156" i="2"/>
  <c r="T158" i="2"/>
  <c r="S121" i="2"/>
  <c r="X256" i="2"/>
  <c r="X65" i="2"/>
  <c r="T249" i="2"/>
  <c r="T250" i="2"/>
  <c r="T71" i="2"/>
  <c r="W19" i="2"/>
  <c r="X217" i="2"/>
  <c r="X274" i="2"/>
  <c r="U237" i="2"/>
  <c r="T152" i="2"/>
  <c r="U124" i="2"/>
  <c r="V261" i="2"/>
  <c r="V75" i="2"/>
  <c r="V32" i="2"/>
  <c r="S284" i="2"/>
  <c r="T109" i="2"/>
  <c r="T67" i="2"/>
  <c r="S238" i="2"/>
  <c r="W232" i="2"/>
  <c r="X55" i="2"/>
  <c r="S5" i="2"/>
  <c r="T42" i="2"/>
  <c r="X92" i="2"/>
  <c r="S76" i="2"/>
  <c r="S169" i="2"/>
  <c r="U12" i="2"/>
  <c r="T131" i="2"/>
  <c r="U7" i="2"/>
  <c r="W225" i="2"/>
  <c r="X111" i="2"/>
  <c r="S286" i="2"/>
  <c r="X68" i="2"/>
  <c r="X88" i="2"/>
  <c r="W101" i="2"/>
  <c r="X82" i="2"/>
  <c r="W270" i="2"/>
  <c r="U6" i="2"/>
  <c r="T260" i="2"/>
  <c r="T245" i="2"/>
  <c r="V174" i="2"/>
  <c r="U196" i="2"/>
  <c r="U285" i="2"/>
  <c r="X69" i="2"/>
  <c r="V124" i="2"/>
  <c r="V205" i="2"/>
  <c r="V260" i="2"/>
  <c r="U243" i="2"/>
  <c r="V77" i="2"/>
  <c r="T193" i="2"/>
  <c r="W244" i="2"/>
  <c r="S115" i="2"/>
  <c r="T209" i="2"/>
  <c r="T285" i="2"/>
  <c r="X54" i="2"/>
  <c r="V147" i="2"/>
  <c r="X250" i="2"/>
  <c r="S275" i="2"/>
  <c r="X160" i="2"/>
  <c r="X143" i="2"/>
  <c r="W164" i="2"/>
  <c r="X128" i="2"/>
  <c r="X242" i="2"/>
  <c r="X19" i="2"/>
  <c r="S42" i="2"/>
  <c r="W196" i="2"/>
  <c r="T230" i="2"/>
  <c r="X6" i="2"/>
  <c r="X145" i="2"/>
  <c r="W71" i="2"/>
  <c r="X282" i="2"/>
  <c r="V268" i="2"/>
  <c r="X215" i="2"/>
  <c r="W153" i="2"/>
  <c r="S236" i="2"/>
  <c r="X34" i="2"/>
  <c r="T2" i="2"/>
  <c r="U69" i="2"/>
  <c r="W122" i="2"/>
  <c r="V6" i="2"/>
  <c r="S28" i="2"/>
  <c r="S106" i="2"/>
  <c r="U96" i="2"/>
  <c r="T9" i="2"/>
  <c r="S62" i="2"/>
  <c r="W77" i="2"/>
  <c r="S161" i="2"/>
  <c r="U214" i="2"/>
  <c r="W18" i="2"/>
  <c r="V11" i="2"/>
  <c r="X117" i="2"/>
  <c r="X29" i="2"/>
  <c r="W112" i="2"/>
  <c r="U140" i="2"/>
  <c r="S229" i="2"/>
  <c r="V67" i="2"/>
  <c r="S93" i="2"/>
  <c r="U209" i="2"/>
  <c r="S278" i="2"/>
  <c r="X17" i="2"/>
  <c r="T81" i="2"/>
  <c r="S203" i="2"/>
  <c r="X63" i="2"/>
  <c r="V44" i="2"/>
  <c r="T73" i="2"/>
  <c r="W199" i="2"/>
  <c r="T91" i="2"/>
  <c r="V151" i="2"/>
  <c r="V256" i="2"/>
  <c r="U143" i="2"/>
  <c r="V129" i="2"/>
  <c r="V66" i="2"/>
  <c r="S170" i="2"/>
  <c r="S246" i="2"/>
  <c r="U74" i="2"/>
  <c r="S174" i="2"/>
  <c r="X249" i="2"/>
  <c r="X247" i="2"/>
  <c r="T87" i="2"/>
  <c r="S222" i="2"/>
  <c r="T55" i="2"/>
  <c r="W167" i="2"/>
  <c r="X101" i="2"/>
  <c r="S196" i="2"/>
  <c r="T14" i="2"/>
  <c r="U65" i="2"/>
  <c r="W197" i="2"/>
  <c r="W52" i="2"/>
  <c r="V215" i="2"/>
  <c r="W79" i="2"/>
  <c r="T225" i="2"/>
  <c r="W99" i="2"/>
  <c r="V211" i="2"/>
  <c r="W57" i="2"/>
  <c r="V190" i="2"/>
  <c r="T286" i="2"/>
  <c r="X70" i="2"/>
  <c r="W264" i="2"/>
  <c r="U105" i="2"/>
  <c r="U220" i="2"/>
  <c r="T95" i="2"/>
  <c r="X229" i="2"/>
  <c r="S117" i="2"/>
  <c r="S152" i="2"/>
  <c r="T124" i="2"/>
  <c r="X225" i="2"/>
  <c r="S35" i="2"/>
  <c r="X119" i="2"/>
  <c r="U164" i="2"/>
  <c r="V169" i="2"/>
  <c r="U171" i="2"/>
  <c r="S130" i="2"/>
  <c r="T265" i="2"/>
  <c r="S85" i="2"/>
  <c r="V279" i="2"/>
  <c r="W274" i="2"/>
  <c r="V97" i="2"/>
  <c r="V51" i="2"/>
  <c r="X224" i="2"/>
  <c r="S281" i="2"/>
  <c r="U269" i="2"/>
  <c r="T164" i="2"/>
  <c r="X134" i="2"/>
  <c r="S270" i="2"/>
  <c r="T92" i="2"/>
  <c r="S58" i="2"/>
  <c r="V72" i="2"/>
  <c r="W128" i="2"/>
  <c r="T86" i="2"/>
  <c r="T246" i="2"/>
  <c r="V257" i="2"/>
  <c r="T198" i="2"/>
  <c r="X39" i="2"/>
  <c r="T34" i="2"/>
  <c r="W82" i="2"/>
  <c r="U125" i="2"/>
  <c r="X67" i="2"/>
  <c r="V38" i="2"/>
  <c r="S51" i="2"/>
  <c r="S110" i="2"/>
  <c r="X84" i="2"/>
  <c r="S139" i="2"/>
  <c r="X51" i="2"/>
  <c r="S86" i="2"/>
  <c r="S59" i="2"/>
  <c r="U138" i="2"/>
  <c r="S185" i="2"/>
  <c r="W227" i="2"/>
  <c r="U270" i="2"/>
  <c r="X89" i="2"/>
  <c r="U77" i="2"/>
  <c r="T31" i="2"/>
  <c r="T121" i="2"/>
  <c r="U72" i="2"/>
  <c r="S233" i="2"/>
  <c r="U145" i="2"/>
  <c r="U154" i="2"/>
  <c r="T111" i="2"/>
  <c r="S46" i="2"/>
  <c r="W217" i="2"/>
  <c r="W60" i="2"/>
  <c r="S48" i="2"/>
  <c r="V157" i="2"/>
  <c r="T184" i="2"/>
  <c r="S264" i="2"/>
  <c r="T39" i="2"/>
  <c r="X188" i="2"/>
  <c r="S32" i="2"/>
  <c r="U28" i="2"/>
  <c r="V158" i="2"/>
  <c r="T10" i="2"/>
  <c r="U249" i="2"/>
  <c r="S144" i="2"/>
  <c r="S17" i="2"/>
  <c r="T156" i="2"/>
  <c r="V186" i="2"/>
  <c r="U197" i="2"/>
  <c r="S53" i="2"/>
  <c r="T253" i="2"/>
  <c r="S210" i="2"/>
  <c r="V166" i="2"/>
  <c r="X214" i="2"/>
  <c r="V187" i="2"/>
  <c r="X159" i="2"/>
  <c r="V155" i="2"/>
  <c r="U137" i="2"/>
  <c r="S207" i="2"/>
  <c r="V98" i="2"/>
  <c r="V69" i="2"/>
  <c r="T217" i="2"/>
  <c r="U185" i="2"/>
  <c r="X15" i="2"/>
  <c r="W30" i="2"/>
  <c r="S112" i="2"/>
  <c r="V20" i="2"/>
  <c r="S78" i="2"/>
  <c r="W61" i="2"/>
  <c r="V28" i="2"/>
  <c r="W118" i="2"/>
  <c r="S149" i="2"/>
  <c r="W235" i="2"/>
  <c r="U66" i="2"/>
  <c r="X98" i="2"/>
  <c r="V54" i="2"/>
  <c r="W93" i="2"/>
  <c r="U200" i="2"/>
  <c r="U92" i="2"/>
  <c r="W158" i="2"/>
  <c r="T266" i="2"/>
  <c r="S36" i="2"/>
  <c r="W143" i="2"/>
  <c r="S22" i="2"/>
  <c r="X28" i="2"/>
  <c r="U162" i="2"/>
  <c r="S14" i="2"/>
  <c r="V176" i="2"/>
  <c r="T70" i="2"/>
  <c r="V201" i="2"/>
  <c r="V104" i="2"/>
  <c r="S208" i="2"/>
  <c r="U29" i="2"/>
  <c r="X192" i="2"/>
  <c r="V283" i="2"/>
  <c r="X46" i="2"/>
  <c r="T273" i="2"/>
  <c r="W35" i="2"/>
  <c r="W26" i="2"/>
  <c r="X220" i="2"/>
  <c r="X139" i="2"/>
  <c r="W159" i="2"/>
  <c r="V121" i="2"/>
  <c r="T267" i="2"/>
  <c r="X184" i="2"/>
  <c r="X135" i="2"/>
  <c r="V262" i="2"/>
  <c r="V165" i="2"/>
  <c r="T238" i="2"/>
  <c r="T153" i="2"/>
  <c r="U33" i="2"/>
  <c r="U258" i="2"/>
  <c r="V175" i="2"/>
  <c r="S49" i="2"/>
  <c r="X201" i="2"/>
  <c r="S176" i="2"/>
  <c r="S26" i="2"/>
  <c r="V188" i="2"/>
  <c r="U193" i="2"/>
  <c r="V117" i="2"/>
  <c r="U163" i="2"/>
  <c r="S256" i="2"/>
  <c r="V251" i="2"/>
  <c r="X158" i="2"/>
  <c r="V210" i="2"/>
  <c r="X191" i="2"/>
  <c r="S73" i="2"/>
  <c r="T204" i="2"/>
  <c r="U62" i="2"/>
  <c r="V221" i="2"/>
  <c r="W226" i="2"/>
  <c r="S212" i="2"/>
  <c r="V178" i="2"/>
  <c r="X179" i="2"/>
  <c r="V43" i="2"/>
  <c r="X7" i="2"/>
  <c r="W5" i="2"/>
  <c r="S72" i="2"/>
  <c r="U14" i="2"/>
  <c r="X9" i="2"/>
  <c r="U32" i="2"/>
  <c r="S18" i="2"/>
  <c r="T114" i="2"/>
  <c r="T33" i="2"/>
  <c r="W104" i="2"/>
  <c r="U104" i="2"/>
  <c r="U174" i="2"/>
  <c r="U238" i="2"/>
  <c r="U50" i="2"/>
  <c r="U43" i="2"/>
  <c r="V122" i="2"/>
  <c r="X180" i="2"/>
  <c r="V39" i="2"/>
  <c r="S30" i="2"/>
  <c r="S145" i="2"/>
  <c r="U204" i="2"/>
  <c r="S261" i="2"/>
  <c r="U98" i="2"/>
  <c r="T100" i="2"/>
  <c r="W182" i="2"/>
  <c r="U241" i="2"/>
  <c r="W20" i="2"/>
  <c r="X25" i="2"/>
  <c r="S118" i="2"/>
  <c r="S151" i="2"/>
  <c r="S227" i="2"/>
  <c r="T72" i="2"/>
  <c r="T107" i="2"/>
  <c r="U111" i="2"/>
  <c r="U146" i="2"/>
  <c r="W223" i="2"/>
  <c r="S65" i="2"/>
  <c r="T101" i="2"/>
  <c r="S204" i="2"/>
  <c r="W23" i="2"/>
  <c r="T167" i="2"/>
  <c r="V225" i="2"/>
  <c r="X136" i="2"/>
  <c r="W250" i="2"/>
  <c r="W178" i="2"/>
  <c r="T231" i="2"/>
  <c r="V193" i="2"/>
  <c r="U134" i="2"/>
  <c r="S172" i="2"/>
  <c r="U1" i="2"/>
  <c r="S103" i="2"/>
  <c r="V17" i="2"/>
  <c r="X61" i="2"/>
  <c r="S7" i="2"/>
  <c r="X271" i="2"/>
  <c r="U167" i="2"/>
  <c r="V95" i="2"/>
  <c r="S27" i="2"/>
  <c r="S60" i="2"/>
  <c r="T43" i="2"/>
  <c r="U222" i="2"/>
  <c r="V22" i="2"/>
  <c r="W253" i="2"/>
  <c r="T234" i="2"/>
  <c r="S237" i="2"/>
  <c r="W213" i="2"/>
  <c r="W284" i="2"/>
  <c r="W16" i="2"/>
  <c r="S34" i="2"/>
  <c r="T155" i="2"/>
  <c r="T210" i="2"/>
  <c r="V230" i="2"/>
  <c r="V108" i="2"/>
  <c r="X26" i="2"/>
  <c r="T179" i="2"/>
  <c r="X258" i="2"/>
  <c r="W249" i="2"/>
  <c r="T149" i="2"/>
  <c r="S202" i="2"/>
  <c r="S155" i="2"/>
  <c r="V170" i="2"/>
  <c r="S124" i="2"/>
  <c r="V254" i="2"/>
  <c r="V63" i="2"/>
  <c r="U83" i="2"/>
  <c r="V238" i="2"/>
  <c r="U247" i="2"/>
  <c r="S77" i="2"/>
  <c r="V26" i="2"/>
  <c r="S80" i="2"/>
  <c r="U64" i="2"/>
  <c r="S92" i="2"/>
  <c r="X124" i="2"/>
  <c r="S100" i="2"/>
  <c r="W171" i="2"/>
  <c r="S257" i="2"/>
  <c r="X79" i="2"/>
  <c r="W29" i="2"/>
  <c r="U172" i="2"/>
  <c r="T36" i="2"/>
  <c r="T178" i="2"/>
  <c r="T96" i="2"/>
  <c r="X115" i="2"/>
  <c r="U22" i="2"/>
  <c r="W15" i="2"/>
  <c r="U256" i="2"/>
  <c r="T218" i="2"/>
  <c r="V162" i="2"/>
  <c r="X18" i="2"/>
  <c r="X226" i="2"/>
  <c r="S136" i="2"/>
  <c r="W268" i="2"/>
  <c r="X121" i="2"/>
  <c r="X275" i="2"/>
  <c r="U244" i="2"/>
  <c r="X245" i="2"/>
  <c r="X10" i="2"/>
  <c r="W87" i="2"/>
  <c r="W286" i="2"/>
  <c r="T223" i="2"/>
  <c r="V237" i="2"/>
  <c r="U215" i="2"/>
  <c r="U2" i="2"/>
  <c r="V12" i="2"/>
  <c r="T59" i="2"/>
  <c r="W254" i="2"/>
  <c r="T200" i="2"/>
  <c r="X200" i="2"/>
  <c r="V19" i="2"/>
  <c r="X95" i="2"/>
  <c r="T221" i="2"/>
  <c r="S232" i="2"/>
  <c r="W200" i="2"/>
  <c r="T212" i="2"/>
  <c r="X122" i="2"/>
  <c r="X248" i="2"/>
  <c r="X80" i="2"/>
  <c r="T201" i="2"/>
  <c r="T160" i="2"/>
  <c r="X177" i="2"/>
  <c r="X277" i="2"/>
  <c r="T274" i="2"/>
  <c r="V18" i="2"/>
  <c r="U48" i="2"/>
  <c r="W114" i="2"/>
  <c r="V24" i="2"/>
  <c r="U81" i="2"/>
  <c r="X99" i="2"/>
  <c r="S19" i="2"/>
  <c r="U26" i="2"/>
  <c r="W163" i="2"/>
  <c r="S249" i="2"/>
  <c r="S109" i="2"/>
  <c r="W103" i="2"/>
  <c r="T11" i="2"/>
  <c r="S94" i="2"/>
  <c r="W125" i="2"/>
  <c r="U218" i="2"/>
  <c r="V45" i="2"/>
  <c r="X73" i="2"/>
  <c r="W198" i="2"/>
  <c r="X269" i="2"/>
  <c r="W132" i="2"/>
  <c r="U45" i="2"/>
  <c r="S189" i="2"/>
  <c r="X32" i="2"/>
  <c r="X53" i="2"/>
  <c r="S83" i="2"/>
  <c r="S205" i="2"/>
  <c r="V100" i="2"/>
  <c r="X157" i="2"/>
  <c r="U277" i="2"/>
  <c r="S186" i="2"/>
  <c r="T76" i="2"/>
  <c r="X231" i="2"/>
  <c r="V197" i="2"/>
  <c r="X58" i="2"/>
  <c r="U97" i="2"/>
  <c r="T226" i="2"/>
  <c r="W169" i="2"/>
  <c r="V247" i="2"/>
  <c r="X142" i="2"/>
  <c r="V171" i="2"/>
  <c r="V82" i="2"/>
  <c r="W191" i="2"/>
  <c r="T211" i="2"/>
  <c r="U207" i="2"/>
  <c r="S52" i="2"/>
  <c r="V56" i="2"/>
  <c r="W141" i="2"/>
  <c r="U142" i="2"/>
  <c r="X94" i="2"/>
  <c r="U75" i="2"/>
  <c r="T20" i="2"/>
  <c r="T259" i="2"/>
  <c r="S175" i="2"/>
  <c r="U121" i="2"/>
  <c r="V109" i="2"/>
  <c r="T159" i="2"/>
  <c r="T93" i="2"/>
  <c r="U106" i="2"/>
  <c r="U27" i="2"/>
  <c r="U216" i="2"/>
  <c r="U147" i="2"/>
  <c r="V203" i="2"/>
  <c r="V21" i="2"/>
  <c r="T136" i="2"/>
  <c r="S214" i="2"/>
  <c r="U257" i="2"/>
  <c r="V137" i="2"/>
  <c r="S105" i="2"/>
  <c r="W49" i="2"/>
  <c r="U225" i="2"/>
  <c r="S142" i="2"/>
  <c r="U9" i="2"/>
  <c r="U102" i="2"/>
  <c r="U199" i="2"/>
  <c r="V111" i="2"/>
  <c r="X232" i="2"/>
  <c r="V182" i="2"/>
  <c r="V101" i="2"/>
  <c r="V76" i="2"/>
  <c r="T276" i="2"/>
  <c r="U114" i="2"/>
  <c r="X31" i="2"/>
  <c r="S57" i="2"/>
  <c r="S50" i="2"/>
  <c r="V1" i="2"/>
  <c r="W251" i="2"/>
  <c r="T170" i="2"/>
  <c r="W193" i="2"/>
  <c r="V168" i="2"/>
  <c r="W92" i="2"/>
  <c r="U82" i="2"/>
  <c r="U266" i="2"/>
  <c r="X93" i="2"/>
  <c r="V217" i="2"/>
  <c r="V214" i="2"/>
  <c r="V86" i="2"/>
  <c r="T7" i="2"/>
  <c r="W276" i="2"/>
  <c r="U274" i="2"/>
  <c r="U179" i="2"/>
  <c r="V192" i="2"/>
  <c r="S138" i="2"/>
  <c r="X76" i="2"/>
  <c r="U240" i="2"/>
  <c r="T196" i="2"/>
  <c r="S279" i="2"/>
  <c r="U91" i="2"/>
  <c r="V134" i="2"/>
  <c r="W242" i="2"/>
  <c r="X284" i="2"/>
  <c r="U151" i="2"/>
  <c r="T133" i="2"/>
  <c r="X151" i="2"/>
  <c r="U116" i="2"/>
  <c r="U284" i="2"/>
  <c r="W37" i="2"/>
  <c r="X41" i="2"/>
  <c r="S131" i="2"/>
  <c r="V127" i="2"/>
  <c r="W75" i="2"/>
  <c r="V47" i="2"/>
  <c r="U264" i="2"/>
  <c r="X244" i="2"/>
  <c r="U156" i="2"/>
  <c r="W86" i="2"/>
  <c r="U76" i="2"/>
  <c r="S218" i="2"/>
  <c r="U54" i="2"/>
  <c r="U68" i="2"/>
  <c r="V68" i="2"/>
  <c r="U178" i="2"/>
  <c r="T199" i="2"/>
  <c r="V177" i="2"/>
  <c r="W72" i="2"/>
  <c r="U84" i="2"/>
  <c r="X206" i="2"/>
  <c r="V231" i="2"/>
  <c r="S89" i="2"/>
  <c r="V88" i="2"/>
  <c r="W27" i="2"/>
  <c r="V200" i="2"/>
  <c r="V272" i="2"/>
  <c r="T257" i="2"/>
  <c r="X106" i="2"/>
  <c r="X243" i="2"/>
  <c r="V278" i="2"/>
  <c r="V59" i="2"/>
  <c r="T220" i="2"/>
  <c r="V285" i="2"/>
  <c r="X103" i="2"/>
  <c r="V114" i="2"/>
  <c r="T61" i="2"/>
  <c r="X203" i="2"/>
  <c r="S162" i="2"/>
  <c r="T125" i="2"/>
  <c r="W106" i="2"/>
  <c r="W84" i="2"/>
  <c r="U25" i="2"/>
  <c r="U198" i="2"/>
  <c r="V89" i="2"/>
  <c r="T106" i="2"/>
  <c r="T54" i="2"/>
  <c r="T115" i="2"/>
  <c r="W269" i="2"/>
  <c r="S171" i="2"/>
  <c r="S228" i="2"/>
  <c r="V198" i="2"/>
  <c r="V276" i="2"/>
  <c r="U233" i="2"/>
  <c r="W148" i="2"/>
  <c r="U15" i="2"/>
  <c r="W279" i="2"/>
  <c r="S38" i="2"/>
  <c r="V219" i="2"/>
  <c r="X166" i="2"/>
  <c r="T177" i="2"/>
  <c r="W124" i="2"/>
  <c r="U100" i="2"/>
  <c r="U280" i="2"/>
  <c r="X16" i="2"/>
  <c r="X118" i="2"/>
  <c r="T16" i="2"/>
  <c r="W278" i="2"/>
  <c r="X251" i="2"/>
  <c r="W206" i="2"/>
  <c r="U11" i="2"/>
  <c r="W271" i="2"/>
  <c r="X216" i="2"/>
  <c r="W129" i="2"/>
  <c r="U157" i="2"/>
  <c r="X131" i="2"/>
  <c r="T215" i="2"/>
  <c r="W236" i="2"/>
  <c r="S248" i="2"/>
  <c r="W156" i="2"/>
  <c r="T144" i="2"/>
  <c r="U278" i="2"/>
  <c r="T29" i="2"/>
  <c r="U61" i="2"/>
  <c r="V33" i="2"/>
  <c r="V52" i="2"/>
  <c r="U95" i="2"/>
  <c r="S44" i="2"/>
  <c r="X83" i="2"/>
  <c r="W195" i="2"/>
  <c r="W259" i="2"/>
  <c r="W17" i="2"/>
  <c r="T138" i="2"/>
  <c r="X35" i="2"/>
  <c r="U119" i="2"/>
  <c r="W161" i="2"/>
  <c r="U232" i="2"/>
  <c r="V73" i="2"/>
  <c r="S125" i="2"/>
  <c r="X212" i="2"/>
  <c r="W280" i="2"/>
  <c r="S3" i="2"/>
  <c r="S91" i="2"/>
  <c r="U208" i="2"/>
  <c r="V106" i="2"/>
  <c r="U40" i="2"/>
  <c r="X116" i="2"/>
  <c r="U242" i="2"/>
  <c r="V183" i="2"/>
  <c r="X81" i="2"/>
  <c r="T206" i="2"/>
  <c r="X113" i="2"/>
  <c r="T284" i="2"/>
  <c r="V235" i="2"/>
  <c r="T128" i="2"/>
  <c r="W215" i="2"/>
  <c r="S276" i="2"/>
  <c r="S245" i="2"/>
  <c r="T141" i="2"/>
  <c r="W192" i="2"/>
  <c r="V222" i="2"/>
  <c r="X283" i="2"/>
  <c r="S267" i="2"/>
  <c r="X261" i="2"/>
  <c r="V213" i="2"/>
  <c r="S96" i="2"/>
  <c r="W70" i="2"/>
  <c r="T57" i="2"/>
  <c r="W187" i="2"/>
  <c r="U70" i="2"/>
  <c r="V79" i="2"/>
  <c r="S21" i="2"/>
  <c r="T77" i="2"/>
  <c r="W151" i="2"/>
  <c r="V208" i="2"/>
  <c r="V85" i="2"/>
  <c r="U183" i="2"/>
  <c r="X239" i="2"/>
  <c r="V207" i="2"/>
  <c r="T88" i="2"/>
  <c r="S88" i="2"/>
  <c r="W116" i="2"/>
  <c r="W94" i="2"/>
  <c r="V61" i="2"/>
  <c r="W21" i="2"/>
  <c r="U86" i="2"/>
  <c r="X43" i="2"/>
  <c r="S10" i="2"/>
  <c r="W233" i="2"/>
  <c r="V195" i="2"/>
  <c r="T150" i="2"/>
  <c r="V212" i="2"/>
  <c r="X74" i="2"/>
  <c r="T235" i="2"/>
  <c r="W95" i="2"/>
  <c r="S173" i="2"/>
  <c r="V5" i="2"/>
  <c r="U279" i="2"/>
  <c r="U189" i="2"/>
  <c r="W144" i="2"/>
  <c r="X280" i="2"/>
  <c r="S194" i="2"/>
  <c r="T78" i="2"/>
  <c r="S262" i="2"/>
  <c r="X155" i="2"/>
  <c r="V252" i="2"/>
  <c r="W177" i="2"/>
  <c r="V29" i="2"/>
  <c r="W111" i="2"/>
  <c r="X126" i="2"/>
  <c r="W282" i="2"/>
  <c r="T37" i="2"/>
  <c r="U101" i="2"/>
  <c r="T35" i="2"/>
  <c r="T12" i="2"/>
  <c r="S147" i="2"/>
  <c r="S193" i="2"/>
  <c r="W43" i="2"/>
  <c r="X148" i="2"/>
  <c r="U87" i="2"/>
  <c r="U186" i="2"/>
  <c r="U38" i="2"/>
  <c r="V223" i="2"/>
  <c r="X127" i="2"/>
  <c r="U184" i="2"/>
  <c r="V64" i="2"/>
  <c r="W109" i="2"/>
  <c r="X14" i="2"/>
  <c r="X236" i="2"/>
  <c r="U181" i="2"/>
  <c r="T132" i="2"/>
  <c r="X264" i="2"/>
  <c r="X154" i="2"/>
  <c r="V226" i="2"/>
  <c r="S146" i="2"/>
  <c r="U79" i="2"/>
  <c r="T69" i="2"/>
  <c r="U271" i="2"/>
  <c r="T105" i="2"/>
  <c r="X156" i="2"/>
  <c r="T135" i="2"/>
  <c r="U47" i="2"/>
  <c r="T283" i="2"/>
  <c r="V241" i="2"/>
  <c r="T74" i="2"/>
  <c r="S16" i="2"/>
  <c r="W220" i="2"/>
  <c r="U128" i="2"/>
  <c r="W25" i="2"/>
  <c r="S24" i="2"/>
  <c r="T113" i="2"/>
  <c r="V53" i="2"/>
  <c r="T26" i="2"/>
  <c r="T171" i="2"/>
  <c r="T169" i="2"/>
  <c r="S116" i="2"/>
  <c r="W281" i="2"/>
  <c r="T116" i="2"/>
  <c r="V246" i="2"/>
  <c r="V120" i="2"/>
  <c r="T269" i="2"/>
  <c r="W212" i="2"/>
  <c r="U201" i="2"/>
  <c r="W218" i="2"/>
  <c r="T180" i="2"/>
  <c r="W28" i="2"/>
  <c r="S37" i="2"/>
  <c r="S99" i="2"/>
  <c r="T104" i="2"/>
  <c r="U20" i="2"/>
  <c r="T68" i="2"/>
  <c r="W76" i="2"/>
  <c r="W97" i="2"/>
  <c r="V58" i="2"/>
  <c r="S178" i="2"/>
  <c r="V280" i="2"/>
  <c r="X267" i="2"/>
  <c r="U120" i="2"/>
  <c r="V91" i="2"/>
  <c r="W190" i="2"/>
  <c r="X161" i="2"/>
  <c r="V266" i="2"/>
  <c r="S141" i="2"/>
  <c r="U149" i="2"/>
  <c r="T275" i="2"/>
  <c r="U141" i="2"/>
  <c r="U286" i="2"/>
  <c r="U159" i="2"/>
  <c r="W188" i="2"/>
  <c r="W260" i="2"/>
  <c r="V25" i="2"/>
  <c r="V250" i="2"/>
  <c r="U93" i="2"/>
  <c r="W13" i="2"/>
  <c r="W149" i="2"/>
  <c r="S123" i="2"/>
  <c r="X24" i="2"/>
  <c r="V152" i="2"/>
  <c r="W69" i="2"/>
  <c r="S247" i="2"/>
  <c r="V144" i="2"/>
  <c r="W67" i="2"/>
  <c r="X123" i="2"/>
  <c r="W33" i="2"/>
  <c r="S167" i="2"/>
  <c r="X66" i="2"/>
  <c r="U126" i="2"/>
  <c r="X174" i="2"/>
  <c r="X272" i="2"/>
  <c r="W48" i="2"/>
  <c r="S132" i="2"/>
  <c r="V243" i="2"/>
  <c r="V30" i="2"/>
  <c r="V65" i="2"/>
  <c r="U19" i="2"/>
  <c r="S90" i="2"/>
  <c r="X141" i="2"/>
  <c r="T130" i="2"/>
  <c r="S251" i="2"/>
  <c r="V74" i="2"/>
  <c r="U255" i="2"/>
  <c r="S187" i="2"/>
  <c r="X112" i="2"/>
  <c r="X222" i="2"/>
  <c r="W123" i="2"/>
  <c r="X162" i="2"/>
  <c r="T244" i="2"/>
  <c r="T145" i="2"/>
  <c r="X235" i="2"/>
  <c r="X183" i="2"/>
  <c r="U139" i="2"/>
  <c r="U115" i="2"/>
  <c r="V249" i="2"/>
  <c r="T161" i="2"/>
  <c r="U202" i="2"/>
  <c r="S11" i="2"/>
  <c r="T140" i="2"/>
  <c r="V245" i="2"/>
  <c r="V23" i="2"/>
  <c r="X36" i="2"/>
  <c r="T50" i="2"/>
  <c r="W56" i="2"/>
  <c r="S126" i="2"/>
  <c r="S81" i="2"/>
  <c r="U132" i="2"/>
  <c r="X91" i="2"/>
  <c r="W246" i="2"/>
  <c r="T3" i="2"/>
  <c r="W179" i="2"/>
  <c r="U168" i="2"/>
  <c r="W137" i="2"/>
  <c r="T194" i="2"/>
  <c r="T263" i="2"/>
  <c r="U148" i="2"/>
  <c r="T56" i="2"/>
  <c r="U10" i="2"/>
  <c r="W130" i="2"/>
  <c r="V154" i="2"/>
  <c r="T216" i="2"/>
  <c r="W119" i="2"/>
  <c r="U36" i="2"/>
  <c r="V196" i="2"/>
  <c r="X163" i="2"/>
  <c r="W47" i="2"/>
  <c r="V110" i="2"/>
  <c r="V118" i="2"/>
  <c r="W36" i="2"/>
  <c r="V119" i="2"/>
  <c r="S140" i="2"/>
  <c r="W110" i="2"/>
  <c r="S70" i="2"/>
  <c r="T126" i="2"/>
  <c r="S216" i="2"/>
  <c r="T112" i="2"/>
  <c r="V284" i="2"/>
  <c r="W205" i="2"/>
  <c r="V40" i="2"/>
  <c r="V240" i="2"/>
  <c r="W186" i="2"/>
  <c r="V265" i="2"/>
  <c r="W181" i="2"/>
  <c r="T174" i="2"/>
  <c r="W183" i="2"/>
  <c r="U3" i="2"/>
  <c r="X137" i="2"/>
  <c r="U261" i="2"/>
  <c r="S254" i="2"/>
  <c r="S15" i="2"/>
  <c r="U229" i="2"/>
  <c r="V253" i="2"/>
  <c r="S104" i="2"/>
  <c r="U67" i="2"/>
  <c r="V14" i="2"/>
  <c r="S153" i="2"/>
  <c r="S71" i="2"/>
  <c r="W166" i="2"/>
  <c r="X100" i="2"/>
  <c r="W10" i="2"/>
  <c r="S164" i="2"/>
  <c r="W105" i="2"/>
  <c r="U170" i="2"/>
  <c r="X72" i="2"/>
  <c r="W185" i="2"/>
  <c r="X132" i="2"/>
  <c r="T148" i="2"/>
  <c r="X193" i="2"/>
  <c r="S273" i="2"/>
  <c r="X85" i="2"/>
  <c r="X196" i="2"/>
  <c r="T118" i="2"/>
  <c r="S122" i="2"/>
  <c r="U155" i="2"/>
  <c r="W85" i="2"/>
  <c r="T65" i="2"/>
  <c r="V16" i="2"/>
  <c r="T202" i="2"/>
  <c r="X114" i="2"/>
  <c r="U281" i="2"/>
  <c r="U259" i="2"/>
  <c r="V60" i="2"/>
  <c r="U122" i="2"/>
  <c r="U94" i="2"/>
  <c r="T243" i="2"/>
  <c r="X263" i="2"/>
  <c r="X22" i="2"/>
  <c r="T247" i="2"/>
  <c r="X169" i="2"/>
  <c r="S41" i="2"/>
  <c r="V263" i="2"/>
  <c r="T123" i="2"/>
  <c r="V228" i="2"/>
  <c r="X130" i="2"/>
  <c r="T183" i="2"/>
  <c r="T30" i="2"/>
  <c r="U231" i="2"/>
  <c r="V140" i="2"/>
  <c r="W74" i="2"/>
  <c r="U99" i="2"/>
  <c r="X108" i="2"/>
  <c r="T24" i="2"/>
  <c r="U130" i="2"/>
  <c r="W230" i="2"/>
  <c r="S213" i="2"/>
  <c r="S191" i="2"/>
  <c r="X190" i="2"/>
  <c r="V145" i="2"/>
  <c r="W285" i="2"/>
  <c r="S137" i="2"/>
  <c r="W12" i="2"/>
  <c r="V277" i="2"/>
  <c r="W1" i="2"/>
  <c r="X238" i="2"/>
  <c r="V123" i="2"/>
  <c r="V13" i="2"/>
  <c r="T117" i="2"/>
  <c r="X170" i="2"/>
  <c r="W228" i="2"/>
  <c r="T190" i="2"/>
  <c r="W275" i="2"/>
  <c r="X208" i="2"/>
  <c r="S224" i="2"/>
  <c r="V42" i="2"/>
  <c r="U56" i="2"/>
  <c r="U71" i="2"/>
  <c r="U262" i="2"/>
  <c r="W40" i="2"/>
  <c r="X105" i="2"/>
  <c r="W126" i="2"/>
  <c r="V126" i="2"/>
  <c r="U265" i="2"/>
  <c r="V236" i="2"/>
  <c r="X202" i="2"/>
  <c r="S280" i="2"/>
  <c r="W42" i="2"/>
  <c r="T277" i="2"/>
  <c r="W59" i="2"/>
  <c r="T157" i="2"/>
  <c r="W202" i="2"/>
  <c r="U133" i="2"/>
  <c r="V227" i="2"/>
  <c r="W170" i="2"/>
  <c r="S200" i="2"/>
  <c r="S283" i="2"/>
  <c r="T232" i="2"/>
  <c r="W238" i="2"/>
  <c r="X153" i="2"/>
  <c r="V185" i="2"/>
  <c r="T52" i="2"/>
  <c r="W240" i="2"/>
  <c r="T83" i="2"/>
  <c r="V148" i="2"/>
  <c r="S64" i="2"/>
  <c r="S25" i="2"/>
  <c r="T90" i="2"/>
  <c r="W113" i="2"/>
  <c r="S179" i="2"/>
  <c r="V216" i="2"/>
  <c r="U194" i="2"/>
  <c r="W247" i="2"/>
  <c r="T197" i="2"/>
  <c r="V202" i="2"/>
  <c r="S67" i="2"/>
  <c r="U251" i="2"/>
  <c r="S182" i="2"/>
  <c r="V281" i="2"/>
  <c r="X144" i="2"/>
  <c r="T256" i="2"/>
  <c r="V130" i="2"/>
  <c r="T278" i="2"/>
  <c r="V2" i="2"/>
  <c r="T6" i="2"/>
  <c r="U30" i="2"/>
  <c r="V135" i="2"/>
  <c r="V36" i="2"/>
  <c r="X56" i="2"/>
  <c r="W64" i="2"/>
  <c r="X178" i="2"/>
  <c r="U210" i="2"/>
  <c r="X209" i="2"/>
  <c r="S198" i="2"/>
  <c r="X210" i="2"/>
  <c r="V181" i="2"/>
  <c r="X96" i="2"/>
  <c r="X221" i="2"/>
  <c r="V244" i="2"/>
  <c r="U16" i="2"/>
  <c r="U8" i="2"/>
  <c r="S12" i="2"/>
  <c r="W203" i="2"/>
  <c r="T163" i="2"/>
  <c r="S243" i="2"/>
  <c r="X237" i="2"/>
  <c r="S223" i="2"/>
  <c r="S181" i="2"/>
  <c r="W4" i="2"/>
  <c r="T151" i="2"/>
  <c r="X211" i="2"/>
  <c r="S184" i="2"/>
  <c r="U129" i="2"/>
  <c r="S235" i="2"/>
  <c r="S160" i="2"/>
  <c r="V107" i="2"/>
  <c r="U205" i="2"/>
  <c r="W142" i="2"/>
  <c r="U78" i="2"/>
  <c r="V125" i="2"/>
  <c r="X71" i="2"/>
  <c r="X40" i="2"/>
  <c r="S258" i="2"/>
  <c r="S266" i="2"/>
  <c r="U192" i="2"/>
  <c r="T213" i="2"/>
  <c r="V50" i="2"/>
  <c r="U52" i="2"/>
  <c r="T44" i="2"/>
  <c r="S66" i="2"/>
  <c r="U206" i="2"/>
  <c r="W65" i="2"/>
  <c r="X4" i="2"/>
  <c r="W175" i="2"/>
  <c r="S13" i="2"/>
  <c r="T227" i="2"/>
  <c r="U49" i="2"/>
  <c r="W245" i="2"/>
  <c r="W78" i="2"/>
  <c r="W261" i="2"/>
  <c r="W222" i="2"/>
  <c r="V149" i="2"/>
  <c r="W83" i="2"/>
  <c r="X246" i="2"/>
  <c r="U110" i="2"/>
  <c r="S192" i="2"/>
  <c r="U245" i="2"/>
  <c r="S40" i="2"/>
  <c r="V10" i="2"/>
  <c r="U127" i="2"/>
  <c r="U230" i="2"/>
  <c r="S165" i="2"/>
  <c r="V15" i="2"/>
  <c r="T27" i="2"/>
  <c r="X152" i="2"/>
  <c r="V258" i="2"/>
  <c r="S98" i="2"/>
  <c r="W224" i="2"/>
  <c r="V270" i="2"/>
  <c r="X175" i="2"/>
  <c r="T60" i="2"/>
  <c r="V128" i="2"/>
  <c r="T181" i="2"/>
  <c r="T262" i="2"/>
  <c r="U282" i="2"/>
  <c r="W39" i="2"/>
  <c r="S255" i="2"/>
  <c r="U135" i="2"/>
  <c r="S108" i="2"/>
  <c r="V138" i="2"/>
  <c r="T119" i="2"/>
  <c r="W210" i="2"/>
  <c r="X186" i="2"/>
  <c r="U117" i="2"/>
  <c r="W117" i="2"/>
  <c r="U166" i="2"/>
  <c r="U108" i="2"/>
  <c r="U250" i="2"/>
  <c r="U283" i="2"/>
  <c r="U42" i="2"/>
  <c r="U35" i="2"/>
  <c r="T236" i="2"/>
  <c r="U221" i="2"/>
  <c r="S263" i="2"/>
  <c r="W51" i="2"/>
  <c r="V173" i="2"/>
  <c r="V46" i="2"/>
  <c r="U187" i="2"/>
  <c r="S285" i="2"/>
  <c r="S244" i="2"/>
  <c r="X147" i="2"/>
  <c r="X234" i="2"/>
  <c r="U235" i="2"/>
  <c r="X30" i="2"/>
  <c r="X285" i="2"/>
  <c r="X276" i="2"/>
  <c r="V153" i="2"/>
  <c r="V233" i="2"/>
  <c r="U85" i="2"/>
  <c r="U113" i="2"/>
  <c r="W34" i="2"/>
  <c r="V49" i="2"/>
  <c r="U150" i="2"/>
  <c r="T187" i="2"/>
  <c r="W231" i="2"/>
  <c r="W209" i="2"/>
  <c r="S134" i="2"/>
  <c r="V164" i="2"/>
  <c r="X21" i="2"/>
  <c r="U24" i="2"/>
  <c r="W73" i="2"/>
  <c r="T40" i="2"/>
  <c r="U217" i="2"/>
  <c r="X257" i="2"/>
  <c r="U73" i="2"/>
  <c r="S234" i="2"/>
  <c r="X150" i="2"/>
  <c r="V9" i="2"/>
  <c r="V267" i="2"/>
  <c r="T228" i="2"/>
  <c r="U37" i="2"/>
  <c r="V189" i="2"/>
  <c r="T99" i="2"/>
  <c r="T208" i="2"/>
  <c r="S240" i="2"/>
  <c r="X195" i="2"/>
  <c r="V204" i="2"/>
  <c r="W162" i="2"/>
  <c r="T38" i="2"/>
  <c r="V103" i="2"/>
  <c r="W155" i="2"/>
  <c r="S156" i="2"/>
  <c r="U236" i="2"/>
  <c r="W272" i="2"/>
  <c r="W44" i="2"/>
  <c r="W107" i="2"/>
  <c r="X120" i="2"/>
  <c r="T134" i="2"/>
  <c r="X140" i="2"/>
  <c r="T268" i="2"/>
  <c r="V96" i="2"/>
  <c r="S206" i="2"/>
  <c r="U223" i="2"/>
  <c r="T143" i="2"/>
  <c r="X182" i="2"/>
  <c r="T282" i="2"/>
  <c r="T13" i="2"/>
  <c r="T23" i="2"/>
  <c r="W55" i="2"/>
  <c r="X205" i="2"/>
  <c r="S133" i="2"/>
  <c r="U165" i="2"/>
  <c r="U4" i="2"/>
  <c r="X87" i="2"/>
  <c r="X133" i="2"/>
  <c r="V218" i="2"/>
  <c r="X109" i="2"/>
  <c r="S250" i="2"/>
  <c r="W136" i="2"/>
  <c r="X20" i="2"/>
  <c r="S272" i="2"/>
  <c r="W229" i="2"/>
  <c r="W38" i="2"/>
  <c r="S8" i="2"/>
  <c r="T189" i="2"/>
  <c r="W7" i="2"/>
  <c r="X204" i="2"/>
  <c r="U169" i="2"/>
  <c r="U18" i="2"/>
  <c r="U123" i="2"/>
  <c r="W189" i="2"/>
  <c r="W265" i="2"/>
  <c r="W31" i="2"/>
  <c r="T185" i="2"/>
  <c r="T89" i="2"/>
  <c r="U228" i="2"/>
  <c r="V81" i="2"/>
  <c r="T192" i="2"/>
  <c r="U276" i="2"/>
  <c r="W273" i="2"/>
  <c r="X27" i="2"/>
  <c r="T79" i="2"/>
  <c r="V141" i="2"/>
  <c r="T147" i="2"/>
  <c r="W152" i="2"/>
  <c r="W50" i="2"/>
  <c r="V194" i="2"/>
  <c r="X78" i="2"/>
  <c r="S158" i="2"/>
  <c r="T97" i="2"/>
  <c r="X262" i="2"/>
  <c r="V70" i="2"/>
  <c r="T127" i="2"/>
  <c r="S33" i="2"/>
  <c r="U34" i="2"/>
  <c r="T240" i="2"/>
  <c r="T8" i="2"/>
  <c r="X227" i="2"/>
  <c r="S45" i="2"/>
  <c r="W172" i="2"/>
  <c r="V172" i="2"/>
  <c r="S79" i="2"/>
  <c r="U191" i="2"/>
  <c r="W266" i="2"/>
  <c r="U263" i="2"/>
  <c r="T80" i="2"/>
  <c r="U152" i="2"/>
  <c r="T41" i="2"/>
  <c r="U59" i="2"/>
  <c r="T139" i="2"/>
  <c r="X265" i="2"/>
  <c r="S268" i="2"/>
  <c r="T264" i="2"/>
  <c r="V275" i="2"/>
  <c r="U246" i="2"/>
  <c r="U260" i="2"/>
  <c r="X230" i="2"/>
  <c r="U173" i="2"/>
  <c r="S150" i="2"/>
  <c r="W208" i="2"/>
  <c r="S20" i="2"/>
  <c r="S217" i="2"/>
  <c r="T46" i="2"/>
  <c r="T32" i="2"/>
  <c r="W140" i="2"/>
  <c r="T272" i="2"/>
  <c r="S6" i="2"/>
  <c r="V179" i="2"/>
  <c r="S239" i="2"/>
  <c r="W248" i="2"/>
  <c r="X253" i="2"/>
  <c r="T233" i="2"/>
  <c r="T19" i="2"/>
  <c r="T1" i="2"/>
  <c r="T4" i="2"/>
  <c r="T258" i="2"/>
  <c r="U253" i="2"/>
  <c r="X187" i="2"/>
  <c r="S69" i="2"/>
  <c r="T103" i="2"/>
  <c r="T22" i="2"/>
  <c r="U153" i="2"/>
  <c r="U272" i="2"/>
  <c r="X37" i="2"/>
  <c r="V184" i="2"/>
  <c r="X33" i="2"/>
  <c r="X189" i="2"/>
  <c r="T237" i="2"/>
  <c r="T203" i="2"/>
  <c r="W201" i="2"/>
  <c r="S221" i="2"/>
  <c r="T239" i="2"/>
  <c r="V132" i="2"/>
  <c r="T176" i="2"/>
  <c r="X286" i="2"/>
  <c r="T224" i="2"/>
  <c r="S269" i="2"/>
  <c r="T21" i="2"/>
  <c r="W108" i="2"/>
  <c r="W100" i="2"/>
  <c r="T98" i="2"/>
  <c r="X171" i="2"/>
  <c r="U224" i="2"/>
  <c r="T229" i="2"/>
  <c r="V112" i="2"/>
  <c r="S111" i="2"/>
  <c r="W58" i="2"/>
  <c r="U177" i="2"/>
  <c r="W237" i="2"/>
  <c r="W252" i="2"/>
  <c r="V139" i="2"/>
  <c r="X49" i="2"/>
  <c r="S168" i="2"/>
  <c r="T82" i="2"/>
  <c r="V84" i="2"/>
  <c r="V255" i="2"/>
  <c r="U23" i="2"/>
  <c r="X5" i="2"/>
  <c r="W150" i="2"/>
  <c r="W221" i="2"/>
  <c r="S43" i="2"/>
  <c r="T102" i="2"/>
  <c r="U212" i="2"/>
  <c r="V160" i="2"/>
  <c r="T270" i="2"/>
  <c r="S209" i="2"/>
  <c r="X52" i="2"/>
  <c r="U21" i="2"/>
  <c r="W174" i="2"/>
  <c r="S163" i="2"/>
  <c r="V143" i="2"/>
  <c r="T214" i="2"/>
  <c r="X90" i="2"/>
  <c r="X218" i="2"/>
  <c r="T254" i="2"/>
  <c r="S128" i="2"/>
  <c r="S177" i="2"/>
  <c r="W207" i="2"/>
  <c r="W81" i="2"/>
  <c r="U44" i="2"/>
  <c r="W147" i="2"/>
  <c r="X199" i="2"/>
  <c r="W234" i="2"/>
  <c r="T63" i="2"/>
  <c r="W277" i="2"/>
  <c r="W89" i="2"/>
  <c r="X176" i="2"/>
  <c r="V113" i="2"/>
  <c r="X185" i="2"/>
  <c r="V35" i="2"/>
  <c r="X13" i="2"/>
  <c r="S241" i="2"/>
  <c r="U53" i="2"/>
  <c r="V7" i="2"/>
  <c r="V273" i="2"/>
  <c r="X146" i="2"/>
  <c r="X97" i="2"/>
  <c r="U219" i="2"/>
  <c r="V242" i="2"/>
  <c r="W46" i="2"/>
  <c r="W257" i="2"/>
  <c r="U118" i="2"/>
  <c r="T162" i="2"/>
  <c r="X266" i="2"/>
  <c r="X198" i="2"/>
  <c r="V41" i="2"/>
  <c r="T66" i="2"/>
  <c r="W68" i="2"/>
  <c r="S84" i="2"/>
  <c r="X260" i="2"/>
  <c r="U39" i="2"/>
  <c r="T53" i="2"/>
  <c r="T58" i="2"/>
  <c r="X228" i="2"/>
  <c r="S259" i="2"/>
  <c r="V274" i="2"/>
  <c r="V150" i="2"/>
  <c r="X255" i="2"/>
  <c r="W14" i="2"/>
  <c r="X164" i="2"/>
  <c r="T165" i="2"/>
  <c r="T173" i="2"/>
  <c r="V93" i="2"/>
  <c r="V163" i="2"/>
  <c r="X273" i="2"/>
  <c r="T175" i="2"/>
  <c r="V282" i="2"/>
  <c r="U195" i="2"/>
  <c r="V71" i="2"/>
  <c r="W219" i="2"/>
  <c r="V105" i="2"/>
  <c r="V115" i="2"/>
  <c r="W160" i="2"/>
  <c r="S180" i="2"/>
  <c r="S23" i="2"/>
  <c r="U90" i="2"/>
  <c r="T166" i="2"/>
  <c r="W173" i="2"/>
  <c r="X207" i="2"/>
  <c r="S231" i="2"/>
  <c r="W63" i="2"/>
  <c r="T252" i="2"/>
  <c r="V229" i="2"/>
  <c r="T18" i="2"/>
  <c r="U31" i="2"/>
  <c r="X149" i="2"/>
  <c r="U46" i="2"/>
  <c r="X125" i="2"/>
  <c r="W127" i="2"/>
  <c r="T219" i="2"/>
  <c r="W11" i="2"/>
  <c r="S271" i="2"/>
</calcChain>
</file>

<file path=xl/sharedStrings.xml><?xml version="1.0" encoding="utf-8"?>
<sst xmlns="http://schemas.openxmlformats.org/spreadsheetml/2006/main" count="12" uniqueCount="12">
  <si>
    <t>start</t>
  </si>
  <si>
    <t>end</t>
  </si>
  <si>
    <t>frequency</t>
  </si>
  <si>
    <t>units</t>
  </si>
  <si>
    <t>description</t>
  </si>
  <si>
    <t>Select from dropdown menus in B6:C9.</t>
  </si>
  <si>
    <t>BofA Merrill Lynch Index Spreads</t>
  </si>
  <si>
    <t>BAMLC0A0CM</t>
  </si>
  <si>
    <t>U.S. Regional Data</t>
  </si>
  <si>
    <t>States</t>
  </si>
  <si>
    <t>New York</t>
  </si>
  <si>
    <t>NYURN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</si>
</sst>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3" borderId="1" applyNumberFormat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2" xfId="0" applyBorder="1"/>
    <xf numFmtId="0" fontId="0" fillId="0" borderId="0" xfId="0" applyNumberFormat="1"/>
    <xf numFmtId="0" fontId="1" fillId="3" borderId="1" xfId="1"/>
    <xf numFmtId="14" fontId="0" fillId="2" borderId="3" xfId="0" applyNumberFormat="1" applyFill="1" applyBorder="1"/>
    <xf numFmtId="0" fontId="0" fillId="2" borderId="3" xfId="0" applyFill="1" applyBorder="1"/>
    <xf numFmtId="14" fontId="1" fillId="3" borderId="1" xfId="1" applyNumberFormat="1"/>
    <xf numFmtId="14" fontId="3" fillId="2" borderId="0" xfId="0" applyNumberFormat="1" applyFont="1" applyFill="1"/>
    <xf numFmtId="0" fontId="0" fillId="2" borderId="0" xfId="0" applyNumberFormat="1" applyFill="1"/>
    <xf numFmtId="0" fontId="2" fillId="2" borderId="0" xfId="2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2" borderId="0" xfId="0" applyFont="1" applyFill="1"/>
    <xf numFmtId="14" fontId="4" fillId="2" borderId="0" xfId="0" applyNumberFormat="1" applyFont="1" applyFill="1"/>
    <xf numFmtId="0" fontId="4" fillId="2" borderId="0" xfId="0" applyFont="1" applyFill="1"/>
    <xf numFmtId="14" fontId="0" fillId="3" borderId="0" xfId="0" applyNumberFormat="1" applyFill="1"/>
    <xf numFmtId="14" fontId="0" fillId="2" borderId="6" xfId="0" applyNumberFormat="1" applyFill="1" applyBorder="1"/>
    <xf numFmtId="14" fontId="0" fillId="2" borderId="2" xfId="0" applyNumberFormat="1" applyFill="1" applyBorder="1"/>
    <xf numFmtId="14" fontId="0" fillId="2" borderId="6" xfId="0" applyNumberFormat="1" applyFont="1" applyFill="1" applyBorder="1"/>
    <xf numFmtId="14" fontId="0" fillId="2" borderId="2" xfId="0" applyNumberFormat="1" applyFont="1" applyFill="1" applyBorder="1"/>
    <xf numFmtId="14" fontId="0" fillId="2" borderId="7" xfId="0" applyNumberFormat="1" applyFill="1" applyBorder="1"/>
    <xf numFmtId="14" fontId="0" fillId="3" borderId="3" xfId="0" applyNumberFormat="1" applyFill="1" applyBorder="1"/>
    <xf numFmtId="14" fontId="0" fillId="2" borderId="8" xfId="0" applyNumberFormat="1" applyFill="1" applyBorder="1"/>
    <xf numFmtId="14" fontId="0" fillId="3" borderId="9" xfId="0" applyNumberFormat="1" applyFill="1" applyBorder="1"/>
    <xf numFmtId="0" fontId="0" fillId="2" borderId="0" xfId="0" applyFill="1" applyBorder="1"/>
    <xf numFmtId="0" fontId="0" fillId="2" borderId="0" xfId="0" applyNumberFormat="1" applyFill="1" applyBorder="1"/>
    <xf numFmtId="14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</cellXfs>
  <cellStyles count="3">
    <cellStyle name="Explanatory Text" xfId="2" builtinId="53"/>
    <cellStyle name="Input" xfId="1" builtinId="20" customBuiltin="1"/>
    <cellStyle name="Normal" xfId="0" builtinId="0"/>
  </cellStyles>
  <dxfs count="5">
    <dxf>
      <font>
        <color theme="2"/>
      </font>
    </dxf>
    <dxf>
      <font>
        <color theme="2"/>
      </font>
    </dxf>
    <dxf>
      <font>
        <color theme="0" tint="-4.9989318521683403E-2"/>
      </font>
    </dxf>
    <dxf>
      <font>
        <color theme="2"/>
      </font>
    </dxf>
    <dxf>
      <font>
        <color theme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FRED!$H$10</c:f>
              <c:strCache>
                <c:ptCount val="1"/>
                <c:pt idx="0">
                  <c:v>Unemployment Rate in New York</c:v>
                </c:pt>
              </c:strCache>
            </c:strRef>
          </c:tx>
          <c:marker>
            <c:symbol val="none"/>
          </c:marker>
          <c:xVal>
            <c:numRef>
              <c:f>[0]!FRED_SERIES_DATE</c:f>
              <c:numCache>
                <c:formatCode>General</c:formatCode>
                <c:ptCount val="438"/>
                <c:pt idx="0">
                  <c:v>27760</c:v>
                </c:pt>
                <c:pt idx="1">
                  <c:v>27791</c:v>
                </c:pt>
                <c:pt idx="2">
                  <c:v>27820</c:v>
                </c:pt>
                <c:pt idx="3">
                  <c:v>27851</c:v>
                </c:pt>
                <c:pt idx="4">
                  <c:v>27881</c:v>
                </c:pt>
                <c:pt idx="5">
                  <c:v>27912</c:v>
                </c:pt>
                <c:pt idx="6">
                  <c:v>27942</c:v>
                </c:pt>
                <c:pt idx="7">
                  <c:v>27973</c:v>
                </c:pt>
                <c:pt idx="8">
                  <c:v>28004</c:v>
                </c:pt>
                <c:pt idx="9">
                  <c:v>28034</c:v>
                </c:pt>
                <c:pt idx="10">
                  <c:v>28065</c:v>
                </c:pt>
                <c:pt idx="11">
                  <c:v>28095</c:v>
                </c:pt>
                <c:pt idx="12">
                  <c:v>28126</c:v>
                </c:pt>
                <c:pt idx="13">
                  <c:v>28157</c:v>
                </c:pt>
                <c:pt idx="14">
                  <c:v>28185</c:v>
                </c:pt>
                <c:pt idx="15">
                  <c:v>28216</c:v>
                </c:pt>
                <c:pt idx="16">
                  <c:v>28246</c:v>
                </c:pt>
                <c:pt idx="17">
                  <c:v>28277</c:v>
                </c:pt>
                <c:pt idx="18">
                  <c:v>28307</c:v>
                </c:pt>
                <c:pt idx="19">
                  <c:v>28338</c:v>
                </c:pt>
                <c:pt idx="20">
                  <c:v>28369</c:v>
                </c:pt>
                <c:pt idx="21">
                  <c:v>28399</c:v>
                </c:pt>
                <c:pt idx="22">
                  <c:v>28430</c:v>
                </c:pt>
                <c:pt idx="23">
                  <c:v>28460</c:v>
                </c:pt>
                <c:pt idx="24">
                  <c:v>28491</c:v>
                </c:pt>
                <c:pt idx="25">
                  <c:v>28522</c:v>
                </c:pt>
                <c:pt idx="26">
                  <c:v>28550</c:v>
                </c:pt>
                <c:pt idx="27">
                  <c:v>28581</c:v>
                </c:pt>
                <c:pt idx="28">
                  <c:v>28611</c:v>
                </c:pt>
                <c:pt idx="29">
                  <c:v>28642</c:v>
                </c:pt>
                <c:pt idx="30">
                  <c:v>28672</c:v>
                </c:pt>
                <c:pt idx="31">
                  <c:v>28703</c:v>
                </c:pt>
                <c:pt idx="32">
                  <c:v>28734</c:v>
                </c:pt>
                <c:pt idx="33">
                  <c:v>28764</c:v>
                </c:pt>
                <c:pt idx="34">
                  <c:v>28795</c:v>
                </c:pt>
                <c:pt idx="35">
                  <c:v>28825</c:v>
                </c:pt>
                <c:pt idx="36">
                  <c:v>28856</c:v>
                </c:pt>
                <c:pt idx="37">
                  <c:v>28887</c:v>
                </c:pt>
                <c:pt idx="38">
                  <c:v>28915</c:v>
                </c:pt>
                <c:pt idx="39">
                  <c:v>28946</c:v>
                </c:pt>
                <c:pt idx="40">
                  <c:v>28976</c:v>
                </c:pt>
                <c:pt idx="41">
                  <c:v>29007</c:v>
                </c:pt>
                <c:pt idx="42">
                  <c:v>29037</c:v>
                </c:pt>
                <c:pt idx="43">
                  <c:v>29068</c:v>
                </c:pt>
                <c:pt idx="44">
                  <c:v>29099</c:v>
                </c:pt>
                <c:pt idx="45">
                  <c:v>29129</c:v>
                </c:pt>
                <c:pt idx="46">
                  <c:v>29160</c:v>
                </c:pt>
                <c:pt idx="47">
                  <c:v>29190</c:v>
                </c:pt>
                <c:pt idx="48">
                  <c:v>29221</c:v>
                </c:pt>
                <c:pt idx="49">
                  <c:v>29252</c:v>
                </c:pt>
                <c:pt idx="50">
                  <c:v>29281</c:v>
                </c:pt>
                <c:pt idx="51">
                  <c:v>29312</c:v>
                </c:pt>
                <c:pt idx="52">
                  <c:v>29342</c:v>
                </c:pt>
                <c:pt idx="53">
                  <c:v>29373</c:v>
                </c:pt>
                <c:pt idx="54">
                  <c:v>29403</c:v>
                </c:pt>
                <c:pt idx="55">
                  <c:v>29434</c:v>
                </c:pt>
                <c:pt idx="56">
                  <c:v>29465</c:v>
                </c:pt>
                <c:pt idx="57">
                  <c:v>29495</c:v>
                </c:pt>
                <c:pt idx="58">
                  <c:v>29526</c:v>
                </c:pt>
                <c:pt idx="59">
                  <c:v>29556</c:v>
                </c:pt>
                <c:pt idx="60">
                  <c:v>29587</c:v>
                </c:pt>
                <c:pt idx="61">
                  <c:v>29618</c:v>
                </c:pt>
                <c:pt idx="62">
                  <c:v>29646</c:v>
                </c:pt>
                <c:pt idx="63">
                  <c:v>29677</c:v>
                </c:pt>
                <c:pt idx="64">
                  <c:v>29707</c:v>
                </c:pt>
                <c:pt idx="65">
                  <c:v>29738</c:v>
                </c:pt>
                <c:pt idx="66">
                  <c:v>29768</c:v>
                </c:pt>
                <c:pt idx="67">
                  <c:v>29799</c:v>
                </c:pt>
                <c:pt idx="68">
                  <c:v>29830</c:v>
                </c:pt>
                <c:pt idx="69">
                  <c:v>29860</c:v>
                </c:pt>
                <c:pt idx="70">
                  <c:v>29891</c:v>
                </c:pt>
                <c:pt idx="71">
                  <c:v>29921</c:v>
                </c:pt>
                <c:pt idx="72">
                  <c:v>29952</c:v>
                </c:pt>
                <c:pt idx="73">
                  <c:v>29983</c:v>
                </c:pt>
                <c:pt idx="74">
                  <c:v>30011</c:v>
                </c:pt>
                <c:pt idx="75">
                  <c:v>30042</c:v>
                </c:pt>
                <c:pt idx="76">
                  <c:v>30072</c:v>
                </c:pt>
                <c:pt idx="77">
                  <c:v>30103</c:v>
                </c:pt>
                <c:pt idx="78">
                  <c:v>30133</c:v>
                </c:pt>
                <c:pt idx="79">
                  <c:v>30164</c:v>
                </c:pt>
                <c:pt idx="80">
                  <c:v>30195</c:v>
                </c:pt>
                <c:pt idx="81">
                  <c:v>30225</c:v>
                </c:pt>
                <c:pt idx="82">
                  <c:v>30256</c:v>
                </c:pt>
                <c:pt idx="83">
                  <c:v>30286</c:v>
                </c:pt>
                <c:pt idx="84">
                  <c:v>30317</c:v>
                </c:pt>
                <c:pt idx="85">
                  <c:v>30348</c:v>
                </c:pt>
                <c:pt idx="86">
                  <c:v>30376</c:v>
                </c:pt>
                <c:pt idx="87">
                  <c:v>30407</c:v>
                </c:pt>
                <c:pt idx="88">
                  <c:v>30437</c:v>
                </c:pt>
                <c:pt idx="89">
                  <c:v>30468</c:v>
                </c:pt>
                <c:pt idx="90">
                  <c:v>30498</c:v>
                </c:pt>
                <c:pt idx="91">
                  <c:v>30529</c:v>
                </c:pt>
                <c:pt idx="92">
                  <c:v>30560</c:v>
                </c:pt>
                <c:pt idx="93">
                  <c:v>30590</c:v>
                </c:pt>
                <c:pt idx="94">
                  <c:v>30621</c:v>
                </c:pt>
                <c:pt idx="95">
                  <c:v>30651</c:v>
                </c:pt>
                <c:pt idx="96">
                  <c:v>30682</c:v>
                </c:pt>
                <c:pt idx="97">
                  <c:v>30713</c:v>
                </c:pt>
                <c:pt idx="98">
                  <c:v>30742</c:v>
                </c:pt>
                <c:pt idx="99">
                  <c:v>30773</c:v>
                </c:pt>
                <c:pt idx="100">
                  <c:v>30803</c:v>
                </c:pt>
                <c:pt idx="101">
                  <c:v>30834</c:v>
                </c:pt>
                <c:pt idx="102">
                  <c:v>30864</c:v>
                </c:pt>
                <c:pt idx="103">
                  <c:v>30895</c:v>
                </c:pt>
                <c:pt idx="104">
                  <c:v>30926</c:v>
                </c:pt>
                <c:pt idx="105">
                  <c:v>30956</c:v>
                </c:pt>
                <c:pt idx="106">
                  <c:v>30987</c:v>
                </c:pt>
                <c:pt idx="107">
                  <c:v>31017</c:v>
                </c:pt>
                <c:pt idx="108">
                  <c:v>31048</c:v>
                </c:pt>
                <c:pt idx="109">
                  <c:v>31079</c:v>
                </c:pt>
                <c:pt idx="110">
                  <c:v>31107</c:v>
                </c:pt>
                <c:pt idx="111">
                  <c:v>31138</c:v>
                </c:pt>
                <c:pt idx="112">
                  <c:v>31168</c:v>
                </c:pt>
                <c:pt idx="113">
                  <c:v>31199</c:v>
                </c:pt>
                <c:pt idx="114">
                  <c:v>31229</c:v>
                </c:pt>
                <c:pt idx="115">
                  <c:v>31260</c:v>
                </c:pt>
                <c:pt idx="116">
                  <c:v>31291</c:v>
                </c:pt>
                <c:pt idx="117">
                  <c:v>31321</c:v>
                </c:pt>
                <c:pt idx="118">
                  <c:v>31352</c:v>
                </c:pt>
                <c:pt idx="119">
                  <c:v>31382</c:v>
                </c:pt>
                <c:pt idx="120">
                  <c:v>31413</c:v>
                </c:pt>
                <c:pt idx="121">
                  <c:v>31444</c:v>
                </c:pt>
                <c:pt idx="122">
                  <c:v>31472</c:v>
                </c:pt>
                <c:pt idx="123">
                  <c:v>31503</c:v>
                </c:pt>
                <c:pt idx="124">
                  <c:v>31533</c:v>
                </c:pt>
                <c:pt idx="125">
                  <c:v>31564</c:v>
                </c:pt>
                <c:pt idx="126">
                  <c:v>31594</c:v>
                </c:pt>
                <c:pt idx="127">
                  <c:v>31625</c:v>
                </c:pt>
                <c:pt idx="128">
                  <c:v>31656</c:v>
                </c:pt>
                <c:pt idx="129">
                  <c:v>31686</c:v>
                </c:pt>
                <c:pt idx="130">
                  <c:v>31717</c:v>
                </c:pt>
                <c:pt idx="131">
                  <c:v>31747</c:v>
                </c:pt>
                <c:pt idx="132">
                  <c:v>31778</c:v>
                </c:pt>
                <c:pt idx="133">
                  <c:v>31809</c:v>
                </c:pt>
                <c:pt idx="134">
                  <c:v>31837</c:v>
                </c:pt>
                <c:pt idx="135">
                  <c:v>31868</c:v>
                </c:pt>
                <c:pt idx="136">
                  <c:v>31898</c:v>
                </c:pt>
                <c:pt idx="137">
                  <c:v>31929</c:v>
                </c:pt>
                <c:pt idx="138">
                  <c:v>31959</c:v>
                </c:pt>
                <c:pt idx="139">
                  <c:v>31990</c:v>
                </c:pt>
                <c:pt idx="140">
                  <c:v>32021</c:v>
                </c:pt>
                <c:pt idx="141">
                  <c:v>32051</c:v>
                </c:pt>
                <c:pt idx="142">
                  <c:v>32082</c:v>
                </c:pt>
                <c:pt idx="143">
                  <c:v>32112</c:v>
                </c:pt>
                <c:pt idx="144">
                  <c:v>32143</c:v>
                </c:pt>
                <c:pt idx="145">
                  <c:v>32174</c:v>
                </c:pt>
                <c:pt idx="146">
                  <c:v>32203</c:v>
                </c:pt>
                <c:pt idx="147">
                  <c:v>32234</c:v>
                </c:pt>
                <c:pt idx="148">
                  <c:v>32264</c:v>
                </c:pt>
                <c:pt idx="149">
                  <c:v>32295</c:v>
                </c:pt>
                <c:pt idx="150">
                  <c:v>32325</c:v>
                </c:pt>
                <c:pt idx="151">
                  <c:v>32356</c:v>
                </c:pt>
                <c:pt idx="152">
                  <c:v>32387</c:v>
                </c:pt>
                <c:pt idx="153">
                  <c:v>32417</c:v>
                </c:pt>
                <c:pt idx="154">
                  <c:v>32448</c:v>
                </c:pt>
                <c:pt idx="155">
                  <c:v>32478</c:v>
                </c:pt>
                <c:pt idx="156">
                  <c:v>32509</c:v>
                </c:pt>
                <c:pt idx="157">
                  <c:v>32540</c:v>
                </c:pt>
                <c:pt idx="158">
                  <c:v>32568</c:v>
                </c:pt>
                <c:pt idx="159">
                  <c:v>32599</c:v>
                </c:pt>
                <c:pt idx="160">
                  <c:v>32629</c:v>
                </c:pt>
                <c:pt idx="161">
                  <c:v>32660</c:v>
                </c:pt>
                <c:pt idx="162">
                  <c:v>32690</c:v>
                </c:pt>
                <c:pt idx="163">
                  <c:v>32721</c:v>
                </c:pt>
                <c:pt idx="164">
                  <c:v>32752</c:v>
                </c:pt>
                <c:pt idx="165">
                  <c:v>32782</c:v>
                </c:pt>
                <c:pt idx="166">
                  <c:v>32813</c:v>
                </c:pt>
                <c:pt idx="167">
                  <c:v>32843</c:v>
                </c:pt>
                <c:pt idx="168">
                  <c:v>32874</c:v>
                </c:pt>
                <c:pt idx="169">
                  <c:v>32905</c:v>
                </c:pt>
                <c:pt idx="170">
                  <c:v>32933</c:v>
                </c:pt>
                <c:pt idx="171">
                  <c:v>32964</c:v>
                </c:pt>
                <c:pt idx="172">
                  <c:v>32994</c:v>
                </c:pt>
                <c:pt idx="173">
                  <c:v>33025</c:v>
                </c:pt>
                <c:pt idx="174">
                  <c:v>33055</c:v>
                </c:pt>
                <c:pt idx="175">
                  <c:v>33086</c:v>
                </c:pt>
                <c:pt idx="176">
                  <c:v>33117</c:v>
                </c:pt>
                <c:pt idx="177">
                  <c:v>33147</c:v>
                </c:pt>
                <c:pt idx="178">
                  <c:v>33178</c:v>
                </c:pt>
                <c:pt idx="179">
                  <c:v>33208</c:v>
                </c:pt>
                <c:pt idx="180">
                  <c:v>33239</c:v>
                </c:pt>
                <c:pt idx="181">
                  <c:v>33270</c:v>
                </c:pt>
                <c:pt idx="182">
                  <c:v>33298</c:v>
                </c:pt>
                <c:pt idx="183">
                  <c:v>33329</c:v>
                </c:pt>
                <c:pt idx="184">
                  <c:v>33359</c:v>
                </c:pt>
                <c:pt idx="185">
                  <c:v>33390</c:v>
                </c:pt>
                <c:pt idx="186">
                  <c:v>33420</c:v>
                </c:pt>
                <c:pt idx="187">
                  <c:v>33451</c:v>
                </c:pt>
                <c:pt idx="188">
                  <c:v>33482</c:v>
                </c:pt>
                <c:pt idx="189">
                  <c:v>33512</c:v>
                </c:pt>
                <c:pt idx="190">
                  <c:v>33543</c:v>
                </c:pt>
                <c:pt idx="191">
                  <c:v>33573</c:v>
                </c:pt>
                <c:pt idx="192">
                  <c:v>33604</c:v>
                </c:pt>
                <c:pt idx="193">
                  <c:v>33635</c:v>
                </c:pt>
                <c:pt idx="194">
                  <c:v>33664</c:v>
                </c:pt>
                <c:pt idx="195">
                  <c:v>33695</c:v>
                </c:pt>
                <c:pt idx="196">
                  <c:v>33725</c:v>
                </c:pt>
                <c:pt idx="197">
                  <c:v>33756</c:v>
                </c:pt>
                <c:pt idx="198">
                  <c:v>33786</c:v>
                </c:pt>
                <c:pt idx="199">
                  <c:v>33817</c:v>
                </c:pt>
                <c:pt idx="200">
                  <c:v>33848</c:v>
                </c:pt>
                <c:pt idx="201">
                  <c:v>33878</c:v>
                </c:pt>
                <c:pt idx="202">
                  <c:v>33909</c:v>
                </c:pt>
                <c:pt idx="203">
                  <c:v>33939</c:v>
                </c:pt>
                <c:pt idx="204">
                  <c:v>33970</c:v>
                </c:pt>
                <c:pt idx="205">
                  <c:v>34001</c:v>
                </c:pt>
                <c:pt idx="206">
                  <c:v>34029</c:v>
                </c:pt>
                <c:pt idx="207">
                  <c:v>34060</c:v>
                </c:pt>
                <c:pt idx="208">
                  <c:v>34090</c:v>
                </c:pt>
                <c:pt idx="209">
                  <c:v>34121</c:v>
                </c:pt>
                <c:pt idx="210">
                  <c:v>34151</c:v>
                </c:pt>
                <c:pt idx="211">
                  <c:v>34182</c:v>
                </c:pt>
                <c:pt idx="212">
                  <c:v>34213</c:v>
                </c:pt>
                <c:pt idx="213">
                  <c:v>34243</c:v>
                </c:pt>
                <c:pt idx="214">
                  <c:v>34274</c:v>
                </c:pt>
                <c:pt idx="215">
                  <c:v>34304</c:v>
                </c:pt>
                <c:pt idx="216">
                  <c:v>34335</c:v>
                </c:pt>
                <c:pt idx="217">
                  <c:v>34366</c:v>
                </c:pt>
                <c:pt idx="218">
                  <c:v>34394</c:v>
                </c:pt>
                <c:pt idx="219">
                  <c:v>34425</c:v>
                </c:pt>
                <c:pt idx="220">
                  <c:v>34455</c:v>
                </c:pt>
                <c:pt idx="221">
                  <c:v>34486</c:v>
                </c:pt>
                <c:pt idx="222">
                  <c:v>34516</c:v>
                </c:pt>
                <c:pt idx="223">
                  <c:v>34547</c:v>
                </c:pt>
                <c:pt idx="224">
                  <c:v>34578</c:v>
                </c:pt>
                <c:pt idx="225">
                  <c:v>34608</c:v>
                </c:pt>
                <c:pt idx="226">
                  <c:v>34639</c:v>
                </c:pt>
                <c:pt idx="227">
                  <c:v>34669</c:v>
                </c:pt>
                <c:pt idx="228">
                  <c:v>34700</c:v>
                </c:pt>
                <c:pt idx="229">
                  <c:v>34731</c:v>
                </c:pt>
                <c:pt idx="230">
                  <c:v>34759</c:v>
                </c:pt>
                <c:pt idx="231">
                  <c:v>34790</c:v>
                </c:pt>
                <c:pt idx="232">
                  <c:v>34820</c:v>
                </c:pt>
                <c:pt idx="233">
                  <c:v>34851</c:v>
                </c:pt>
                <c:pt idx="234">
                  <c:v>34881</c:v>
                </c:pt>
                <c:pt idx="235">
                  <c:v>34912</c:v>
                </c:pt>
                <c:pt idx="236">
                  <c:v>34943</c:v>
                </c:pt>
                <c:pt idx="237">
                  <c:v>34973</c:v>
                </c:pt>
                <c:pt idx="238">
                  <c:v>35004</c:v>
                </c:pt>
                <c:pt idx="239">
                  <c:v>35034</c:v>
                </c:pt>
                <c:pt idx="240">
                  <c:v>35065</c:v>
                </c:pt>
                <c:pt idx="241">
                  <c:v>35096</c:v>
                </c:pt>
                <c:pt idx="242">
                  <c:v>35125</c:v>
                </c:pt>
                <c:pt idx="243">
                  <c:v>35156</c:v>
                </c:pt>
                <c:pt idx="244">
                  <c:v>35186</c:v>
                </c:pt>
                <c:pt idx="245">
                  <c:v>35217</c:v>
                </c:pt>
                <c:pt idx="246">
                  <c:v>35247</c:v>
                </c:pt>
                <c:pt idx="247">
                  <c:v>35278</c:v>
                </c:pt>
                <c:pt idx="248">
                  <c:v>35309</c:v>
                </c:pt>
                <c:pt idx="249">
                  <c:v>35339</c:v>
                </c:pt>
                <c:pt idx="250">
                  <c:v>35370</c:v>
                </c:pt>
                <c:pt idx="251">
                  <c:v>35400</c:v>
                </c:pt>
                <c:pt idx="252">
                  <c:v>35431</c:v>
                </c:pt>
                <c:pt idx="253">
                  <c:v>35462</c:v>
                </c:pt>
                <c:pt idx="254">
                  <c:v>35490</c:v>
                </c:pt>
                <c:pt idx="255">
                  <c:v>35521</c:v>
                </c:pt>
                <c:pt idx="256">
                  <c:v>35551</c:v>
                </c:pt>
                <c:pt idx="257">
                  <c:v>35582</c:v>
                </c:pt>
                <c:pt idx="258">
                  <c:v>35612</c:v>
                </c:pt>
                <c:pt idx="259">
                  <c:v>35643</c:v>
                </c:pt>
                <c:pt idx="260">
                  <c:v>35674</c:v>
                </c:pt>
                <c:pt idx="261">
                  <c:v>35704</c:v>
                </c:pt>
                <c:pt idx="262">
                  <c:v>35735</c:v>
                </c:pt>
                <c:pt idx="263">
                  <c:v>35765</c:v>
                </c:pt>
                <c:pt idx="264">
                  <c:v>35796</c:v>
                </c:pt>
                <c:pt idx="265">
                  <c:v>35827</c:v>
                </c:pt>
                <c:pt idx="266">
                  <c:v>35855</c:v>
                </c:pt>
                <c:pt idx="267">
                  <c:v>35886</c:v>
                </c:pt>
                <c:pt idx="268">
                  <c:v>35916</c:v>
                </c:pt>
                <c:pt idx="269">
                  <c:v>35947</c:v>
                </c:pt>
                <c:pt idx="270">
                  <c:v>35977</c:v>
                </c:pt>
                <c:pt idx="271">
                  <c:v>36008</c:v>
                </c:pt>
                <c:pt idx="272">
                  <c:v>36039</c:v>
                </c:pt>
                <c:pt idx="273">
                  <c:v>36069</c:v>
                </c:pt>
                <c:pt idx="274">
                  <c:v>36100</c:v>
                </c:pt>
                <c:pt idx="275">
                  <c:v>36130</c:v>
                </c:pt>
                <c:pt idx="276">
                  <c:v>36161</c:v>
                </c:pt>
                <c:pt idx="277">
                  <c:v>36192</c:v>
                </c:pt>
                <c:pt idx="278">
                  <c:v>36220</c:v>
                </c:pt>
                <c:pt idx="279">
                  <c:v>36251</c:v>
                </c:pt>
                <c:pt idx="280">
                  <c:v>36281</c:v>
                </c:pt>
                <c:pt idx="281">
                  <c:v>36312</c:v>
                </c:pt>
                <c:pt idx="282">
                  <c:v>36342</c:v>
                </c:pt>
                <c:pt idx="283">
                  <c:v>36373</c:v>
                </c:pt>
                <c:pt idx="284">
                  <c:v>36404</c:v>
                </c:pt>
                <c:pt idx="285">
                  <c:v>36434</c:v>
                </c:pt>
                <c:pt idx="286">
                  <c:v>36465</c:v>
                </c:pt>
                <c:pt idx="287">
                  <c:v>36495</c:v>
                </c:pt>
                <c:pt idx="288">
                  <c:v>36526</c:v>
                </c:pt>
                <c:pt idx="289">
                  <c:v>36557</c:v>
                </c:pt>
                <c:pt idx="290">
                  <c:v>36586</c:v>
                </c:pt>
                <c:pt idx="291">
                  <c:v>36617</c:v>
                </c:pt>
                <c:pt idx="292">
                  <c:v>36647</c:v>
                </c:pt>
                <c:pt idx="293">
                  <c:v>36678</c:v>
                </c:pt>
                <c:pt idx="294">
                  <c:v>36708</c:v>
                </c:pt>
                <c:pt idx="295">
                  <c:v>36739</c:v>
                </c:pt>
                <c:pt idx="296">
                  <c:v>36770</c:v>
                </c:pt>
                <c:pt idx="297">
                  <c:v>36800</c:v>
                </c:pt>
                <c:pt idx="298">
                  <c:v>36831</c:v>
                </c:pt>
                <c:pt idx="299">
                  <c:v>36861</c:v>
                </c:pt>
                <c:pt idx="300">
                  <c:v>36892</c:v>
                </c:pt>
                <c:pt idx="301">
                  <c:v>36923</c:v>
                </c:pt>
                <c:pt idx="302">
                  <c:v>36951</c:v>
                </c:pt>
                <c:pt idx="303">
                  <c:v>36982</c:v>
                </c:pt>
                <c:pt idx="304">
                  <c:v>37012</c:v>
                </c:pt>
                <c:pt idx="305">
                  <c:v>37043</c:v>
                </c:pt>
                <c:pt idx="306">
                  <c:v>37073</c:v>
                </c:pt>
                <c:pt idx="307">
                  <c:v>37104</c:v>
                </c:pt>
                <c:pt idx="308">
                  <c:v>37135</c:v>
                </c:pt>
                <c:pt idx="309">
                  <c:v>37165</c:v>
                </c:pt>
                <c:pt idx="310">
                  <c:v>37196</c:v>
                </c:pt>
                <c:pt idx="311">
                  <c:v>37226</c:v>
                </c:pt>
                <c:pt idx="312">
                  <c:v>37257</c:v>
                </c:pt>
                <c:pt idx="313">
                  <c:v>37288</c:v>
                </c:pt>
                <c:pt idx="314">
                  <c:v>37316</c:v>
                </c:pt>
                <c:pt idx="315">
                  <c:v>37347</c:v>
                </c:pt>
                <c:pt idx="316">
                  <c:v>37377</c:v>
                </c:pt>
                <c:pt idx="317">
                  <c:v>37408</c:v>
                </c:pt>
                <c:pt idx="318">
                  <c:v>37438</c:v>
                </c:pt>
                <c:pt idx="319">
                  <c:v>37469</c:v>
                </c:pt>
                <c:pt idx="320">
                  <c:v>37500</c:v>
                </c:pt>
                <c:pt idx="321">
                  <c:v>37530</c:v>
                </c:pt>
                <c:pt idx="322">
                  <c:v>37561</c:v>
                </c:pt>
                <c:pt idx="323">
                  <c:v>37591</c:v>
                </c:pt>
                <c:pt idx="324">
                  <c:v>37622</c:v>
                </c:pt>
                <c:pt idx="325">
                  <c:v>37653</c:v>
                </c:pt>
                <c:pt idx="326">
                  <c:v>37681</c:v>
                </c:pt>
                <c:pt idx="327">
                  <c:v>37712</c:v>
                </c:pt>
                <c:pt idx="328">
                  <c:v>37742</c:v>
                </c:pt>
                <c:pt idx="329">
                  <c:v>37773</c:v>
                </c:pt>
                <c:pt idx="330">
                  <c:v>37803</c:v>
                </c:pt>
                <c:pt idx="331">
                  <c:v>37834</c:v>
                </c:pt>
                <c:pt idx="332">
                  <c:v>37865</c:v>
                </c:pt>
                <c:pt idx="333">
                  <c:v>37895</c:v>
                </c:pt>
                <c:pt idx="334">
                  <c:v>37926</c:v>
                </c:pt>
                <c:pt idx="335">
                  <c:v>37956</c:v>
                </c:pt>
                <c:pt idx="336">
                  <c:v>37987</c:v>
                </c:pt>
                <c:pt idx="337">
                  <c:v>38018</c:v>
                </c:pt>
                <c:pt idx="338">
                  <c:v>38047</c:v>
                </c:pt>
                <c:pt idx="339">
                  <c:v>38078</c:v>
                </c:pt>
                <c:pt idx="340">
                  <c:v>38108</c:v>
                </c:pt>
                <c:pt idx="341">
                  <c:v>38139</c:v>
                </c:pt>
                <c:pt idx="342">
                  <c:v>38169</c:v>
                </c:pt>
                <c:pt idx="343">
                  <c:v>38200</c:v>
                </c:pt>
                <c:pt idx="344">
                  <c:v>38231</c:v>
                </c:pt>
                <c:pt idx="345">
                  <c:v>38261</c:v>
                </c:pt>
                <c:pt idx="346">
                  <c:v>38292</c:v>
                </c:pt>
                <c:pt idx="347">
                  <c:v>38322</c:v>
                </c:pt>
                <c:pt idx="348">
                  <c:v>38353</c:v>
                </c:pt>
                <c:pt idx="349">
                  <c:v>38384</c:v>
                </c:pt>
                <c:pt idx="350">
                  <c:v>38412</c:v>
                </c:pt>
                <c:pt idx="351">
                  <c:v>38443</c:v>
                </c:pt>
                <c:pt idx="352">
                  <c:v>38473</c:v>
                </c:pt>
                <c:pt idx="353">
                  <c:v>38504</c:v>
                </c:pt>
                <c:pt idx="354">
                  <c:v>38534</c:v>
                </c:pt>
                <c:pt idx="355">
                  <c:v>38565</c:v>
                </c:pt>
                <c:pt idx="356">
                  <c:v>38596</c:v>
                </c:pt>
                <c:pt idx="357">
                  <c:v>38626</c:v>
                </c:pt>
                <c:pt idx="358">
                  <c:v>38657</c:v>
                </c:pt>
                <c:pt idx="359">
                  <c:v>38687</c:v>
                </c:pt>
                <c:pt idx="360">
                  <c:v>38718</c:v>
                </c:pt>
                <c:pt idx="361">
                  <c:v>38749</c:v>
                </c:pt>
                <c:pt idx="362">
                  <c:v>38777</c:v>
                </c:pt>
                <c:pt idx="363">
                  <c:v>38808</c:v>
                </c:pt>
                <c:pt idx="364">
                  <c:v>38838</c:v>
                </c:pt>
                <c:pt idx="365">
                  <c:v>38869</c:v>
                </c:pt>
                <c:pt idx="366">
                  <c:v>38899</c:v>
                </c:pt>
                <c:pt idx="367">
                  <c:v>38930</c:v>
                </c:pt>
                <c:pt idx="368">
                  <c:v>38961</c:v>
                </c:pt>
                <c:pt idx="369">
                  <c:v>38991</c:v>
                </c:pt>
                <c:pt idx="370">
                  <c:v>39022</c:v>
                </c:pt>
                <c:pt idx="371">
                  <c:v>39052</c:v>
                </c:pt>
                <c:pt idx="372">
                  <c:v>39083</c:v>
                </c:pt>
                <c:pt idx="373">
                  <c:v>39114</c:v>
                </c:pt>
                <c:pt idx="374">
                  <c:v>39142</c:v>
                </c:pt>
                <c:pt idx="375">
                  <c:v>39173</c:v>
                </c:pt>
                <c:pt idx="376">
                  <c:v>39203</c:v>
                </c:pt>
                <c:pt idx="377">
                  <c:v>39234</c:v>
                </c:pt>
                <c:pt idx="378">
                  <c:v>39264</c:v>
                </c:pt>
                <c:pt idx="379">
                  <c:v>39295</c:v>
                </c:pt>
                <c:pt idx="380">
                  <c:v>39326</c:v>
                </c:pt>
                <c:pt idx="381">
                  <c:v>39356</c:v>
                </c:pt>
                <c:pt idx="382">
                  <c:v>39387</c:v>
                </c:pt>
                <c:pt idx="383">
                  <c:v>39417</c:v>
                </c:pt>
                <c:pt idx="384">
                  <c:v>39448</c:v>
                </c:pt>
                <c:pt idx="385">
                  <c:v>39479</c:v>
                </c:pt>
                <c:pt idx="386">
                  <c:v>39508</c:v>
                </c:pt>
                <c:pt idx="387">
                  <c:v>39539</c:v>
                </c:pt>
                <c:pt idx="388">
                  <c:v>39569</c:v>
                </c:pt>
                <c:pt idx="389">
                  <c:v>39600</c:v>
                </c:pt>
                <c:pt idx="390">
                  <c:v>39630</c:v>
                </c:pt>
                <c:pt idx="391">
                  <c:v>39661</c:v>
                </c:pt>
                <c:pt idx="392">
                  <c:v>39692</c:v>
                </c:pt>
                <c:pt idx="393">
                  <c:v>39722</c:v>
                </c:pt>
                <c:pt idx="394">
                  <c:v>39753</c:v>
                </c:pt>
                <c:pt idx="395">
                  <c:v>39783</c:v>
                </c:pt>
                <c:pt idx="396">
                  <c:v>39814</c:v>
                </c:pt>
                <c:pt idx="397">
                  <c:v>39845</c:v>
                </c:pt>
                <c:pt idx="398">
                  <c:v>39873</c:v>
                </c:pt>
                <c:pt idx="399">
                  <c:v>39904</c:v>
                </c:pt>
                <c:pt idx="400">
                  <c:v>39934</c:v>
                </c:pt>
                <c:pt idx="401">
                  <c:v>39965</c:v>
                </c:pt>
                <c:pt idx="402">
                  <c:v>39995</c:v>
                </c:pt>
                <c:pt idx="403">
                  <c:v>40026</c:v>
                </c:pt>
                <c:pt idx="404">
                  <c:v>40057</c:v>
                </c:pt>
                <c:pt idx="405">
                  <c:v>40087</c:v>
                </c:pt>
                <c:pt idx="406">
                  <c:v>40118</c:v>
                </c:pt>
                <c:pt idx="407">
                  <c:v>40148</c:v>
                </c:pt>
                <c:pt idx="408">
                  <c:v>40179</c:v>
                </c:pt>
                <c:pt idx="409">
                  <c:v>40210</c:v>
                </c:pt>
                <c:pt idx="410">
                  <c:v>40238</c:v>
                </c:pt>
                <c:pt idx="411">
                  <c:v>40269</c:v>
                </c:pt>
                <c:pt idx="412">
                  <c:v>40299</c:v>
                </c:pt>
                <c:pt idx="413">
                  <c:v>40330</c:v>
                </c:pt>
                <c:pt idx="414">
                  <c:v>40360</c:v>
                </c:pt>
                <c:pt idx="415">
                  <c:v>40391</c:v>
                </c:pt>
                <c:pt idx="416">
                  <c:v>40422</c:v>
                </c:pt>
                <c:pt idx="417">
                  <c:v>40452</c:v>
                </c:pt>
                <c:pt idx="418">
                  <c:v>40483</c:v>
                </c:pt>
                <c:pt idx="419">
                  <c:v>40513</c:v>
                </c:pt>
                <c:pt idx="420">
                  <c:v>40544</c:v>
                </c:pt>
                <c:pt idx="421">
                  <c:v>40575</c:v>
                </c:pt>
                <c:pt idx="422">
                  <c:v>40603</c:v>
                </c:pt>
                <c:pt idx="423">
                  <c:v>40634</c:v>
                </c:pt>
                <c:pt idx="424">
                  <c:v>40664</c:v>
                </c:pt>
                <c:pt idx="425">
                  <c:v>40695</c:v>
                </c:pt>
                <c:pt idx="426">
                  <c:v>40725</c:v>
                </c:pt>
                <c:pt idx="427">
                  <c:v>40756</c:v>
                </c:pt>
                <c:pt idx="428">
                  <c:v>40787</c:v>
                </c:pt>
                <c:pt idx="429">
                  <c:v>40817</c:v>
                </c:pt>
                <c:pt idx="430">
                  <c:v>40848</c:v>
                </c:pt>
                <c:pt idx="431">
                  <c:v>40878</c:v>
                </c:pt>
                <c:pt idx="432">
                  <c:v>40909</c:v>
                </c:pt>
                <c:pt idx="433">
                  <c:v>40940</c:v>
                </c:pt>
                <c:pt idx="434">
                  <c:v>40969</c:v>
                </c:pt>
                <c:pt idx="435">
                  <c:v>41000</c:v>
                </c:pt>
                <c:pt idx="436">
                  <c:v>41030</c:v>
                </c:pt>
                <c:pt idx="437">
                  <c:v>41061</c:v>
                </c:pt>
              </c:numCache>
            </c:numRef>
          </c:xVal>
          <c:yVal>
            <c:numRef>
              <c:f>[0]!FRED_SERIES_VALUE</c:f>
              <c:numCache>
                <c:formatCode>General</c:formatCode>
                <c:ptCount val="438"/>
                <c:pt idx="0">
                  <c:v>11.1</c:v>
                </c:pt>
                <c:pt idx="1">
                  <c:v>11.1</c:v>
                </c:pt>
                <c:pt idx="2">
                  <c:v>10.5</c:v>
                </c:pt>
                <c:pt idx="3">
                  <c:v>9.9</c:v>
                </c:pt>
                <c:pt idx="4">
                  <c:v>9.1</c:v>
                </c:pt>
                <c:pt idx="5">
                  <c:v>10.199999999999999</c:v>
                </c:pt>
                <c:pt idx="6">
                  <c:v>10.5</c:v>
                </c:pt>
                <c:pt idx="7">
                  <c:v>10.1</c:v>
                </c:pt>
                <c:pt idx="8">
                  <c:v>10.1</c:v>
                </c:pt>
                <c:pt idx="9">
                  <c:v>9.9</c:v>
                </c:pt>
                <c:pt idx="10">
                  <c:v>10.199999999999999</c:v>
                </c:pt>
                <c:pt idx="11">
                  <c:v>10</c:v>
                </c:pt>
                <c:pt idx="12">
                  <c:v>10.7</c:v>
                </c:pt>
                <c:pt idx="13">
                  <c:v>10.8</c:v>
                </c:pt>
                <c:pt idx="14">
                  <c:v>10.199999999999999</c:v>
                </c:pt>
                <c:pt idx="15">
                  <c:v>9.1</c:v>
                </c:pt>
                <c:pt idx="16">
                  <c:v>8.6999999999999993</c:v>
                </c:pt>
                <c:pt idx="17">
                  <c:v>9.1</c:v>
                </c:pt>
                <c:pt idx="18">
                  <c:v>8.8000000000000007</c:v>
                </c:pt>
                <c:pt idx="19">
                  <c:v>8.6999999999999993</c:v>
                </c:pt>
                <c:pt idx="20">
                  <c:v>8.9</c:v>
                </c:pt>
                <c:pt idx="21">
                  <c:v>8.5</c:v>
                </c:pt>
                <c:pt idx="22">
                  <c:v>8.6999999999999993</c:v>
                </c:pt>
                <c:pt idx="23">
                  <c:v>8</c:v>
                </c:pt>
                <c:pt idx="24">
                  <c:v>8.9</c:v>
                </c:pt>
                <c:pt idx="25">
                  <c:v>8.8000000000000007</c:v>
                </c:pt>
                <c:pt idx="26">
                  <c:v>8.4</c:v>
                </c:pt>
                <c:pt idx="27">
                  <c:v>7.6</c:v>
                </c:pt>
                <c:pt idx="28">
                  <c:v>7.4</c:v>
                </c:pt>
                <c:pt idx="29">
                  <c:v>7.4</c:v>
                </c:pt>
                <c:pt idx="30">
                  <c:v>7.9</c:v>
                </c:pt>
                <c:pt idx="31">
                  <c:v>7.4</c:v>
                </c:pt>
                <c:pt idx="32">
                  <c:v>7.7</c:v>
                </c:pt>
                <c:pt idx="33">
                  <c:v>7.3</c:v>
                </c:pt>
                <c:pt idx="34">
                  <c:v>7.2</c:v>
                </c:pt>
                <c:pt idx="35">
                  <c:v>7.1</c:v>
                </c:pt>
                <c:pt idx="36">
                  <c:v>7.8</c:v>
                </c:pt>
                <c:pt idx="37">
                  <c:v>7.8</c:v>
                </c:pt>
                <c:pt idx="38">
                  <c:v>7.6</c:v>
                </c:pt>
                <c:pt idx="39">
                  <c:v>6.8</c:v>
                </c:pt>
                <c:pt idx="40">
                  <c:v>6.5</c:v>
                </c:pt>
                <c:pt idx="41">
                  <c:v>7</c:v>
                </c:pt>
                <c:pt idx="42">
                  <c:v>7.2</c:v>
                </c:pt>
                <c:pt idx="43">
                  <c:v>7.3</c:v>
                </c:pt>
                <c:pt idx="44">
                  <c:v>7.2</c:v>
                </c:pt>
                <c:pt idx="45">
                  <c:v>7.2</c:v>
                </c:pt>
                <c:pt idx="46">
                  <c:v>7</c:v>
                </c:pt>
                <c:pt idx="47">
                  <c:v>6.9</c:v>
                </c:pt>
                <c:pt idx="48">
                  <c:v>8</c:v>
                </c:pt>
                <c:pt idx="49">
                  <c:v>7.8</c:v>
                </c:pt>
                <c:pt idx="50">
                  <c:v>7.4</c:v>
                </c:pt>
                <c:pt idx="51">
                  <c:v>7.3</c:v>
                </c:pt>
                <c:pt idx="52">
                  <c:v>7.5</c:v>
                </c:pt>
                <c:pt idx="53">
                  <c:v>7.5</c:v>
                </c:pt>
                <c:pt idx="54">
                  <c:v>8</c:v>
                </c:pt>
                <c:pt idx="55">
                  <c:v>7.6</c:v>
                </c:pt>
                <c:pt idx="56">
                  <c:v>7.4</c:v>
                </c:pt>
                <c:pt idx="57">
                  <c:v>7.4</c:v>
                </c:pt>
                <c:pt idx="58">
                  <c:v>7.4</c:v>
                </c:pt>
                <c:pt idx="59">
                  <c:v>7.2</c:v>
                </c:pt>
                <c:pt idx="60">
                  <c:v>8.4</c:v>
                </c:pt>
                <c:pt idx="61">
                  <c:v>8.4</c:v>
                </c:pt>
                <c:pt idx="62">
                  <c:v>8.1</c:v>
                </c:pt>
                <c:pt idx="63">
                  <c:v>7.3</c:v>
                </c:pt>
                <c:pt idx="64">
                  <c:v>7.4</c:v>
                </c:pt>
                <c:pt idx="65">
                  <c:v>7.5</c:v>
                </c:pt>
                <c:pt idx="66">
                  <c:v>7.3</c:v>
                </c:pt>
                <c:pt idx="67">
                  <c:v>7</c:v>
                </c:pt>
                <c:pt idx="68">
                  <c:v>7</c:v>
                </c:pt>
                <c:pt idx="69">
                  <c:v>7.1</c:v>
                </c:pt>
                <c:pt idx="70">
                  <c:v>7.5</c:v>
                </c:pt>
                <c:pt idx="71">
                  <c:v>7.8</c:v>
                </c:pt>
                <c:pt idx="72">
                  <c:v>8.8000000000000007</c:v>
                </c:pt>
                <c:pt idx="73">
                  <c:v>8.6999999999999993</c:v>
                </c:pt>
                <c:pt idx="74">
                  <c:v>8.6</c:v>
                </c:pt>
                <c:pt idx="75">
                  <c:v>8.1999999999999993</c:v>
                </c:pt>
                <c:pt idx="76">
                  <c:v>8.1</c:v>
                </c:pt>
                <c:pt idx="77">
                  <c:v>8.1999999999999993</c:v>
                </c:pt>
                <c:pt idx="78">
                  <c:v>8.5</c:v>
                </c:pt>
                <c:pt idx="79">
                  <c:v>8.1999999999999993</c:v>
                </c:pt>
                <c:pt idx="80">
                  <c:v>8.4</c:v>
                </c:pt>
                <c:pt idx="81">
                  <c:v>8.6999999999999993</c:v>
                </c:pt>
                <c:pt idx="82">
                  <c:v>9.1</c:v>
                </c:pt>
                <c:pt idx="83">
                  <c:v>9.1</c:v>
                </c:pt>
                <c:pt idx="84">
                  <c:v>10</c:v>
                </c:pt>
                <c:pt idx="85">
                  <c:v>9.9</c:v>
                </c:pt>
                <c:pt idx="86">
                  <c:v>9.6</c:v>
                </c:pt>
                <c:pt idx="87">
                  <c:v>8.8000000000000007</c:v>
                </c:pt>
                <c:pt idx="88">
                  <c:v>8.5</c:v>
                </c:pt>
                <c:pt idx="89">
                  <c:v>8.6</c:v>
                </c:pt>
                <c:pt idx="90">
                  <c:v>8.8000000000000007</c:v>
                </c:pt>
                <c:pt idx="91">
                  <c:v>8.5</c:v>
                </c:pt>
                <c:pt idx="92">
                  <c:v>8.1999999999999993</c:v>
                </c:pt>
                <c:pt idx="93">
                  <c:v>7.8</c:v>
                </c:pt>
                <c:pt idx="94">
                  <c:v>7.6</c:v>
                </c:pt>
                <c:pt idx="95">
                  <c:v>7.4</c:v>
                </c:pt>
                <c:pt idx="96">
                  <c:v>8.1999999999999993</c:v>
                </c:pt>
                <c:pt idx="97">
                  <c:v>8</c:v>
                </c:pt>
                <c:pt idx="98">
                  <c:v>7.6</c:v>
                </c:pt>
                <c:pt idx="99">
                  <c:v>6.9</c:v>
                </c:pt>
                <c:pt idx="100">
                  <c:v>6.7</c:v>
                </c:pt>
                <c:pt idx="101">
                  <c:v>6.8</c:v>
                </c:pt>
                <c:pt idx="102">
                  <c:v>7.5</c:v>
                </c:pt>
                <c:pt idx="103">
                  <c:v>7.2</c:v>
                </c:pt>
                <c:pt idx="104">
                  <c:v>6.9</c:v>
                </c:pt>
                <c:pt idx="105">
                  <c:v>6.8</c:v>
                </c:pt>
                <c:pt idx="106">
                  <c:v>6.5</c:v>
                </c:pt>
                <c:pt idx="107">
                  <c:v>6.5</c:v>
                </c:pt>
                <c:pt idx="108">
                  <c:v>7.5</c:v>
                </c:pt>
                <c:pt idx="109">
                  <c:v>7.3</c:v>
                </c:pt>
                <c:pt idx="110">
                  <c:v>7.1</c:v>
                </c:pt>
                <c:pt idx="111">
                  <c:v>6.7</c:v>
                </c:pt>
                <c:pt idx="112">
                  <c:v>6.5</c:v>
                </c:pt>
                <c:pt idx="113">
                  <c:v>6.6</c:v>
                </c:pt>
                <c:pt idx="114">
                  <c:v>6.5</c:v>
                </c:pt>
                <c:pt idx="115">
                  <c:v>6.1</c:v>
                </c:pt>
                <c:pt idx="116">
                  <c:v>6.3</c:v>
                </c:pt>
                <c:pt idx="117">
                  <c:v>6.4</c:v>
                </c:pt>
                <c:pt idx="118">
                  <c:v>6.3</c:v>
                </c:pt>
                <c:pt idx="119">
                  <c:v>6.3</c:v>
                </c:pt>
                <c:pt idx="120">
                  <c:v>6.9</c:v>
                </c:pt>
                <c:pt idx="121">
                  <c:v>7.3</c:v>
                </c:pt>
                <c:pt idx="122">
                  <c:v>7</c:v>
                </c:pt>
                <c:pt idx="123">
                  <c:v>6.6</c:v>
                </c:pt>
                <c:pt idx="124">
                  <c:v>6.6</c:v>
                </c:pt>
                <c:pt idx="125">
                  <c:v>6.3</c:v>
                </c:pt>
                <c:pt idx="126">
                  <c:v>6.3</c:v>
                </c:pt>
                <c:pt idx="127">
                  <c:v>5.8</c:v>
                </c:pt>
                <c:pt idx="128">
                  <c:v>5.9</c:v>
                </c:pt>
                <c:pt idx="129">
                  <c:v>5.6</c:v>
                </c:pt>
                <c:pt idx="130">
                  <c:v>5.5</c:v>
                </c:pt>
                <c:pt idx="131">
                  <c:v>5.2</c:v>
                </c:pt>
                <c:pt idx="132">
                  <c:v>6.1</c:v>
                </c:pt>
                <c:pt idx="133">
                  <c:v>5.8</c:v>
                </c:pt>
                <c:pt idx="134">
                  <c:v>5.4</c:v>
                </c:pt>
                <c:pt idx="135">
                  <c:v>4.7</c:v>
                </c:pt>
                <c:pt idx="136">
                  <c:v>4.7</c:v>
                </c:pt>
                <c:pt idx="137">
                  <c:v>4.7</c:v>
                </c:pt>
                <c:pt idx="138">
                  <c:v>4.7</c:v>
                </c:pt>
                <c:pt idx="139">
                  <c:v>4.5</c:v>
                </c:pt>
                <c:pt idx="140">
                  <c:v>4.5</c:v>
                </c:pt>
                <c:pt idx="141">
                  <c:v>4.7</c:v>
                </c:pt>
                <c:pt idx="142">
                  <c:v>4.5999999999999996</c:v>
                </c:pt>
                <c:pt idx="143">
                  <c:v>4.3</c:v>
                </c:pt>
                <c:pt idx="144">
                  <c:v>5</c:v>
                </c:pt>
                <c:pt idx="145">
                  <c:v>4.7</c:v>
                </c:pt>
                <c:pt idx="146">
                  <c:v>4.4000000000000004</c:v>
                </c:pt>
                <c:pt idx="147">
                  <c:v>3.7</c:v>
                </c:pt>
                <c:pt idx="148">
                  <c:v>3.9</c:v>
                </c:pt>
                <c:pt idx="149">
                  <c:v>3.8</c:v>
                </c:pt>
                <c:pt idx="150">
                  <c:v>4.2</c:v>
                </c:pt>
                <c:pt idx="151">
                  <c:v>4.2</c:v>
                </c:pt>
                <c:pt idx="152">
                  <c:v>4.3</c:v>
                </c:pt>
                <c:pt idx="153">
                  <c:v>4.3</c:v>
                </c:pt>
                <c:pt idx="154">
                  <c:v>4.4000000000000004</c:v>
                </c:pt>
                <c:pt idx="155">
                  <c:v>4.5</c:v>
                </c:pt>
                <c:pt idx="156">
                  <c:v>5.5</c:v>
                </c:pt>
                <c:pt idx="157">
                  <c:v>5.2</c:v>
                </c:pt>
                <c:pt idx="158">
                  <c:v>4.7</c:v>
                </c:pt>
                <c:pt idx="159">
                  <c:v>4.9000000000000004</c:v>
                </c:pt>
                <c:pt idx="160">
                  <c:v>4.8</c:v>
                </c:pt>
                <c:pt idx="161">
                  <c:v>4.7</c:v>
                </c:pt>
                <c:pt idx="162">
                  <c:v>4.9000000000000004</c:v>
                </c:pt>
                <c:pt idx="163">
                  <c:v>4.7</c:v>
                </c:pt>
                <c:pt idx="164">
                  <c:v>5</c:v>
                </c:pt>
                <c:pt idx="165">
                  <c:v>4.9000000000000004</c:v>
                </c:pt>
                <c:pt idx="166">
                  <c:v>5.3</c:v>
                </c:pt>
                <c:pt idx="167">
                  <c:v>5.2</c:v>
                </c:pt>
                <c:pt idx="168">
                  <c:v>5.8</c:v>
                </c:pt>
                <c:pt idx="169">
                  <c:v>5.8</c:v>
                </c:pt>
                <c:pt idx="170">
                  <c:v>5.4</c:v>
                </c:pt>
                <c:pt idx="171">
                  <c:v>5.0999999999999996</c:v>
                </c:pt>
                <c:pt idx="172">
                  <c:v>5</c:v>
                </c:pt>
                <c:pt idx="173">
                  <c:v>4.7</c:v>
                </c:pt>
                <c:pt idx="174">
                  <c:v>5.0999999999999996</c:v>
                </c:pt>
                <c:pt idx="175">
                  <c:v>4.9000000000000004</c:v>
                </c:pt>
                <c:pt idx="176">
                  <c:v>5.3</c:v>
                </c:pt>
                <c:pt idx="177">
                  <c:v>5.4</c:v>
                </c:pt>
                <c:pt idx="178">
                  <c:v>5.6</c:v>
                </c:pt>
                <c:pt idx="179">
                  <c:v>5.8</c:v>
                </c:pt>
                <c:pt idx="180">
                  <c:v>7.3</c:v>
                </c:pt>
                <c:pt idx="181">
                  <c:v>7.5</c:v>
                </c:pt>
                <c:pt idx="182">
                  <c:v>7.6</c:v>
                </c:pt>
                <c:pt idx="183">
                  <c:v>7.2</c:v>
                </c:pt>
                <c:pt idx="184">
                  <c:v>7.4</c:v>
                </c:pt>
                <c:pt idx="185">
                  <c:v>7.2</c:v>
                </c:pt>
                <c:pt idx="186">
                  <c:v>7.3</c:v>
                </c:pt>
                <c:pt idx="187">
                  <c:v>7.1</c:v>
                </c:pt>
                <c:pt idx="188">
                  <c:v>7</c:v>
                </c:pt>
                <c:pt idx="189">
                  <c:v>7.1</c:v>
                </c:pt>
                <c:pt idx="190">
                  <c:v>7.4</c:v>
                </c:pt>
                <c:pt idx="191">
                  <c:v>7.8</c:v>
                </c:pt>
                <c:pt idx="192">
                  <c:v>9</c:v>
                </c:pt>
                <c:pt idx="193">
                  <c:v>9.3000000000000007</c:v>
                </c:pt>
                <c:pt idx="194">
                  <c:v>8.8000000000000007</c:v>
                </c:pt>
                <c:pt idx="195">
                  <c:v>8.1999999999999993</c:v>
                </c:pt>
                <c:pt idx="196">
                  <c:v>8.5</c:v>
                </c:pt>
                <c:pt idx="197">
                  <c:v>8.9</c:v>
                </c:pt>
                <c:pt idx="198">
                  <c:v>9</c:v>
                </c:pt>
                <c:pt idx="199">
                  <c:v>8.6</c:v>
                </c:pt>
                <c:pt idx="200">
                  <c:v>8.6999999999999993</c:v>
                </c:pt>
                <c:pt idx="201">
                  <c:v>8.3000000000000007</c:v>
                </c:pt>
                <c:pt idx="202">
                  <c:v>8.3000000000000007</c:v>
                </c:pt>
                <c:pt idx="203">
                  <c:v>8.4</c:v>
                </c:pt>
                <c:pt idx="204">
                  <c:v>9.1999999999999993</c:v>
                </c:pt>
                <c:pt idx="205">
                  <c:v>8.9</c:v>
                </c:pt>
                <c:pt idx="206">
                  <c:v>8.1999999999999993</c:v>
                </c:pt>
                <c:pt idx="207">
                  <c:v>7.7</c:v>
                </c:pt>
                <c:pt idx="208">
                  <c:v>7.7</c:v>
                </c:pt>
                <c:pt idx="209">
                  <c:v>7.7</c:v>
                </c:pt>
                <c:pt idx="210">
                  <c:v>7.8</c:v>
                </c:pt>
                <c:pt idx="211">
                  <c:v>7.5</c:v>
                </c:pt>
                <c:pt idx="212">
                  <c:v>7.4</c:v>
                </c:pt>
                <c:pt idx="213">
                  <c:v>7.6</c:v>
                </c:pt>
                <c:pt idx="214">
                  <c:v>7.4</c:v>
                </c:pt>
                <c:pt idx="215">
                  <c:v>7.4</c:v>
                </c:pt>
                <c:pt idx="216">
                  <c:v>8.3000000000000007</c:v>
                </c:pt>
                <c:pt idx="217">
                  <c:v>8.1999999999999993</c:v>
                </c:pt>
                <c:pt idx="218">
                  <c:v>8</c:v>
                </c:pt>
                <c:pt idx="219">
                  <c:v>7.4</c:v>
                </c:pt>
                <c:pt idx="220">
                  <c:v>6.7</c:v>
                </c:pt>
                <c:pt idx="221">
                  <c:v>6.8</c:v>
                </c:pt>
                <c:pt idx="222">
                  <c:v>7</c:v>
                </c:pt>
                <c:pt idx="223">
                  <c:v>6.6</c:v>
                </c:pt>
                <c:pt idx="224">
                  <c:v>6.3</c:v>
                </c:pt>
                <c:pt idx="225">
                  <c:v>6.2</c:v>
                </c:pt>
                <c:pt idx="226">
                  <c:v>5.9</c:v>
                </c:pt>
                <c:pt idx="227">
                  <c:v>5.7</c:v>
                </c:pt>
                <c:pt idx="228">
                  <c:v>6.9</c:v>
                </c:pt>
                <c:pt idx="229">
                  <c:v>6.7</c:v>
                </c:pt>
                <c:pt idx="230">
                  <c:v>6.5</c:v>
                </c:pt>
                <c:pt idx="231">
                  <c:v>6.5</c:v>
                </c:pt>
                <c:pt idx="232">
                  <c:v>6.2</c:v>
                </c:pt>
                <c:pt idx="233">
                  <c:v>6.1</c:v>
                </c:pt>
                <c:pt idx="234">
                  <c:v>6.5</c:v>
                </c:pt>
                <c:pt idx="235">
                  <c:v>6.4</c:v>
                </c:pt>
                <c:pt idx="236">
                  <c:v>6.3</c:v>
                </c:pt>
                <c:pt idx="237">
                  <c:v>6</c:v>
                </c:pt>
                <c:pt idx="238">
                  <c:v>6</c:v>
                </c:pt>
                <c:pt idx="239">
                  <c:v>6.2</c:v>
                </c:pt>
                <c:pt idx="240">
                  <c:v>7</c:v>
                </c:pt>
                <c:pt idx="241">
                  <c:v>6.8</c:v>
                </c:pt>
                <c:pt idx="242">
                  <c:v>7</c:v>
                </c:pt>
                <c:pt idx="243">
                  <c:v>6.5</c:v>
                </c:pt>
                <c:pt idx="244">
                  <c:v>6.3</c:v>
                </c:pt>
                <c:pt idx="245">
                  <c:v>5.9</c:v>
                </c:pt>
                <c:pt idx="246">
                  <c:v>6.4</c:v>
                </c:pt>
                <c:pt idx="247">
                  <c:v>5.8</c:v>
                </c:pt>
                <c:pt idx="248">
                  <c:v>5.7</c:v>
                </c:pt>
                <c:pt idx="249">
                  <c:v>5.7</c:v>
                </c:pt>
                <c:pt idx="250">
                  <c:v>6</c:v>
                </c:pt>
                <c:pt idx="251">
                  <c:v>6.1</c:v>
                </c:pt>
                <c:pt idx="252">
                  <c:v>7.2</c:v>
                </c:pt>
                <c:pt idx="253">
                  <c:v>7.2</c:v>
                </c:pt>
                <c:pt idx="254">
                  <c:v>7.1</c:v>
                </c:pt>
                <c:pt idx="255">
                  <c:v>6.5</c:v>
                </c:pt>
                <c:pt idx="256">
                  <c:v>6.3</c:v>
                </c:pt>
                <c:pt idx="257">
                  <c:v>6.5</c:v>
                </c:pt>
                <c:pt idx="258">
                  <c:v>6.7</c:v>
                </c:pt>
                <c:pt idx="259">
                  <c:v>6.3</c:v>
                </c:pt>
                <c:pt idx="260">
                  <c:v>6.3</c:v>
                </c:pt>
                <c:pt idx="261">
                  <c:v>6</c:v>
                </c:pt>
                <c:pt idx="262">
                  <c:v>5.7</c:v>
                </c:pt>
                <c:pt idx="263">
                  <c:v>5.8</c:v>
                </c:pt>
                <c:pt idx="264">
                  <c:v>6.7</c:v>
                </c:pt>
                <c:pt idx="265">
                  <c:v>6.7</c:v>
                </c:pt>
                <c:pt idx="266">
                  <c:v>6.5</c:v>
                </c:pt>
                <c:pt idx="267">
                  <c:v>5.4</c:v>
                </c:pt>
                <c:pt idx="268">
                  <c:v>5.3</c:v>
                </c:pt>
                <c:pt idx="269">
                  <c:v>5.3</c:v>
                </c:pt>
                <c:pt idx="270">
                  <c:v>5.7</c:v>
                </c:pt>
                <c:pt idx="271">
                  <c:v>5.3</c:v>
                </c:pt>
                <c:pt idx="272">
                  <c:v>5.4</c:v>
                </c:pt>
                <c:pt idx="273">
                  <c:v>5.3</c:v>
                </c:pt>
                <c:pt idx="274">
                  <c:v>5.2</c:v>
                </c:pt>
                <c:pt idx="275">
                  <c:v>5.0999999999999996</c:v>
                </c:pt>
                <c:pt idx="276">
                  <c:v>5.9</c:v>
                </c:pt>
                <c:pt idx="277">
                  <c:v>6</c:v>
                </c:pt>
                <c:pt idx="278">
                  <c:v>5.6</c:v>
                </c:pt>
                <c:pt idx="279">
                  <c:v>5.2</c:v>
                </c:pt>
                <c:pt idx="280">
                  <c:v>4.9000000000000004</c:v>
                </c:pt>
                <c:pt idx="281">
                  <c:v>5.3</c:v>
                </c:pt>
                <c:pt idx="282">
                  <c:v>5.5</c:v>
                </c:pt>
                <c:pt idx="283">
                  <c:v>5.0999999999999996</c:v>
                </c:pt>
                <c:pt idx="284">
                  <c:v>5.2</c:v>
                </c:pt>
                <c:pt idx="285">
                  <c:v>4.8</c:v>
                </c:pt>
                <c:pt idx="286">
                  <c:v>4.7</c:v>
                </c:pt>
                <c:pt idx="287">
                  <c:v>4.5</c:v>
                </c:pt>
                <c:pt idx="288">
                  <c:v>5.3</c:v>
                </c:pt>
                <c:pt idx="289">
                  <c:v>5.2</c:v>
                </c:pt>
                <c:pt idx="290">
                  <c:v>5</c:v>
                </c:pt>
                <c:pt idx="291">
                  <c:v>4.3</c:v>
                </c:pt>
                <c:pt idx="292">
                  <c:v>4.4000000000000004</c:v>
                </c:pt>
                <c:pt idx="293">
                  <c:v>4.3</c:v>
                </c:pt>
                <c:pt idx="294">
                  <c:v>4.5999999999999996</c:v>
                </c:pt>
                <c:pt idx="295">
                  <c:v>4.5</c:v>
                </c:pt>
                <c:pt idx="296">
                  <c:v>4.3</c:v>
                </c:pt>
                <c:pt idx="297">
                  <c:v>4.2</c:v>
                </c:pt>
                <c:pt idx="298">
                  <c:v>4.2</c:v>
                </c:pt>
                <c:pt idx="299">
                  <c:v>4.0999999999999996</c:v>
                </c:pt>
                <c:pt idx="300">
                  <c:v>4.8</c:v>
                </c:pt>
                <c:pt idx="301">
                  <c:v>4.8</c:v>
                </c:pt>
                <c:pt idx="302">
                  <c:v>4.5999999999999996</c:v>
                </c:pt>
                <c:pt idx="303">
                  <c:v>4.3</c:v>
                </c:pt>
                <c:pt idx="304">
                  <c:v>4.0999999999999996</c:v>
                </c:pt>
                <c:pt idx="305">
                  <c:v>4.4000000000000004</c:v>
                </c:pt>
                <c:pt idx="306">
                  <c:v>4.7</c:v>
                </c:pt>
                <c:pt idx="307">
                  <c:v>4.9000000000000004</c:v>
                </c:pt>
                <c:pt idx="308">
                  <c:v>5</c:v>
                </c:pt>
                <c:pt idx="309">
                  <c:v>5.3</c:v>
                </c:pt>
                <c:pt idx="310">
                  <c:v>5.7</c:v>
                </c:pt>
                <c:pt idx="311">
                  <c:v>6</c:v>
                </c:pt>
                <c:pt idx="312">
                  <c:v>6.8</c:v>
                </c:pt>
                <c:pt idx="313">
                  <c:v>6.7</c:v>
                </c:pt>
                <c:pt idx="314">
                  <c:v>6.6</c:v>
                </c:pt>
                <c:pt idx="315">
                  <c:v>6.3</c:v>
                </c:pt>
                <c:pt idx="316">
                  <c:v>6</c:v>
                </c:pt>
                <c:pt idx="317">
                  <c:v>6</c:v>
                </c:pt>
                <c:pt idx="318">
                  <c:v>6.2</c:v>
                </c:pt>
                <c:pt idx="319">
                  <c:v>5.9</c:v>
                </c:pt>
                <c:pt idx="320">
                  <c:v>5.7</c:v>
                </c:pt>
                <c:pt idx="321">
                  <c:v>5.8</c:v>
                </c:pt>
                <c:pt idx="322">
                  <c:v>6.2</c:v>
                </c:pt>
                <c:pt idx="323">
                  <c:v>6.3</c:v>
                </c:pt>
                <c:pt idx="324">
                  <c:v>7</c:v>
                </c:pt>
                <c:pt idx="325">
                  <c:v>6.9</c:v>
                </c:pt>
                <c:pt idx="326">
                  <c:v>6.5</c:v>
                </c:pt>
                <c:pt idx="327">
                  <c:v>6.2</c:v>
                </c:pt>
                <c:pt idx="328">
                  <c:v>6.1</c:v>
                </c:pt>
                <c:pt idx="329">
                  <c:v>6.5</c:v>
                </c:pt>
                <c:pt idx="330">
                  <c:v>6.5</c:v>
                </c:pt>
                <c:pt idx="331">
                  <c:v>6.2</c:v>
                </c:pt>
                <c:pt idx="332">
                  <c:v>6.3</c:v>
                </c:pt>
                <c:pt idx="333">
                  <c:v>6.2</c:v>
                </c:pt>
                <c:pt idx="334">
                  <c:v>6.2</c:v>
                </c:pt>
                <c:pt idx="335">
                  <c:v>6</c:v>
                </c:pt>
                <c:pt idx="336">
                  <c:v>7</c:v>
                </c:pt>
                <c:pt idx="337">
                  <c:v>6.7</c:v>
                </c:pt>
                <c:pt idx="338">
                  <c:v>6.7</c:v>
                </c:pt>
                <c:pt idx="339">
                  <c:v>5.9</c:v>
                </c:pt>
                <c:pt idx="340">
                  <c:v>5.6</c:v>
                </c:pt>
                <c:pt idx="341">
                  <c:v>5.9</c:v>
                </c:pt>
                <c:pt idx="342">
                  <c:v>5.9</c:v>
                </c:pt>
                <c:pt idx="343">
                  <c:v>5.4</c:v>
                </c:pt>
                <c:pt idx="344">
                  <c:v>5.3</c:v>
                </c:pt>
                <c:pt idx="345">
                  <c:v>5.0999999999999996</c:v>
                </c:pt>
                <c:pt idx="346">
                  <c:v>5.0999999999999996</c:v>
                </c:pt>
                <c:pt idx="347">
                  <c:v>5.2</c:v>
                </c:pt>
                <c:pt idx="348">
                  <c:v>5.7</c:v>
                </c:pt>
                <c:pt idx="349">
                  <c:v>5.7</c:v>
                </c:pt>
                <c:pt idx="350">
                  <c:v>5.0999999999999996</c:v>
                </c:pt>
                <c:pt idx="351">
                  <c:v>4.8</c:v>
                </c:pt>
                <c:pt idx="352">
                  <c:v>4.8</c:v>
                </c:pt>
                <c:pt idx="353">
                  <c:v>4.9000000000000004</c:v>
                </c:pt>
                <c:pt idx="354">
                  <c:v>5.0999999999999996</c:v>
                </c:pt>
                <c:pt idx="355">
                  <c:v>4.7</c:v>
                </c:pt>
                <c:pt idx="356">
                  <c:v>5</c:v>
                </c:pt>
                <c:pt idx="357">
                  <c:v>4.8</c:v>
                </c:pt>
                <c:pt idx="358">
                  <c:v>5.0999999999999996</c:v>
                </c:pt>
                <c:pt idx="359">
                  <c:v>4.8</c:v>
                </c:pt>
                <c:pt idx="360">
                  <c:v>5.2</c:v>
                </c:pt>
                <c:pt idx="361">
                  <c:v>5.4</c:v>
                </c:pt>
                <c:pt idx="362">
                  <c:v>5</c:v>
                </c:pt>
                <c:pt idx="363">
                  <c:v>4.7</c:v>
                </c:pt>
                <c:pt idx="364">
                  <c:v>4.4000000000000004</c:v>
                </c:pt>
                <c:pt idx="365">
                  <c:v>4.5999999999999996</c:v>
                </c:pt>
                <c:pt idx="366">
                  <c:v>5</c:v>
                </c:pt>
                <c:pt idx="367">
                  <c:v>4.5</c:v>
                </c:pt>
                <c:pt idx="368">
                  <c:v>4.3</c:v>
                </c:pt>
                <c:pt idx="369">
                  <c:v>4</c:v>
                </c:pt>
                <c:pt idx="370">
                  <c:v>4.2</c:v>
                </c:pt>
                <c:pt idx="371">
                  <c:v>4.0999999999999996</c:v>
                </c:pt>
                <c:pt idx="372">
                  <c:v>5</c:v>
                </c:pt>
                <c:pt idx="373">
                  <c:v>4.9000000000000004</c:v>
                </c:pt>
                <c:pt idx="374">
                  <c:v>4.4000000000000004</c:v>
                </c:pt>
                <c:pt idx="375">
                  <c:v>4.2</c:v>
                </c:pt>
                <c:pt idx="376">
                  <c:v>4.2</c:v>
                </c:pt>
                <c:pt idx="377">
                  <c:v>4.5</c:v>
                </c:pt>
                <c:pt idx="378">
                  <c:v>4.9000000000000004</c:v>
                </c:pt>
                <c:pt idx="379">
                  <c:v>4.5</c:v>
                </c:pt>
                <c:pt idx="380">
                  <c:v>4.5</c:v>
                </c:pt>
                <c:pt idx="381">
                  <c:v>4.4000000000000004</c:v>
                </c:pt>
                <c:pt idx="382">
                  <c:v>4.4000000000000004</c:v>
                </c:pt>
                <c:pt idx="383">
                  <c:v>4.7</c:v>
                </c:pt>
                <c:pt idx="384">
                  <c:v>5.4</c:v>
                </c:pt>
                <c:pt idx="385">
                  <c:v>5.0999999999999996</c:v>
                </c:pt>
                <c:pt idx="386">
                  <c:v>5</c:v>
                </c:pt>
                <c:pt idx="387">
                  <c:v>4.5</c:v>
                </c:pt>
                <c:pt idx="388">
                  <c:v>4.9000000000000004</c:v>
                </c:pt>
                <c:pt idx="389">
                  <c:v>5.0999999999999996</c:v>
                </c:pt>
                <c:pt idx="390">
                  <c:v>5.4</c:v>
                </c:pt>
                <c:pt idx="391">
                  <c:v>5.5</c:v>
                </c:pt>
                <c:pt idx="392">
                  <c:v>5.5</c:v>
                </c:pt>
                <c:pt idx="393">
                  <c:v>5.6</c:v>
                </c:pt>
                <c:pt idx="394">
                  <c:v>6</c:v>
                </c:pt>
                <c:pt idx="395">
                  <c:v>6.6</c:v>
                </c:pt>
                <c:pt idx="396">
                  <c:v>7.7</c:v>
                </c:pt>
                <c:pt idx="397">
                  <c:v>8.1999999999999993</c:v>
                </c:pt>
                <c:pt idx="398">
                  <c:v>8.1999999999999993</c:v>
                </c:pt>
                <c:pt idx="399">
                  <c:v>7.7</c:v>
                </c:pt>
                <c:pt idx="400">
                  <c:v>8.1</c:v>
                </c:pt>
                <c:pt idx="401">
                  <c:v>8.5</c:v>
                </c:pt>
                <c:pt idx="402">
                  <c:v>8.6999999999999993</c:v>
                </c:pt>
                <c:pt idx="403">
                  <c:v>8.5</c:v>
                </c:pt>
                <c:pt idx="404">
                  <c:v>8.6</c:v>
                </c:pt>
                <c:pt idx="405">
                  <c:v>8.6</c:v>
                </c:pt>
                <c:pt idx="406">
                  <c:v>8.5</c:v>
                </c:pt>
                <c:pt idx="407">
                  <c:v>8.6999999999999993</c:v>
                </c:pt>
                <c:pt idx="408">
                  <c:v>9.5</c:v>
                </c:pt>
                <c:pt idx="409">
                  <c:v>9.4</c:v>
                </c:pt>
                <c:pt idx="410">
                  <c:v>9.1</c:v>
                </c:pt>
                <c:pt idx="411">
                  <c:v>8.5</c:v>
                </c:pt>
                <c:pt idx="412">
                  <c:v>8.3000000000000007</c:v>
                </c:pt>
                <c:pt idx="413">
                  <c:v>8.4</c:v>
                </c:pt>
                <c:pt idx="414">
                  <c:v>8.6999999999999993</c:v>
                </c:pt>
                <c:pt idx="415">
                  <c:v>8.4</c:v>
                </c:pt>
                <c:pt idx="416">
                  <c:v>8.3000000000000007</c:v>
                </c:pt>
                <c:pt idx="417">
                  <c:v>8.1</c:v>
                </c:pt>
                <c:pt idx="418">
                  <c:v>8.3000000000000007</c:v>
                </c:pt>
                <c:pt idx="419">
                  <c:v>8.1999999999999993</c:v>
                </c:pt>
                <c:pt idx="420">
                  <c:v>8.9</c:v>
                </c:pt>
                <c:pt idx="421">
                  <c:v>8.6</c:v>
                </c:pt>
                <c:pt idx="422">
                  <c:v>8.1999999999999993</c:v>
                </c:pt>
                <c:pt idx="423">
                  <c:v>7.7</c:v>
                </c:pt>
                <c:pt idx="424">
                  <c:v>7.8</c:v>
                </c:pt>
                <c:pt idx="425">
                  <c:v>8.1</c:v>
                </c:pt>
                <c:pt idx="426">
                  <c:v>8.3000000000000007</c:v>
                </c:pt>
                <c:pt idx="427">
                  <c:v>8.1</c:v>
                </c:pt>
                <c:pt idx="428">
                  <c:v>8.1999999999999993</c:v>
                </c:pt>
                <c:pt idx="429">
                  <c:v>8</c:v>
                </c:pt>
                <c:pt idx="430">
                  <c:v>7.9</c:v>
                </c:pt>
                <c:pt idx="431">
                  <c:v>8</c:v>
                </c:pt>
                <c:pt idx="432">
                  <c:v>9.1</c:v>
                </c:pt>
                <c:pt idx="433">
                  <c:v>9.1999999999999993</c:v>
                </c:pt>
                <c:pt idx="434">
                  <c:v>8.6999999999999993</c:v>
                </c:pt>
                <c:pt idx="435">
                  <c:v>8.1</c:v>
                </c:pt>
                <c:pt idx="436">
                  <c:v>8.6</c:v>
                </c:pt>
                <c:pt idx="437">
                  <c:v>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64832"/>
        <c:axId val="97099776"/>
      </c:scatterChart>
      <c:valAx>
        <c:axId val="97064832"/>
        <c:scaling>
          <c:orientation val="minMax"/>
          <c:max val="41061"/>
          <c:min val="27760"/>
        </c:scaling>
        <c:delete val="0"/>
        <c:axPos val="b"/>
        <c:title>
          <c:tx>
            <c:strRef>
              <c:f>FRED!$F$10</c:f>
              <c:strCache>
                <c:ptCount val="1"/>
                <c:pt idx="0">
                  <c:v>Monthly</c:v>
                </c:pt>
              </c:strCache>
            </c:strRef>
          </c:tx>
          <c:layout/>
          <c:overlay val="0"/>
        </c:title>
        <c:numFmt formatCode="m/d/yy;@" sourceLinked="0"/>
        <c:majorTickMark val="out"/>
        <c:minorTickMark val="none"/>
        <c:tickLblPos val="nextTo"/>
        <c:crossAx val="97099776"/>
        <c:crosses val="autoZero"/>
        <c:crossBetween val="midCat"/>
      </c:valAx>
      <c:valAx>
        <c:axId val="97099776"/>
        <c:scaling>
          <c:orientation val="minMax"/>
        </c:scaling>
        <c:delete val="0"/>
        <c:axPos val="l"/>
        <c:majorGridlines/>
        <c:title>
          <c:tx>
            <c:strRef>
              <c:f>FRED!$G$10</c:f>
              <c:strCache>
                <c:ptCount val="1"/>
                <c:pt idx="0">
                  <c:v>Percent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7064832"/>
        <c:crosses val="autoZero"/>
        <c:crossBetween val="midCat"/>
      </c:valAx>
      <c:spPr>
        <a:noFill/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2292033</xdr:colOff>
      <xdr:row>4</xdr:row>
      <xdr:rowOff>50698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39683" cy="81269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9524</xdr:rowOff>
    </xdr:from>
    <xdr:to>
      <xdr:col>12</xdr:col>
      <xdr:colOff>0</xdr:colOff>
      <xdr:row>25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26</xdr:row>
          <xdr:rowOff>0</xdr:rowOff>
        </xdr:from>
        <xdr:to>
          <xdr:col>5</xdr:col>
          <xdr:colOff>0</xdr:colOff>
          <xdr:row>27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RESCALE</a:t>
              </a:r>
              <a:endParaRPr lang="en-US"/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M9" sqref="M9"/>
    </sheetView>
  </sheetViews>
  <sheetFormatPr defaultRowHeight="15" x14ac:dyDescent="0.25"/>
  <cols>
    <col min="1" max="1" width="3.7109375" style="1" customWidth="1"/>
    <col min="2" max="2" width="39.28515625" style="1" bestFit="1" customWidth="1"/>
    <col min="3" max="3" width="13.85546875" style="1" bestFit="1" customWidth="1"/>
    <col min="4" max="4" width="10.7109375" style="3" bestFit="1" customWidth="1"/>
    <col min="5" max="5" width="9.7109375" style="11" bestFit="1" customWidth="1"/>
    <col min="6" max="6" width="21.7109375" style="1" bestFit="1" customWidth="1"/>
    <col min="7" max="7" width="16.5703125" style="1" bestFit="1" customWidth="1"/>
    <col min="8" max="16384" width="9.140625" style="1"/>
  </cols>
  <sheetData>
    <row r="1" spans="2:14" x14ac:dyDescent="0.25">
      <c r="E1" s="3"/>
    </row>
    <row r="2" spans="2:14" x14ac:dyDescent="0.25">
      <c r="E2" s="3"/>
    </row>
    <row r="3" spans="2:14" x14ac:dyDescent="0.25">
      <c r="E3" s="3"/>
    </row>
    <row r="4" spans="2:14" x14ac:dyDescent="0.25">
      <c r="E4" s="3"/>
    </row>
    <row r="5" spans="2:14" x14ac:dyDescent="0.25">
      <c r="D5" s="7" t="s">
        <v>0</v>
      </c>
      <c r="E5" s="7" t="s">
        <v>1</v>
      </c>
      <c r="F5" s="8" t="s">
        <v>2</v>
      </c>
      <c r="G5" s="8" t="s">
        <v>3</v>
      </c>
      <c r="H5" s="8" t="s">
        <v>4</v>
      </c>
      <c r="I5" s="8"/>
      <c r="J5" s="8"/>
      <c r="K5" s="8"/>
      <c r="L5" s="8"/>
      <c r="M5" s="8"/>
      <c r="N5" s="8"/>
    </row>
    <row r="6" spans="2:14" x14ac:dyDescent="0.25">
      <c r="B6" s="6" t="s">
        <v>8</v>
      </c>
      <c r="C6" s="6">
        <v>0</v>
      </c>
      <c r="D6" s="3" t="e">
        <f t="array" ref="D6:H6">_xll.FRED.SERIES(C6)</f>
        <v>#N/A</v>
      </c>
      <c r="E6" s="19" t="e">
        <v>#N/A</v>
      </c>
      <c r="F6" s="20" t="e">
        <v>#N/A</v>
      </c>
      <c r="G6" s="19" t="e">
        <v>#N/A</v>
      </c>
      <c r="H6" s="22" t="e">
        <v>#N/A</v>
      </c>
    </row>
    <row r="7" spans="2:14" x14ac:dyDescent="0.25">
      <c r="B7" s="6" t="s">
        <v>9</v>
      </c>
      <c r="C7" s="6">
        <v>0</v>
      </c>
      <c r="D7" s="3" t="e">
        <f t="array" ref="D7:H7">_xll.FRED.SERIES(C7)</f>
        <v>#N/A</v>
      </c>
      <c r="E7" s="19" t="e">
        <v>#N/A</v>
      </c>
      <c r="F7" s="21" t="e">
        <v>#N/A</v>
      </c>
      <c r="G7" s="19" t="e">
        <v>#N/A</v>
      </c>
      <c r="H7" s="23" t="e">
        <v>#N/A</v>
      </c>
    </row>
    <row r="8" spans="2:14" x14ac:dyDescent="0.25">
      <c r="B8" s="6" t="s">
        <v>10</v>
      </c>
      <c r="C8" s="6" t="s">
        <v>11</v>
      </c>
      <c r="D8" s="3">
        <f t="array" ref="D8:H8">_xll.FRED.SERIES(C8)</f>
        <v>27760</v>
      </c>
      <c r="E8" s="19">
        <v>41061</v>
      </c>
      <c r="F8" s="21" t="str">
        <v>Monthly</v>
      </c>
      <c r="G8" s="19" t="str">
        <v>Percent</v>
      </c>
      <c r="H8" s="23" t="str">
        <v>Unemployment Rate in New York</v>
      </c>
    </row>
    <row r="9" spans="2:14" x14ac:dyDescent="0.25">
      <c r="B9" s="6" t="s">
        <v>6</v>
      </c>
      <c r="C9" s="6" t="s">
        <v>7</v>
      </c>
      <c r="D9" s="24">
        <f t="array" ref="D9:H9">_xll.FRED.SERIES(C9)</f>
        <v>35430</v>
      </c>
      <c r="E9" s="25">
        <v>41116</v>
      </c>
      <c r="F9" s="26" t="str">
        <v>Daily, Close</v>
      </c>
      <c r="G9" s="27" t="str">
        <v>Percent</v>
      </c>
      <c r="H9" s="23" t="str">
        <v>BofA Merrill Lynch US Corporate Master Option-Adjusted Spread</v>
      </c>
    </row>
    <row r="10" spans="2:14" x14ac:dyDescent="0.25">
      <c r="C10" s="16">
        <f>MATCH("*",C6:C9,0)</f>
        <v>3</v>
      </c>
      <c r="D10" s="17">
        <f>INDEX(D6:D9,$C$10)</f>
        <v>27760</v>
      </c>
      <c r="E10" s="17">
        <f>INDEX(E6:E9,C10)</f>
        <v>41061</v>
      </c>
      <c r="F10" s="18" t="str">
        <f>INDEX(F6:F9,C10)</f>
        <v>Monthly</v>
      </c>
      <c r="G10" s="17" t="str">
        <f>INDEX(G6:G9,$C$10)</f>
        <v>Percent</v>
      </c>
      <c r="H10" s="17" t="str">
        <f>INDEX(H6:H9,$C$10)</f>
        <v>Unemployment Rate in New York</v>
      </c>
    </row>
    <row r="11" spans="2:14" x14ac:dyDescent="0.25">
      <c r="B11" s="12" t="s">
        <v>5</v>
      </c>
      <c r="C11" s="17" t="str">
        <f>INDEX(C6:C9,C10)</f>
        <v>NYURN</v>
      </c>
      <c r="D11" s="9"/>
      <c r="E11" s="9"/>
      <c r="G11" s="16"/>
      <c r="I11" s="16"/>
    </row>
    <row r="12" spans="2:14" x14ac:dyDescent="0.25">
      <c r="D12" s="16">
        <f>IF(D11,D11,start)</f>
        <v>27760</v>
      </c>
      <c r="E12" s="16">
        <f>IF(E11,E11,end)</f>
        <v>41061</v>
      </c>
      <c r="H12" s="16"/>
      <c r="I12" s="16"/>
    </row>
    <row r="13" spans="2:14" x14ac:dyDescent="0.25">
      <c r="C13" s="28"/>
      <c r="D13" s="28"/>
      <c r="E13" s="29"/>
      <c r="F13" s="28"/>
      <c r="I13" s="16"/>
    </row>
    <row r="14" spans="2:14" x14ac:dyDescent="0.25">
      <c r="C14" s="28"/>
      <c r="D14" s="30"/>
      <c r="E14" s="31"/>
      <c r="F14" s="28"/>
    </row>
    <row r="15" spans="2:14" x14ac:dyDescent="0.25">
      <c r="C15" s="28"/>
      <c r="D15" s="28"/>
      <c r="E15" s="28"/>
      <c r="F15" s="28"/>
      <c r="G15" s="10"/>
    </row>
    <row r="16" spans="2:14" x14ac:dyDescent="0.25">
      <c r="C16" s="28"/>
      <c r="D16" s="28"/>
      <c r="E16" s="28"/>
      <c r="F16" s="28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</sheetData>
  <conditionalFormatting sqref="D6:H8">
    <cfRule type="containsErrors" dxfId="4" priority="4">
      <formula>ISERROR(D6)</formula>
    </cfRule>
    <cfRule type="cellIs" dxfId="3" priority="5" operator="equal">
      <formula>0</formula>
    </cfRule>
  </conditionalFormatting>
  <conditionalFormatting sqref="C6:C9">
    <cfRule type="cellIs" dxfId="2" priority="3" operator="equal">
      <formula>0</formula>
    </cfRule>
  </conditionalFormatting>
  <conditionalFormatting sqref="D9:H9">
    <cfRule type="containsErrors" dxfId="1" priority="1">
      <formula>ISERROR(D9)</formula>
    </cfRule>
    <cfRule type="cellIs" dxfId="0" priority="2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_xll.FRED.RESCALE.HORIZONTAL.AXIS">
                <anchor moveWithCells="1" siz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Top level categories">
          <x14:formula1>
            <xm:f>hidden!$B$1:$B$7</xm:f>
          </x14:formula1>
          <xm:sqref>B6</xm:sqref>
        </x14:dataValidation>
        <x14:dataValidation type="list" allowBlank="1" showInputMessage="1" showErrorMessage="1">
          <x14:formula1>
            <xm:f>hidden!$J:$J</xm:f>
          </x14:formula1>
          <xm:sqref>B7</xm:sqref>
        </x14:dataValidation>
        <x14:dataValidation type="list" allowBlank="1" showInputMessage="1" showErrorMessage="1">
          <x14:formula1>
            <xm:f>hidden!R:R</xm:f>
          </x14:formula1>
          <xm:sqref>B8:C8</xm:sqref>
        </x14:dataValidation>
        <x14:dataValidation type="list" allowBlank="1" showInputMessage="1" showErrorMessage="1">
          <x14:formula1>
            <xm:f>hidden!C:C</xm:f>
          </x14:formula1>
          <xm:sqref>C6</xm:sqref>
        </x14:dataValidation>
        <x14:dataValidation type="list" allowBlank="1" showInputMessage="1" showErrorMessage="1">
          <x14:formula1>
            <xm:f>hidden!K:K</xm:f>
          </x14:formula1>
          <xm:sqref>C7</xm:sqref>
        </x14:dataValidation>
        <x14:dataValidation type="list" allowBlank="1" showInputMessage="1" showErrorMessage="1">
          <x14:formula1>
            <xm:f>hidden!Z:Z</xm:f>
          </x14:formula1>
          <xm:sqref>B9:C9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6"/>
  <sheetViews>
    <sheetView topLeftCell="AB1" workbookViewId="0">
      <selection activeCell="AF47" sqref="AF47"/>
    </sheetView>
  </sheetViews>
  <sheetFormatPr defaultRowHeight="15" x14ac:dyDescent="0.25"/>
  <cols>
    <col min="3" max="3" width="9.140625" style="4"/>
    <col min="4" max="4" width="9.28515625" style="2" bestFit="1" customWidth="1"/>
    <col min="5" max="5" width="9.7109375" style="2" bestFit="1" customWidth="1"/>
    <col min="8" max="8" width="9.140625" style="15"/>
    <col min="9" max="9" width="9.140625" style="14"/>
    <col min="11" max="11" width="9.140625" style="4"/>
    <col min="12" max="13" width="9.140625" style="5"/>
    <col min="16" max="16" width="9.140625" style="15"/>
    <col min="17" max="17" width="9.140625" style="14"/>
    <col min="18" max="18" width="9.140625" style="13"/>
    <col min="20" max="20" width="9.28515625" bestFit="1" customWidth="1"/>
    <col min="21" max="21" width="9.85546875" bestFit="1" customWidth="1"/>
    <col min="22" max="22" width="9.7109375" bestFit="1" customWidth="1"/>
    <col min="23" max="23" width="9.28515625" bestFit="1" customWidth="1"/>
    <col min="24" max="24" width="9.28515625" style="15" bestFit="1" customWidth="1"/>
    <col min="25" max="25" width="9.28515625" bestFit="1" customWidth="1"/>
    <col min="27" max="27" width="26.7109375" bestFit="1" customWidth="1"/>
    <col min="28" max="28" width="10.7109375" style="2" bestFit="1" customWidth="1"/>
    <col min="29" max="29" width="9.7109375" style="2" bestFit="1" customWidth="1"/>
    <col min="30" max="30" width="11.28515625" bestFit="1" customWidth="1"/>
  </cols>
  <sheetData>
    <row r="1" spans="1:32" x14ac:dyDescent="0.25">
      <c r="A1">
        <f t="array" ref="A1:B7">FRED_CATEGORY_CHILDREN_0</f>
        <v>32991</v>
      </c>
      <c r="B1" t="str">
        <v>Money, Banking, &amp; Finance</v>
      </c>
      <c r="C1" s="4">
        <f t="array" ref="C1:H286">_xll.FRED.CATEGORY.SERIES(FRED_CATEGORY_CHILDREN_ID0)</f>
        <v>0</v>
      </c>
      <c r="D1" s="2">
        <v>0</v>
      </c>
      <c r="E1" s="2">
        <v>0</v>
      </c>
      <c r="F1">
        <v>0</v>
      </c>
      <c r="G1">
        <v>0</v>
      </c>
      <c r="H1" s="15">
        <v>0</v>
      </c>
      <c r="I1" s="14">
        <f t="array" ref="I1:J47">_xll.FRED.CATEGORY.CHILDREN(FRED_CATEGORY_CHILDREN_ID0)</f>
        <v>27281</v>
      </c>
      <c r="J1" t="str">
        <v>States</v>
      </c>
      <c r="K1" s="4">
        <f t="array" ref="K1:P286">_xll.FRED.CATEGORY.SERIES(FRED_CATEGORY_CHILDREN_ID1)</f>
        <v>0</v>
      </c>
      <c r="L1" s="5">
        <v>0</v>
      </c>
      <c r="M1" s="5">
        <v>0</v>
      </c>
      <c r="N1">
        <v>0</v>
      </c>
      <c r="O1">
        <v>0</v>
      </c>
      <c r="P1" s="15">
        <v>0</v>
      </c>
      <c r="Q1" s="14">
        <f t="array" ref="Q1:R47">_xll.FRED.CATEGORY.CHILDREN(FRED_CATEGORY_CHILDREN_ID1)</f>
        <v>27282</v>
      </c>
      <c r="R1" s="13" t="str">
        <v>Alabama</v>
      </c>
      <c r="S1" s="14" t="str">
        <f t="array" ref="S1:X286">_xll.FRED.CATEGORY.SERIES(FRED_CATEGORY_CHILDREN_ID2)</f>
        <v>NYALCLICTAX</v>
      </c>
      <c r="T1">
        <v>33604</v>
      </c>
      <c r="U1">
        <v>40544</v>
      </c>
      <c r="V1" t="str">
        <v>Annual</v>
      </c>
      <c r="W1" t="str">
        <v>Thousands of Dollars</v>
      </c>
      <c r="X1" s="15" t="str">
        <v>State Government Tax Collections, Alcoholic Beverages Licenses in New York</v>
      </c>
      <c r="Y1" s="14">
        <f t="array" ref="Y1:Z286">_xll.FRED.CATEGORY.CHILDREN(FRED_CATEGORY_CHILDREN_ID2)</f>
        <v>29191</v>
      </c>
      <c r="Z1" t="str">
        <v>Counties</v>
      </c>
      <c r="AA1" t="e">
        <f t="array" ref="AA1:AF286">_xll.FRED.CATEGORY.SERIES(FRED_CATEGORY_CHILDREN_ID3)</f>
        <v>#VALUE!</v>
      </c>
      <c r="AB1" s="2" t="e">
        <v>#VALUE!</v>
      </c>
      <c r="AC1" s="2" t="e">
        <v>#VALUE!</v>
      </c>
      <c r="AD1" t="e">
        <v>#VALUE!</v>
      </c>
      <c r="AE1" t="e">
        <v>#VALUE!</v>
      </c>
      <c r="AF1" t="e">
        <v>#VALUE!</v>
      </c>
    </row>
    <row r="2" spans="1:32" x14ac:dyDescent="0.25">
      <c r="A2">
        <v>32992</v>
      </c>
      <c r="B2" t="str">
        <v>National Accounts</v>
      </c>
      <c r="C2" s="4">
        <v>0</v>
      </c>
      <c r="D2" s="2">
        <v>0</v>
      </c>
      <c r="E2" s="2">
        <v>0</v>
      </c>
      <c r="F2">
        <v>0</v>
      </c>
      <c r="G2">
        <v>0</v>
      </c>
      <c r="H2" s="15">
        <v>0</v>
      </c>
      <c r="I2" s="14">
        <v>32043</v>
      </c>
      <c r="J2" t="str">
        <v>Census Regions</v>
      </c>
      <c r="K2" s="4">
        <v>0</v>
      </c>
      <c r="L2" s="5">
        <v>0</v>
      </c>
      <c r="M2" s="5">
        <v>0</v>
      </c>
      <c r="N2">
        <v>0</v>
      </c>
      <c r="O2">
        <v>0</v>
      </c>
      <c r="P2" s="15">
        <v>0</v>
      </c>
      <c r="Q2" s="14">
        <v>27283</v>
      </c>
      <c r="R2" s="13" t="str">
        <v>Alaska</v>
      </c>
      <c r="S2" t="str">
        <v>NYALCOTAX</v>
      </c>
      <c r="T2">
        <v>33604</v>
      </c>
      <c r="U2">
        <v>40544</v>
      </c>
      <c r="V2" t="str">
        <v>Annual</v>
      </c>
      <c r="W2" t="str">
        <v>Thousands of Dollars</v>
      </c>
      <c r="X2" s="15" t="str">
        <v>State Government Tax Collections, Alcoholic Beverages - Selective Sales Taxes in New York</v>
      </c>
      <c r="Y2">
        <v>30799</v>
      </c>
      <c r="Z2" t="str">
        <v>MSAs</v>
      </c>
      <c r="AA2" t="e">
        <v>#VALUE!</v>
      </c>
      <c r="AB2" s="2" t="e">
        <v>#VALUE!</v>
      </c>
      <c r="AC2" s="2" t="e">
        <v>#VALUE!</v>
      </c>
      <c r="AD2" t="e">
        <v>#VALUE!</v>
      </c>
      <c r="AE2" t="e">
        <v>#VALUE!</v>
      </c>
      <c r="AF2" t="e">
        <v>#VALUE!</v>
      </c>
    </row>
    <row r="3" spans="1:32" x14ac:dyDescent="0.25">
      <c r="A3">
        <v>10</v>
      </c>
      <c r="B3" t="str">
        <v>Population, Employment, &amp; Labor Markets</v>
      </c>
      <c r="C3" s="4">
        <v>0</v>
      </c>
      <c r="D3" s="2">
        <v>0</v>
      </c>
      <c r="E3" s="2">
        <v>0</v>
      </c>
      <c r="F3">
        <v>0</v>
      </c>
      <c r="G3">
        <v>0</v>
      </c>
      <c r="H3" s="15">
        <v>0</v>
      </c>
      <c r="I3" s="14">
        <v>32061</v>
      </c>
      <c r="J3" t="str">
        <v>BEA Regions</v>
      </c>
      <c r="K3" s="4">
        <v>0</v>
      </c>
      <c r="L3" s="5">
        <v>0</v>
      </c>
      <c r="M3" s="5">
        <v>0</v>
      </c>
      <c r="N3">
        <v>0</v>
      </c>
      <c r="O3">
        <v>0</v>
      </c>
      <c r="P3" s="15">
        <v>0</v>
      </c>
      <c r="Q3" s="14">
        <v>27284</v>
      </c>
      <c r="R3" s="13" t="str">
        <v>Arizona</v>
      </c>
      <c r="S3" t="str">
        <v>NYAMSLICTAX</v>
      </c>
      <c r="T3">
        <v>33604</v>
      </c>
      <c r="U3">
        <v>40544</v>
      </c>
      <c r="V3" t="str">
        <v>Annual</v>
      </c>
      <c r="W3" t="str">
        <v>Thousands of Dollars</v>
      </c>
      <c r="X3" s="15" t="str">
        <v>State Government Tax Collections, Amusements Licenses in New York</v>
      </c>
      <c r="Y3">
        <v>31755</v>
      </c>
      <c r="Z3" t="str">
        <v>Basic Trading Areas</v>
      </c>
      <c r="AA3" t="e">
        <v>#VALUE!</v>
      </c>
      <c r="AB3" s="2" t="e">
        <v>#VALUE!</v>
      </c>
      <c r="AC3" s="2" t="e">
        <v>#VALUE!</v>
      </c>
      <c r="AD3" t="e">
        <v>#VALUE!</v>
      </c>
      <c r="AE3" t="e">
        <v>#VALUE!</v>
      </c>
      <c r="AF3" t="e">
        <v>#VALUE!</v>
      </c>
    </row>
    <row r="4" spans="1:32" x14ac:dyDescent="0.25">
      <c r="A4">
        <v>1</v>
      </c>
      <c r="B4" t="str">
        <v>Production &amp; Business Activity</v>
      </c>
      <c r="C4" s="4">
        <v>0</v>
      </c>
      <c r="D4" s="2">
        <v>0</v>
      </c>
      <c r="E4" s="2">
        <v>0</v>
      </c>
      <c r="F4">
        <v>0</v>
      </c>
      <c r="G4">
        <v>0</v>
      </c>
      <c r="H4" s="15">
        <v>0</v>
      </c>
      <c r="I4" s="14">
        <v>32849</v>
      </c>
      <c r="J4" t="str">
        <v>BLS Regions</v>
      </c>
      <c r="K4" s="4">
        <v>0</v>
      </c>
      <c r="L4" s="5">
        <v>0</v>
      </c>
      <c r="M4" s="5">
        <v>0</v>
      </c>
      <c r="N4">
        <v>0</v>
      </c>
      <c r="O4">
        <v>0</v>
      </c>
      <c r="P4" s="15">
        <v>0</v>
      </c>
      <c r="Q4" s="14">
        <v>149</v>
      </c>
      <c r="R4" s="13" t="str">
        <v>Arkansas</v>
      </c>
      <c r="S4" t="str">
        <v>NYAMUSTAX</v>
      </c>
      <c r="T4">
        <v>33604</v>
      </c>
      <c r="U4">
        <v>40544</v>
      </c>
      <c r="V4" t="str">
        <v>Annual</v>
      </c>
      <c r="W4" t="str">
        <v>Thousands of Dollars</v>
      </c>
      <c r="X4" s="15" t="str">
        <v>State Government Tax Collections, Amusements - Selective Sales Taxes in New York</v>
      </c>
      <c r="Y4">
        <v>31207</v>
      </c>
      <c r="Z4" t="str">
        <v>BEA Economic Areas</v>
      </c>
      <c r="AA4" t="e">
        <v>#VALUE!</v>
      </c>
      <c r="AB4" s="2" t="e">
        <v>#VALUE!</v>
      </c>
      <c r="AC4" s="2" t="e">
        <v>#VALUE!</v>
      </c>
      <c r="AD4" t="e">
        <v>#VALUE!</v>
      </c>
      <c r="AE4" t="e">
        <v>#VALUE!</v>
      </c>
      <c r="AF4" t="e">
        <v>#VALUE!</v>
      </c>
    </row>
    <row r="5" spans="1:32" x14ac:dyDescent="0.25">
      <c r="A5">
        <v>32455</v>
      </c>
      <c r="B5" t="str">
        <v>Prices</v>
      </c>
      <c r="C5" s="4">
        <v>0</v>
      </c>
      <c r="D5" s="2">
        <v>0</v>
      </c>
      <c r="E5" s="2">
        <v>0</v>
      </c>
      <c r="F5">
        <v>0</v>
      </c>
      <c r="G5">
        <v>0</v>
      </c>
      <c r="H5" s="15">
        <v>0</v>
      </c>
      <c r="I5" s="14">
        <v>32071</v>
      </c>
      <c r="J5" t="str">
        <v>Federal Reserve Districts</v>
      </c>
      <c r="K5" s="4">
        <v>0</v>
      </c>
      <c r="L5" s="5">
        <v>0</v>
      </c>
      <c r="M5" s="5">
        <v>0</v>
      </c>
      <c r="N5">
        <v>0</v>
      </c>
      <c r="O5">
        <v>0</v>
      </c>
      <c r="P5" s="15">
        <v>0</v>
      </c>
      <c r="Q5" s="14">
        <v>27286</v>
      </c>
      <c r="R5" s="13" t="str">
        <v>California</v>
      </c>
      <c r="S5" t="str">
        <v>NYBP1FH</v>
      </c>
      <c r="T5">
        <v>32143</v>
      </c>
      <c r="U5">
        <v>41061</v>
      </c>
      <c r="V5" t="str">
        <v>Monthly</v>
      </c>
      <c r="W5" t="str">
        <v>Units</v>
      </c>
      <c r="X5" s="15" t="str">
        <v>Privately Owned Housing Starts Authorized by Building Permits: 1-Unit Structures for New York</v>
      </c>
      <c r="Y5">
        <v>32868</v>
      </c>
      <c r="Z5" t="str">
        <v>CPI for MSAs and Consolidated MSAs</v>
      </c>
      <c r="AA5" t="e">
        <v>#VALUE!</v>
      </c>
      <c r="AB5" s="2" t="e">
        <v>#VALUE!</v>
      </c>
      <c r="AC5" s="2" t="e">
        <v>#VALUE!</v>
      </c>
      <c r="AD5" t="e">
        <v>#VALUE!</v>
      </c>
      <c r="AE5" t="e">
        <v>#VALUE!</v>
      </c>
      <c r="AF5" t="e">
        <v>#VALUE!</v>
      </c>
    </row>
    <row r="6" spans="1:32" x14ac:dyDescent="0.25">
      <c r="A6">
        <v>32263</v>
      </c>
      <c r="B6" t="str">
        <v>International Data</v>
      </c>
      <c r="C6" s="4">
        <v>0</v>
      </c>
      <c r="D6" s="2">
        <v>0</v>
      </c>
      <c r="E6" s="2">
        <v>0</v>
      </c>
      <c r="F6">
        <v>0</v>
      </c>
      <c r="G6">
        <v>0</v>
      </c>
      <c r="H6" s="15">
        <v>0</v>
      </c>
      <c r="I6" s="14">
        <v>32233</v>
      </c>
      <c r="J6" t="str">
        <v>Freddie Mac Regions</v>
      </c>
      <c r="K6" s="4">
        <v>0</v>
      </c>
      <c r="L6" s="5">
        <v>0</v>
      </c>
      <c r="M6" s="5">
        <v>0</v>
      </c>
      <c r="N6">
        <v>0</v>
      </c>
      <c r="O6">
        <v>0</v>
      </c>
      <c r="P6" s="15">
        <v>0</v>
      </c>
      <c r="Q6" s="14">
        <v>27287</v>
      </c>
      <c r="R6" s="13" t="str">
        <v>Colorado</v>
      </c>
      <c r="S6" t="str">
        <v>NYBP1FHSA</v>
      </c>
      <c r="T6">
        <v>32143</v>
      </c>
      <c r="U6">
        <v>41061</v>
      </c>
      <c r="V6" t="str">
        <v>Monthly</v>
      </c>
      <c r="W6" t="str">
        <v>Units</v>
      </c>
      <c r="X6" s="15" t="str">
        <v>Privately Owned Housing Starts Authorized by Building Permits: 1-Unit Structures for New York</v>
      </c>
      <c r="Y6" t="e">
        <v>#N/A</v>
      </c>
      <c r="Z6" t="e">
        <v>#N/A</v>
      </c>
      <c r="AA6" t="e">
        <v>#VALUE!</v>
      </c>
      <c r="AB6" s="2" t="e">
        <v>#VALUE!</v>
      </c>
      <c r="AC6" s="2" t="e">
        <v>#VALUE!</v>
      </c>
      <c r="AD6" t="e">
        <v>#VALUE!</v>
      </c>
      <c r="AE6" t="e">
        <v>#VALUE!</v>
      </c>
      <c r="AF6" t="e">
        <v>#VALUE!</v>
      </c>
    </row>
    <row r="7" spans="1:32" x14ac:dyDescent="0.25">
      <c r="A7">
        <v>3008</v>
      </c>
      <c r="B7" t="str">
        <v>U.S. Regional Data</v>
      </c>
      <c r="C7" s="4">
        <v>0</v>
      </c>
      <c r="D7" s="2">
        <v>0</v>
      </c>
      <c r="E7" s="2">
        <v>0</v>
      </c>
      <c r="F7">
        <v>0</v>
      </c>
      <c r="G7">
        <v>0</v>
      </c>
      <c r="H7" s="15">
        <v>0</v>
      </c>
      <c r="I7" s="14" t="e">
        <v>#N/A</v>
      </c>
      <c r="J7" t="e">
        <v>#N/A</v>
      </c>
      <c r="K7" s="4">
        <v>0</v>
      </c>
      <c r="L7" s="5">
        <v>0</v>
      </c>
      <c r="M7" s="5">
        <v>0</v>
      </c>
      <c r="N7">
        <v>0</v>
      </c>
      <c r="O7">
        <v>0</v>
      </c>
      <c r="P7" s="15">
        <v>0</v>
      </c>
      <c r="Q7" s="14">
        <v>27288</v>
      </c>
      <c r="R7" s="13" t="str">
        <v>Connecticut</v>
      </c>
      <c r="S7" t="str">
        <v>NYBPPRIV</v>
      </c>
      <c r="T7">
        <v>32143</v>
      </c>
      <c r="U7">
        <v>41061</v>
      </c>
      <c r="V7" t="str">
        <v>Monthly</v>
      </c>
      <c r="W7" t="str">
        <v>Units</v>
      </c>
      <c r="X7" s="15" t="str">
        <v>New Private Housing Units Authorized By Building Permit for New York</v>
      </c>
      <c r="Y7" t="e">
        <v>#N/A</v>
      </c>
      <c r="Z7" t="e">
        <v>#N/A</v>
      </c>
      <c r="AA7" t="e">
        <v>#VALUE!</v>
      </c>
      <c r="AB7" s="2" t="e">
        <v>#VALUE!</v>
      </c>
      <c r="AC7" s="2" t="e">
        <v>#VALUE!</v>
      </c>
      <c r="AD7" t="e">
        <v>#VALUE!</v>
      </c>
      <c r="AE7" t="e">
        <v>#VALUE!</v>
      </c>
      <c r="AF7" t="e">
        <v>#VALUE!</v>
      </c>
    </row>
    <row r="8" spans="1:32" x14ac:dyDescent="0.25">
      <c r="C8" s="4">
        <v>0</v>
      </c>
      <c r="D8" s="2">
        <v>0</v>
      </c>
      <c r="E8" s="2">
        <v>0</v>
      </c>
      <c r="F8">
        <v>0</v>
      </c>
      <c r="G8">
        <v>0</v>
      </c>
      <c r="H8" s="15">
        <v>0</v>
      </c>
      <c r="I8" s="14" t="e">
        <v>#N/A</v>
      </c>
      <c r="J8" t="e">
        <v>#N/A</v>
      </c>
      <c r="K8" s="4">
        <v>0</v>
      </c>
      <c r="L8" s="5">
        <v>0</v>
      </c>
      <c r="M8" s="5">
        <v>0</v>
      </c>
      <c r="N8">
        <v>0</v>
      </c>
      <c r="O8">
        <v>0</v>
      </c>
      <c r="P8" s="15">
        <v>0</v>
      </c>
      <c r="Q8" s="14">
        <v>27289</v>
      </c>
      <c r="R8" s="13" t="str">
        <v>Delaware</v>
      </c>
      <c r="S8" t="str">
        <v>NYBPPRIVSA</v>
      </c>
      <c r="T8">
        <v>32143</v>
      </c>
      <c r="U8">
        <v>41061</v>
      </c>
      <c r="V8" t="str">
        <v>Monthly</v>
      </c>
      <c r="W8" t="str">
        <v>Units</v>
      </c>
      <c r="X8" s="15" t="str">
        <v>New Private Housing Units Authorized By Building Permit for New York</v>
      </c>
      <c r="Y8" t="e">
        <v>#N/A</v>
      </c>
      <c r="Z8" t="e">
        <v>#N/A</v>
      </c>
      <c r="AA8" t="e">
        <v>#VALUE!</v>
      </c>
      <c r="AB8" s="2" t="e">
        <v>#VALUE!</v>
      </c>
      <c r="AC8" s="2" t="e">
        <v>#VALUE!</v>
      </c>
      <c r="AD8" t="e">
        <v>#VALUE!</v>
      </c>
      <c r="AE8" t="e">
        <v>#VALUE!</v>
      </c>
      <c r="AF8" t="e">
        <v>#VALUE!</v>
      </c>
    </row>
    <row r="9" spans="1:32" x14ac:dyDescent="0.25">
      <c r="C9" s="4">
        <v>0</v>
      </c>
      <c r="D9" s="2">
        <v>0</v>
      </c>
      <c r="E9" s="2">
        <v>0</v>
      </c>
      <c r="F9">
        <v>0</v>
      </c>
      <c r="G9">
        <v>0</v>
      </c>
      <c r="H9" s="15">
        <v>0</v>
      </c>
      <c r="I9" s="14" t="e">
        <v>#N/A</v>
      </c>
      <c r="J9" t="e">
        <v>#N/A</v>
      </c>
      <c r="K9" s="4">
        <v>0</v>
      </c>
      <c r="L9" s="5">
        <v>0</v>
      </c>
      <c r="M9" s="5">
        <v>0</v>
      </c>
      <c r="N9">
        <v>0</v>
      </c>
      <c r="O9">
        <v>0</v>
      </c>
      <c r="P9" s="15">
        <v>0</v>
      </c>
      <c r="Q9" s="14">
        <v>27290</v>
      </c>
      <c r="R9" s="13" t="str">
        <v>District of Columbia</v>
      </c>
      <c r="S9" t="str">
        <v>NYBUSLICTAX</v>
      </c>
      <c r="T9">
        <v>33604</v>
      </c>
      <c r="U9">
        <v>40544</v>
      </c>
      <c r="V9" t="str">
        <v>Annual</v>
      </c>
      <c r="W9" t="str">
        <v>Thousands of Dollars</v>
      </c>
      <c r="X9" s="15" t="str">
        <v>State Government Tax Collections, Occupation and Business Licenses in New York</v>
      </c>
      <c r="Y9" t="e">
        <v>#N/A</v>
      </c>
      <c r="Z9" t="e">
        <v>#N/A</v>
      </c>
      <c r="AA9" t="e">
        <v>#VALUE!</v>
      </c>
      <c r="AB9" s="2" t="e">
        <v>#VALUE!</v>
      </c>
      <c r="AC9" s="2" t="e">
        <v>#VALUE!</v>
      </c>
      <c r="AD9" t="e">
        <v>#VALUE!</v>
      </c>
      <c r="AE9" t="e">
        <v>#VALUE!</v>
      </c>
      <c r="AF9" t="e">
        <v>#VALUE!</v>
      </c>
    </row>
    <row r="10" spans="1:32" x14ac:dyDescent="0.25">
      <c r="C10" s="4">
        <v>0</v>
      </c>
      <c r="D10" s="2">
        <v>0</v>
      </c>
      <c r="E10" s="2">
        <v>0</v>
      </c>
      <c r="F10">
        <v>0</v>
      </c>
      <c r="G10">
        <v>0</v>
      </c>
      <c r="H10" s="15">
        <v>0</v>
      </c>
      <c r="I10" s="14" t="e">
        <v>#N/A</v>
      </c>
      <c r="J10" t="e">
        <v>#N/A</v>
      </c>
      <c r="K10" s="4">
        <v>0</v>
      </c>
      <c r="L10" s="5">
        <v>0</v>
      </c>
      <c r="M10" s="5">
        <v>0</v>
      </c>
      <c r="N10">
        <v>0</v>
      </c>
      <c r="O10">
        <v>0</v>
      </c>
      <c r="P10" s="15">
        <v>0</v>
      </c>
      <c r="Q10" s="14">
        <v>27291</v>
      </c>
      <c r="R10" s="13" t="str">
        <v>Florida</v>
      </c>
      <c r="S10" t="str">
        <v>NYCCLAIMS</v>
      </c>
      <c r="T10">
        <v>31773</v>
      </c>
      <c r="U10">
        <v>41097</v>
      </c>
      <c r="V10" t="str">
        <v>Weekly, End of Period</v>
      </c>
      <c r="W10" t="str">
        <v>Number</v>
      </c>
      <c r="X10" s="15" t="str">
        <v>Continued Claims (Insured Unemployment) in New York</v>
      </c>
      <c r="Y10" t="e">
        <v>#N/A</v>
      </c>
      <c r="Z10" t="e">
        <v>#N/A</v>
      </c>
      <c r="AA10" t="e">
        <v>#VALUE!</v>
      </c>
      <c r="AB10" s="2" t="e">
        <v>#VALUE!</v>
      </c>
      <c r="AC10" s="2" t="e">
        <v>#VALUE!</v>
      </c>
      <c r="AD10" t="e">
        <v>#VALUE!</v>
      </c>
      <c r="AE10" t="e">
        <v>#VALUE!</v>
      </c>
      <c r="AF10" t="e">
        <v>#VALUE!</v>
      </c>
    </row>
    <row r="11" spans="1:32" x14ac:dyDescent="0.25">
      <c r="C11" s="4">
        <v>0</v>
      </c>
      <c r="D11" s="2">
        <v>0</v>
      </c>
      <c r="E11" s="2">
        <v>0</v>
      </c>
      <c r="F11">
        <v>0</v>
      </c>
      <c r="G11">
        <v>0</v>
      </c>
      <c r="H11" s="15">
        <v>0</v>
      </c>
      <c r="I11" s="14" t="e">
        <v>#N/A</v>
      </c>
      <c r="J11" t="e">
        <v>#N/A</v>
      </c>
      <c r="K11" s="4">
        <v>0</v>
      </c>
      <c r="L11" s="5">
        <v>0</v>
      </c>
      <c r="M11" s="5">
        <v>0</v>
      </c>
      <c r="N11">
        <v>0</v>
      </c>
      <c r="O11">
        <v>0</v>
      </c>
      <c r="P11" s="15">
        <v>0</v>
      </c>
      <c r="Q11" s="14">
        <v>27292</v>
      </c>
      <c r="R11" s="13" t="str">
        <v>Georgia</v>
      </c>
      <c r="S11" t="str">
        <v>NYCEMPLOY</v>
      </c>
      <c r="T11">
        <v>31773</v>
      </c>
      <c r="U11">
        <v>41097</v>
      </c>
      <c r="V11" t="str">
        <v>Weekly, End of Period</v>
      </c>
      <c r="W11" t="str">
        <v>Number</v>
      </c>
      <c r="X11" s="15" t="str">
        <v>Covered Employment in New York</v>
      </c>
      <c r="Y11" t="e">
        <v>#N/A</v>
      </c>
      <c r="Z11" t="e">
        <v>#N/A</v>
      </c>
      <c r="AA11" t="e">
        <v>#VALUE!</v>
      </c>
      <c r="AB11" s="2" t="e">
        <v>#VALUE!</v>
      </c>
      <c r="AC11" s="2" t="e">
        <v>#VALUE!</v>
      </c>
      <c r="AD11" t="e">
        <v>#VALUE!</v>
      </c>
      <c r="AE11" t="e">
        <v>#VALUE!</v>
      </c>
      <c r="AF11" t="e">
        <v>#VALUE!</v>
      </c>
    </row>
    <row r="12" spans="1:32" x14ac:dyDescent="0.25">
      <c r="C12" s="4">
        <v>0</v>
      </c>
      <c r="D12" s="2">
        <v>0</v>
      </c>
      <c r="E12" s="2">
        <v>0</v>
      </c>
      <c r="F12">
        <v>0</v>
      </c>
      <c r="G12">
        <v>0</v>
      </c>
      <c r="H12" s="15">
        <v>0</v>
      </c>
      <c r="I12" s="14" t="e">
        <v>#N/A</v>
      </c>
      <c r="J12" t="e">
        <v>#N/A</v>
      </c>
      <c r="K12" s="4">
        <v>0</v>
      </c>
      <c r="L12" s="5">
        <v>0</v>
      </c>
      <c r="M12" s="5">
        <v>0</v>
      </c>
      <c r="N12">
        <v>0</v>
      </c>
      <c r="O12">
        <v>0</v>
      </c>
      <c r="P12" s="15">
        <v>0</v>
      </c>
      <c r="Q12" s="14">
        <v>27293</v>
      </c>
      <c r="R12" s="13" t="str">
        <v>Hawaii</v>
      </c>
      <c r="S12" t="str">
        <v>NYCONS</v>
      </c>
      <c r="T12">
        <v>32874</v>
      </c>
      <c r="U12">
        <v>41061</v>
      </c>
      <c r="V12" t="str">
        <v>Monthly</v>
      </c>
      <c r="W12" t="str">
        <v>Thousands of Persons</v>
      </c>
      <c r="X12" s="15" t="str">
        <v>Construction Employment in New York</v>
      </c>
      <c r="Y12" t="e">
        <v>#N/A</v>
      </c>
      <c r="Z12" t="e">
        <v>#N/A</v>
      </c>
      <c r="AA12" t="e">
        <v>#VALUE!</v>
      </c>
      <c r="AB12" s="2" t="e">
        <v>#VALUE!</v>
      </c>
      <c r="AC12" s="2" t="e">
        <v>#VALUE!</v>
      </c>
      <c r="AD12" t="e">
        <v>#VALUE!</v>
      </c>
      <c r="AE12" t="e">
        <v>#VALUE!</v>
      </c>
      <c r="AF12" t="e">
        <v>#VALUE!</v>
      </c>
    </row>
    <row r="13" spans="1:32" x14ac:dyDescent="0.25">
      <c r="C13" s="4">
        <v>0</v>
      </c>
      <c r="D13" s="2">
        <v>0</v>
      </c>
      <c r="E13" s="2">
        <v>0</v>
      </c>
      <c r="F13">
        <v>0</v>
      </c>
      <c r="G13">
        <v>0</v>
      </c>
      <c r="H13" s="15">
        <v>0</v>
      </c>
      <c r="I13" s="14" t="e">
        <v>#N/A</v>
      </c>
      <c r="J13" t="e">
        <v>#N/A</v>
      </c>
      <c r="K13" s="4">
        <v>0</v>
      </c>
      <c r="L13" s="5">
        <v>0</v>
      </c>
      <c r="M13" s="5">
        <v>0</v>
      </c>
      <c r="N13">
        <v>0</v>
      </c>
      <c r="O13">
        <v>0</v>
      </c>
      <c r="P13" s="15">
        <v>0</v>
      </c>
      <c r="Q13" s="14">
        <v>27294</v>
      </c>
      <c r="R13" s="13" t="str">
        <v>Idaho</v>
      </c>
      <c r="S13" t="str">
        <v>NYCONSN</v>
      </c>
      <c r="T13">
        <v>32874</v>
      </c>
      <c r="U13">
        <v>41061</v>
      </c>
      <c r="V13" t="str">
        <v>Monthly</v>
      </c>
      <c r="W13" t="str">
        <v>Thousands of Persons</v>
      </c>
      <c r="X13" s="15" t="str">
        <v>Construction Employment in New York</v>
      </c>
      <c r="Y13" t="e">
        <v>#N/A</v>
      </c>
      <c r="Z13" t="e">
        <v>#N/A</v>
      </c>
      <c r="AA13" t="e">
        <v>#VALUE!</v>
      </c>
      <c r="AB13" s="2" t="e">
        <v>#VALUE!</v>
      </c>
      <c r="AC13" s="2" t="e">
        <v>#VALUE!</v>
      </c>
      <c r="AD13" t="e">
        <v>#VALUE!</v>
      </c>
      <c r="AE13" t="e">
        <v>#VALUE!</v>
      </c>
      <c r="AF13" t="e">
        <v>#VALUE!</v>
      </c>
    </row>
    <row r="14" spans="1:32" x14ac:dyDescent="0.25">
      <c r="C14" s="4">
        <v>0</v>
      </c>
      <c r="D14" s="2">
        <v>0</v>
      </c>
      <c r="E14" s="2">
        <v>0</v>
      </c>
      <c r="F14">
        <v>0</v>
      </c>
      <c r="G14">
        <v>0</v>
      </c>
      <c r="H14" s="15">
        <v>0</v>
      </c>
      <c r="I14" s="14" t="e">
        <v>#N/A</v>
      </c>
      <c r="J14" t="e">
        <v>#N/A</v>
      </c>
      <c r="K14" s="4">
        <v>0</v>
      </c>
      <c r="L14" s="5">
        <v>0</v>
      </c>
      <c r="M14" s="5">
        <v>0</v>
      </c>
      <c r="N14">
        <v>0</v>
      </c>
      <c r="O14">
        <v>0</v>
      </c>
      <c r="P14" s="15">
        <v>0</v>
      </c>
      <c r="Q14" s="14">
        <v>150</v>
      </c>
      <c r="R14" s="13" t="str">
        <v>Illinois</v>
      </c>
      <c r="S14" t="str">
        <v>NYCORPINCTX</v>
      </c>
      <c r="T14">
        <v>33604</v>
      </c>
      <c r="U14">
        <v>40544</v>
      </c>
      <c r="V14" t="str">
        <v>Annual</v>
      </c>
      <c r="W14" t="str">
        <v>Thousands of Dollars</v>
      </c>
      <c r="X14" s="15" t="str">
        <v>State Government Tax Collections, Corporation Net Income Taxes in New York</v>
      </c>
      <c r="Y14" t="e">
        <v>#N/A</v>
      </c>
      <c r="Z14" t="e">
        <v>#N/A</v>
      </c>
      <c r="AA14" t="e">
        <v>#VALUE!</v>
      </c>
      <c r="AB14" s="2" t="e">
        <v>#VALUE!</v>
      </c>
      <c r="AC14" s="2" t="e">
        <v>#VALUE!</v>
      </c>
      <c r="AD14" t="e">
        <v>#VALUE!</v>
      </c>
      <c r="AE14" t="e">
        <v>#VALUE!</v>
      </c>
      <c r="AF14" t="e">
        <v>#VALUE!</v>
      </c>
    </row>
    <row r="15" spans="1:32" x14ac:dyDescent="0.25">
      <c r="C15" s="4">
        <v>0</v>
      </c>
      <c r="D15" s="2">
        <v>0</v>
      </c>
      <c r="E15" s="2">
        <v>0</v>
      </c>
      <c r="F15">
        <v>0</v>
      </c>
      <c r="G15">
        <v>0</v>
      </c>
      <c r="H15" s="15">
        <v>0</v>
      </c>
      <c r="I15" s="14" t="e">
        <v>#N/A</v>
      </c>
      <c r="J15" t="e">
        <v>#N/A</v>
      </c>
      <c r="K15" s="4">
        <v>0</v>
      </c>
      <c r="L15" s="5">
        <v>0</v>
      </c>
      <c r="M15" s="5">
        <v>0</v>
      </c>
      <c r="N15">
        <v>0</v>
      </c>
      <c r="O15">
        <v>0</v>
      </c>
      <c r="P15" s="15">
        <v>0</v>
      </c>
      <c r="Q15" s="14">
        <v>151</v>
      </c>
      <c r="R15" s="13" t="str">
        <v>Indiana</v>
      </c>
      <c r="S15" t="str">
        <v>NYCORPLICTAX</v>
      </c>
      <c r="T15">
        <v>33604</v>
      </c>
      <c r="U15">
        <v>40544</v>
      </c>
      <c r="V15" t="str">
        <v>Annual</v>
      </c>
      <c r="W15" t="str">
        <v>Thousands of Dollars</v>
      </c>
      <c r="X15" s="15" t="str">
        <v>State Government Tax Collections, Corporations in General Licenses in New York</v>
      </c>
      <c r="Y15" t="e">
        <v>#N/A</v>
      </c>
      <c r="Z15" t="e">
        <v>#N/A</v>
      </c>
      <c r="AA15" t="e">
        <v>#VALUE!</v>
      </c>
      <c r="AB15" s="2" t="e">
        <v>#VALUE!</v>
      </c>
      <c r="AC15" s="2" t="e">
        <v>#VALUE!</v>
      </c>
      <c r="AD15" t="e">
        <v>#VALUE!</v>
      </c>
      <c r="AE15" t="e">
        <v>#VALUE!</v>
      </c>
      <c r="AF15" t="e">
        <v>#VALUE!</v>
      </c>
    </row>
    <row r="16" spans="1:32" x14ac:dyDescent="0.25">
      <c r="C16" s="4">
        <v>0</v>
      </c>
      <c r="D16" s="2">
        <v>0</v>
      </c>
      <c r="E16" s="2">
        <v>0</v>
      </c>
      <c r="F16">
        <v>0</v>
      </c>
      <c r="G16">
        <v>0</v>
      </c>
      <c r="H16" s="15">
        <v>0</v>
      </c>
      <c r="I16" s="14" t="e">
        <v>#N/A</v>
      </c>
      <c r="J16" t="e">
        <v>#N/A</v>
      </c>
      <c r="K16" s="4">
        <v>0</v>
      </c>
      <c r="L16" s="5">
        <v>0</v>
      </c>
      <c r="M16" s="5">
        <v>0</v>
      </c>
      <c r="N16">
        <v>0</v>
      </c>
      <c r="O16">
        <v>0</v>
      </c>
      <c r="P16" s="15">
        <v>0</v>
      </c>
      <c r="Q16" s="14">
        <v>27297</v>
      </c>
      <c r="R16" s="13" t="str">
        <v>Iowa</v>
      </c>
      <c r="S16" t="str">
        <v>NYDOCUTAX</v>
      </c>
      <c r="T16">
        <v>33604</v>
      </c>
      <c r="U16">
        <v>40544</v>
      </c>
      <c r="V16" t="str">
        <v>Annual</v>
      </c>
      <c r="W16" t="str">
        <v>Thousands of Dollars</v>
      </c>
      <c r="X16" s="15" t="str">
        <v>State Government Tax Collections, Documentary and Stock Transfer Taxes in New York</v>
      </c>
      <c r="Y16" t="e">
        <v>#N/A</v>
      </c>
      <c r="Z16" t="e">
        <v>#N/A</v>
      </c>
      <c r="AA16" t="e">
        <v>#VALUE!</v>
      </c>
      <c r="AB16" s="2" t="e">
        <v>#VALUE!</v>
      </c>
      <c r="AC16" s="2" t="e">
        <v>#VALUE!</v>
      </c>
      <c r="AD16" t="e">
        <v>#VALUE!</v>
      </c>
      <c r="AE16" t="e">
        <v>#VALUE!</v>
      </c>
      <c r="AF16" t="e">
        <v>#VALUE!</v>
      </c>
    </row>
    <row r="17" spans="3:32" x14ac:dyDescent="0.25">
      <c r="C17" s="4">
        <v>0</v>
      </c>
      <c r="D17" s="2">
        <v>0</v>
      </c>
      <c r="E17" s="2">
        <v>0</v>
      </c>
      <c r="F17">
        <v>0</v>
      </c>
      <c r="G17">
        <v>0</v>
      </c>
      <c r="H17" s="15">
        <v>0</v>
      </c>
      <c r="I17" s="14" t="e">
        <v>#N/A</v>
      </c>
      <c r="J17" t="e">
        <v>#N/A</v>
      </c>
      <c r="K17" s="4">
        <v>0</v>
      </c>
      <c r="L17" s="5">
        <v>0</v>
      </c>
      <c r="M17" s="5">
        <v>0</v>
      </c>
      <c r="N17">
        <v>0</v>
      </c>
      <c r="O17">
        <v>0</v>
      </c>
      <c r="P17" s="15">
        <v>0</v>
      </c>
      <c r="Q17" s="14">
        <v>27298</v>
      </c>
      <c r="R17" s="13" t="str">
        <v>Kansas</v>
      </c>
      <c r="S17" t="str">
        <v>NYDTHGFTAX</v>
      </c>
      <c r="T17">
        <v>33604</v>
      </c>
      <c r="U17">
        <v>40544</v>
      </c>
      <c r="V17" t="str">
        <v>Annual</v>
      </c>
      <c r="W17" t="str">
        <v>Thousands of Dollars</v>
      </c>
      <c r="X17" s="15" t="str">
        <v>State Government Tax Collections, Death and Gift Taxes in New York</v>
      </c>
      <c r="Y17" t="e">
        <v>#N/A</v>
      </c>
      <c r="Z17" t="e">
        <v>#N/A</v>
      </c>
      <c r="AA17" t="e">
        <v>#VALUE!</v>
      </c>
      <c r="AB17" s="2" t="e">
        <v>#VALUE!</v>
      </c>
      <c r="AC17" s="2" t="e">
        <v>#VALUE!</v>
      </c>
      <c r="AD17" t="e">
        <v>#VALUE!</v>
      </c>
      <c r="AE17" t="e">
        <v>#VALUE!</v>
      </c>
      <c r="AF17" t="e">
        <v>#VALUE!</v>
      </c>
    </row>
    <row r="18" spans="3:32" x14ac:dyDescent="0.25">
      <c r="C18" s="4">
        <v>0</v>
      </c>
      <c r="D18" s="2">
        <v>0</v>
      </c>
      <c r="E18" s="2">
        <v>0</v>
      </c>
      <c r="F18">
        <v>0</v>
      </c>
      <c r="G18">
        <v>0</v>
      </c>
      <c r="H18" s="15">
        <v>0</v>
      </c>
      <c r="I18" s="14" t="e">
        <v>#N/A</v>
      </c>
      <c r="J18" t="e">
        <v>#N/A</v>
      </c>
      <c r="K18" s="4">
        <v>0</v>
      </c>
      <c r="L18" s="5">
        <v>0</v>
      </c>
      <c r="M18" s="5">
        <v>0</v>
      </c>
      <c r="N18">
        <v>0</v>
      </c>
      <c r="O18">
        <v>0</v>
      </c>
      <c r="P18" s="15">
        <v>0</v>
      </c>
      <c r="Q18" s="14">
        <v>152</v>
      </c>
      <c r="R18" s="13" t="str">
        <v>Kentucky</v>
      </c>
      <c r="S18" t="str">
        <v>NYEACC</v>
      </c>
      <c r="T18">
        <v>32874</v>
      </c>
      <c r="U18">
        <v>40909</v>
      </c>
      <c r="V18" t="str">
        <v>Quarterly</v>
      </c>
      <c r="W18" t="str">
        <v>Millions of Dollars</v>
      </c>
      <c r="X18" s="15" t="str">
        <v>Accommodation and Food Services Earnings in New York</v>
      </c>
      <c r="Y18" t="e">
        <v>#N/A</v>
      </c>
      <c r="Z18" t="e">
        <v>#N/A</v>
      </c>
      <c r="AA18" t="e">
        <v>#VALUE!</v>
      </c>
      <c r="AB18" s="2" t="e">
        <v>#VALUE!</v>
      </c>
      <c r="AC18" s="2" t="e">
        <v>#VALUE!</v>
      </c>
      <c r="AD18" t="e">
        <v>#VALUE!</v>
      </c>
      <c r="AE18" t="e">
        <v>#VALUE!</v>
      </c>
      <c r="AF18" t="e">
        <v>#VALUE!</v>
      </c>
    </row>
    <row r="19" spans="3:32" x14ac:dyDescent="0.25">
      <c r="C19" s="4">
        <v>0</v>
      </c>
      <c r="D19" s="2">
        <v>0</v>
      </c>
      <c r="E19" s="2">
        <v>0</v>
      </c>
      <c r="F19">
        <v>0</v>
      </c>
      <c r="G19">
        <v>0</v>
      </c>
      <c r="H19" s="15">
        <v>0</v>
      </c>
      <c r="I19" s="14" t="e">
        <v>#N/A</v>
      </c>
      <c r="J19" t="e">
        <v>#N/A</v>
      </c>
      <c r="K19" s="4">
        <v>0</v>
      </c>
      <c r="L19" s="5">
        <v>0</v>
      </c>
      <c r="M19" s="5">
        <v>0</v>
      </c>
      <c r="N19">
        <v>0</v>
      </c>
      <c r="O19">
        <v>0</v>
      </c>
      <c r="P19" s="15">
        <v>0</v>
      </c>
      <c r="Q19" s="14">
        <v>27300</v>
      </c>
      <c r="R19" s="13" t="str">
        <v>Louisiana</v>
      </c>
      <c r="S19" t="str">
        <v>NYEADJ</v>
      </c>
      <c r="T19">
        <v>32874</v>
      </c>
      <c r="U19">
        <v>40909</v>
      </c>
      <c r="V19" t="str">
        <v>Quarterly</v>
      </c>
      <c r="W19" t="str">
        <v>Millions of Dollars</v>
      </c>
      <c r="X19" s="15" t="str">
        <v>Residence Adjustment in New York</v>
      </c>
      <c r="Y19" t="e">
        <v>#N/A</v>
      </c>
      <c r="Z19" t="e">
        <v>#N/A</v>
      </c>
      <c r="AA19" t="e">
        <v>#VALUE!</v>
      </c>
      <c r="AB19" s="2" t="e">
        <v>#VALUE!</v>
      </c>
      <c r="AC19" s="2" t="e">
        <v>#VALUE!</v>
      </c>
      <c r="AD19" t="e">
        <v>#VALUE!</v>
      </c>
      <c r="AE19" t="e">
        <v>#VALUE!</v>
      </c>
      <c r="AF19" t="e">
        <v>#VALUE!</v>
      </c>
    </row>
    <row r="20" spans="3:32" x14ac:dyDescent="0.25">
      <c r="C20" s="4">
        <v>0</v>
      </c>
      <c r="D20" s="2">
        <v>0</v>
      </c>
      <c r="E20" s="2">
        <v>0</v>
      </c>
      <c r="F20">
        <v>0</v>
      </c>
      <c r="G20">
        <v>0</v>
      </c>
      <c r="H20" s="15">
        <v>0</v>
      </c>
      <c r="I20" s="14" t="e">
        <v>#N/A</v>
      </c>
      <c r="J20" t="e">
        <v>#N/A</v>
      </c>
      <c r="K20" s="4">
        <v>0</v>
      </c>
      <c r="L20" s="5">
        <v>0</v>
      </c>
      <c r="M20" s="5">
        <v>0</v>
      </c>
      <c r="N20">
        <v>0</v>
      </c>
      <c r="O20">
        <v>0</v>
      </c>
      <c r="P20" s="15">
        <v>0</v>
      </c>
      <c r="Q20" s="14">
        <v>27301</v>
      </c>
      <c r="R20" s="13" t="str">
        <v>Maine</v>
      </c>
      <c r="S20" t="str">
        <v>NYEADM</v>
      </c>
      <c r="T20">
        <v>32874</v>
      </c>
      <c r="U20">
        <v>40909</v>
      </c>
      <c r="V20" t="str">
        <v>Quarterly</v>
      </c>
      <c r="W20" t="str">
        <v>Millions of Dollars</v>
      </c>
      <c r="X20" s="15" t="str">
        <v>Administrative and Waste Services Earnings in New York</v>
      </c>
      <c r="Y20" t="e">
        <v>#N/A</v>
      </c>
      <c r="Z20" t="e">
        <v>#N/A</v>
      </c>
      <c r="AA20" t="e">
        <v>#VALUE!</v>
      </c>
      <c r="AB20" s="2" t="e">
        <v>#VALUE!</v>
      </c>
      <c r="AC20" s="2" t="e">
        <v>#VALUE!</v>
      </c>
      <c r="AD20" t="e">
        <v>#VALUE!</v>
      </c>
      <c r="AE20" t="e">
        <v>#VALUE!</v>
      </c>
      <c r="AF20" t="e">
        <v>#VALUE!</v>
      </c>
    </row>
    <row r="21" spans="3:32" x14ac:dyDescent="0.25">
      <c r="C21" s="4">
        <v>0</v>
      </c>
      <c r="D21" s="2">
        <v>0</v>
      </c>
      <c r="E21" s="2">
        <v>0</v>
      </c>
      <c r="F21">
        <v>0</v>
      </c>
      <c r="G21">
        <v>0</v>
      </c>
      <c r="H21" s="15">
        <v>0</v>
      </c>
      <c r="I21" s="14" t="e">
        <v>#N/A</v>
      </c>
      <c r="J21" t="e">
        <v>#N/A</v>
      </c>
      <c r="K21" s="4">
        <v>0</v>
      </c>
      <c r="L21" s="5">
        <v>0</v>
      </c>
      <c r="M21" s="5">
        <v>0</v>
      </c>
      <c r="N21">
        <v>0</v>
      </c>
      <c r="O21">
        <v>0</v>
      </c>
      <c r="P21" s="15">
        <v>0</v>
      </c>
      <c r="Q21" s="14">
        <v>27302</v>
      </c>
      <c r="R21" s="13" t="str">
        <v>Maryland</v>
      </c>
      <c r="S21" t="str">
        <v>NYEART</v>
      </c>
      <c r="T21">
        <v>32874</v>
      </c>
      <c r="U21">
        <v>40909</v>
      </c>
      <c r="V21" t="str">
        <v>Quarterly</v>
      </c>
      <c r="W21" t="str">
        <v>Millions of Dollars</v>
      </c>
      <c r="X21" s="15" t="str">
        <v>Arts, Entertainment and Recreation Earnings in New York</v>
      </c>
      <c r="Y21" t="e">
        <v>#N/A</v>
      </c>
      <c r="Z21" t="e">
        <v>#N/A</v>
      </c>
      <c r="AA21" t="e">
        <v>#VALUE!</v>
      </c>
      <c r="AB21" s="2" t="e">
        <v>#VALUE!</v>
      </c>
      <c r="AC21" s="2" t="e">
        <v>#VALUE!</v>
      </c>
      <c r="AD21" t="e">
        <v>#VALUE!</v>
      </c>
      <c r="AE21" t="e">
        <v>#VALUE!</v>
      </c>
      <c r="AF21" t="e">
        <v>#VALUE!</v>
      </c>
    </row>
    <row r="22" spans="3:32" x14ac:dyDescent="0.25">
      <c r="C22" s="4">
        <v>0</v>
      </c>
      <c r="D22" s="2">
        <v>0</v>
      </c>
      <c r="E22" s="2">
        <v>0</v>
      </c>
      <c r="F22">
        <v>0</v>
      </c>
      <c r="G22">
        <v>0</v>
      </c>
      <c r="H22" s="15">
        <v>0</v>
      </c>
      <c r="I22" s="14" t="e">
        <v>#N/A</v>
      </c>
      <c r="J22" t="e">
        <v>#N/A</v>
      </c>
      <c r="K22" s="4">
        <v>0</v>
      </c>
      <c r="L22" s="5">
        <v>0</v>
      </c>
      <c r="M22" s="5">
        <v>0</v>
      </c>
      <c r="N22">
        <v>0</v>
      </c>
      <c r="O22">
        <v>0</v>
      </c>
      <c r="P22" s="15">
        <v>0</v>
      </c>
      <c r="Q22" s="14">
        <v>27303</v>
      </c>
      <c r="R22" s="13" t="str">
        <v>Massachusetts</v>
      </c>
      <c r="S22" t="str">
        <v>NYECON</v>
      </c>
      <c r="T22">
        <v>32874</v>
      </c>
      <c r="U22">
        <v>40909</v>
      </c>
      <c r="V22" t="str">
        <v>Quarterly</v>
      </c>
      <c r="W22" t="str">
        <v>Millions of Dollars</v>
      </c>
      <c r="X22" s="15" t="str">
        <v>Construction Earnings in New York</v>
      </c>
      <c r="Y22" t="e">
        <v>#N/A</v>
      </c>
      <c r="Z22" t="e">
        <v>#N/A</v>
      </c>
      <c r="AA22" t="e">
        <v>#VALUE!</v>
      </c>
      <c r="AB22" s="2" t="e">
        <v>#VALUE!</v>
      </c>
      <c r="AC22" s="2" t="e">
        <v>#VALUE!</v>
      </c>
      <c r="AD22" t="e">
        <v>#VALUE!</v>
      </c>
      <c r="AE22" t="e">
        <v>#VALUE!</v>
      </c>
      <c r="AF22" t="e">
        <v>#VALUE!</v>
      </c>
    </row>
    <row r="23" spans="3:32" x14ac:dyDescent="0.25">
      <c r="C23" s="4">
        <v>0</v>
      </c>
      <c r="D23" s="2">
        <v>0</v>
      </c>
      <c r="E23" s="2">
        <v>0</v>
      </c>
      <c r="F23">
        <v>0</v>
      </c>
      <c r="G23">
        <v>0</v>
      </c>
      <c r="H23" s="15">
        <v>0</v>
      </c>
      <c r="I23" s="14" t="e">
        <v>#N/A</v>
      </c>
      <c r="J23" t="e">
        <v>#N/A</v>
      </c>
      <c r="K23" s="4">
        <v>0</v>
      </c>
      <c r="L23" s="5">
        <v>0</v>
      </c>
      <c r="M23" s="5">
        <v>0</v>
      </c>
      <c r="N23">
        <v>0</v>
      </c>
      <c r="O23">
        <v>0</v>
      </c>
      <c r="P23" s="15">
        <v>0</v>
      </c>
      <c r="Q23" s="14">
        <v>27304</v>
      </c>
      <c r="R23" s="13" t="str">
        <v>Michigan</v>
      </c>
      <c r="S23" t="str">
        <v>NYEDUH</v>
      </c>
      <c r="T23">
        <v>32874</v>
      </c>
      <c r="U23">
        <v>41061</v>
      </c>
      <c r="V23" t="str">
        <v>Monthly</v>
      </c>
      <c r="W23" t="str">
        <v>Thousands of Persons</v>
      </c>
      <c r="X23" s="15" t="str">
        <v>Educational and Health Services Employment in New York</v>
      </c>
      <c r="Y23" t="e">
        <v>#N/A</v>
      </c>
      <c r="Z23" t="e">
        <v>#N/A</v>
      </c>
      <c r="AA23" t="e">
        <v>#VALUE!</v>
      </c>
      <c r="AB23" s="2" t="e">
        <v>#VALUE!</v>
      </c>
      <c r="AC23" s="2" t="e">
        <v>#VALUE!</v>
      </c>
      <c r="AD23" t="e">
        <v>#VALUE!</v>
      </c>
      <c r="AE23" t="e">
        <v>#VALUE!</v>
      </c>
      <c r="AF23" t="e">
        <v>#VALUE!</v>
      </c>
    </row>
    <row r="24" spans="3:32" x14ac:dyDescent="0.25">
      <c r="C24" s="4">
        <v>0</v>
      </c>
      <c r="D24" s="2">
        <v>0</v>
      </c>
      <c r="E24" s="2">
        <v>0</v>
      </c>
      <c r="F24">
        <v>0</v>
      </c>
      <c r="G24">
        <v>0</v>
      </c>
      <c r="H24" s="15">
        <v>0</v>
      </c>
      <c r="I24" s="14" t="e">
        <v>#N/A</v>
      </c>
      <c r="J24" t="e">
        <v>#N/A</v>
      </c>
      <c r="K24" s="4">
        <v>0</v>
      </c>
      <c r="L24" s="5">
        <v>0</v>
      </c>
      <c r="M24" s="5">
        <v>0</v>
      </c>
      <c r="N24">
        <v>0</v>
      </c>
      <c r="O24">
        <v>0</v>
      </c>
      <c r="P24" s="15">
        <v>0</v>
      </c>
      <c r="Q24" s="14">
        <v>27305</v>
      </c>
      <c r="R24" s="13" t="str">
        <v>Minnesota</v>
      </c>
      <c r="S24" t="str">
        <v>NYEDUHN</v>
      </c>
      <c r="T24">
        <v>32874</v>
      </c>
      <c r="U24">
        <v>41061</v>
      </c>
      <c r="V24" t="str">
        <v>Monthly</v>
      </c>
      <c r="W24" t="str">
        <v>Thousands of Persons</v>
      </c>
      <c r="X24" s="15" t="str">
        <v>Educational and Health Services Employment in New York</v>
      </c>
      <c r="Y24" t="e">
        <v>#N/A</v>
      </c>
      <c r="Z24" t="e">
        <v>#N/A</v>
      </c>
      <c r="AA24" t="e">
        <v>#VALUE!</v>
      </c>
      <c r="AB24" s="2" t="e">
        <v>#VALUE!</v>
      </c>
      <c r="AC24" s="2" t="e">
        <v>#VALUE!</v>
      </c>
      <c r="AD24" t="e">
        <v>#VALUE!</v>
      </c>
      <c r="AE24" t="e">
        <v>#VALUE!</v>
      </c>
      <c r="AF24" t="e">
        <v>#VALUE!</v>
      </c>
    </row>
    <row r="25" spans="3:32" x14ac:dyDescent="0.25">
      <c r="C25" s="4">
        <v>0</v>
      </c>
      <c r="D25" s="2">
        <v>0</v>
      </c>
      <c r="E25" s="2">
        <v>0</v>
      </c>
      <c r="F25">
        <v>0</v>
      </c>
      <c r="G25">
        <v>0</v>
      </c>
      <c r="H25" s="15">
        <v>0</v>
      </c>
      <c r="I25" s="14" t="e">
        <v>#N/A</v>
      </c>
      <c r="J25" t="e">
        <v>#N/A</v>
      </c>
      <c r="K25" s="4">
        <v>0</v>
      </c>
      <c r="L25" s="5">
        <v>0</v>
      </c>
      <c r="M25" s="5">
        <v>0</v>
      </c>
      <c r="N25">
        <v>0</v>
      </c>
      <c r="O25">
        <v>0</v>
      </c>
      <c r="P25" s="15">
        <v>0</v>
      </c>
      <c r="Q25" s="14">
        <v>153</v>
      </c>
      <c r="R25" s="13" t="str">
        <v>Mississippi</v>
      </c>
      <c r="S25" t="str">
        <v>NYEDUR</v>
      </c>
      <c r="T25">
        <v>32874</v>
      </c>
      <c r="U25">
        <v>40909</v>
      </c>
      <c r="V25" t="str">
        <v>Quarterly</v>
      </c>
      <c r="W25" t="str">
        <v>Millions of Dollars</v>
      </c>
      <c r="X25" s="15" t="str">
        <v>Durable Manufacturing Earnings in New York</v>
      </c>
      <c r="Y25" t="e">
        <v>#N/A</v>
      </c>
      <c r="Z25" t="e">
        <v>#N/A</v>
      </c>
      <c r="AA25" t="e">
        <v>#VALUE!</v>
      </c>
      <c r="AB25" s="2" t="e">
        <v>#VALUE!</v>
      </c>
      <c r="AC25" s="2" t="e">
        <v>#VALUE!</v>
      </c>
      <c r="AD25" t="e">
        <v>#VALUE!</v>
      </c>
      <c r="AE25" t="e">
        <v>#VALUE!</v>
      </c>
      <c r="AF25" t="e">
        <v>#VALUE!</v>
      </c>
    </row>
    <row r="26" spans="3:32" x14ac:dyDescent="0.25">
      <c r="C26" s="4">
        <v>0</v>
      </c>
      <c r="D26" s="2">
        <v>0</v>
      </c>
      <c r="E26" s="2">
        <v>0</v>
      </c>
      <c r="F26">
        <v>0</v>
      </c>
      <c r="G26">
        <v>0</v>
      </c>
      <c r="H26" s="15">
        <v>0</v>
      </c>
      <c r="I26" s="14" t="e">
        <v>#N/A</v>
      </c>
      <c r="J26" t="e">
        <v>#N/A</v>
      </c>
      <c r="K26" s="4">
        <v>0</v>
      </c>
      <c r="L26" s="5">
        <v>0</v>
      </c>
      <c r="M26" s="5">
        <v>0</v>
      </c>
      <c r="N26">
        <v>0</v>
      </c>
      <c r="O26">
        <v>0</v>
      </c>
      <c r="P26" s="15">
        <v>0</v>
      </c>
      <c r="Q26" s="14">
        <v>154</v>
      </c>
      <c r="R26" s="13" t="str">
        <v>Missouri</v>
      </c>
      <c r="S26" t="str">
        <v>NYEEDU</v>
      </c>
      <c r="T26">
        <v>32874</v>
      </c>
      <c r="U26">
        <v>40909</v>
      </c>
      <c r="V26" t="str">
        <v>Quarterly</v>
      </c>
      <c r="W26" t="str">
        <v>Millions of Dollars</v>
      </c>
      <c r="X26" s="15" t="str">
        <v>Educational Services Earnings in New York</v>
      </c>
      <c r="Y26" t="e">
        <v>#N/A</v>
      </c>
      <c r="Z26" t="e">
        <v>#N/A</v>
      </c>
      <c r="AA26" t="e">
        <v>#VALUE!</v>
      </c>
      <c r="AB26" s="2" t="e">
        <v>#VALUE!</v>
      </c>
      <c r="AC26" s="2" t="e">
        <v>#VALUE!</v>
      </c>
      <c r="AD26" t="e">
        <v>#VALUE!</v>
      </c>
      <c r="AE26" t="e">
        <v>#VALUE!</v>
      </c>
      <c r="AF26" t="e">
        <v>#VALUE!</v>
      </c>
    </row>
    <row r="27" spans="3:32" x14ac:dyDescent="0.25">
      <c r="C27" s="4">
        <v>0</v>
      </c>
      <c r="D27" s="2">
        <v>0</v>
      </c>
      <c r="E27" s="2">
        <v>0</v>
      </c>
      <c r="F27">
        <v>0</v>
      </c>
      <c r="G27">
        <v>0</v>
      </c>
      <c r="H27" s="15">
        <v>0</v>
      </c>
      <c r="I27" s="14" t="e">
        <v>#N/A</v>
      </c>
      <c r="J27" t="e">
        <v>#N/A</v>
      </c>
      <c r="K27" s="4">
        <v>0</v>
      </c>
      <c r="L27" s="5">
        <v>0</v>
      </c>
      <c r="M27" s="5">
        <v>0</v>
      </c>
      <c r="N27">
        <v>0</v>
      </c>
      <c r="O27">
        <v>0</v>
      </c>
      <c r="P27" s="15">
        <v>0</v>
      </c>
      <c r="Q27" s="14">
        <v>27308</v>
      </c>
      <c r="R27" s="13" t="str">
        <v>Montana</v>
      </c>
      <c r="S27" t="str">
        <v>NYEFIN</v>
      </c>
      <c r="T27">
        <v>32874</v>
      </c>
      <c r="U27">
        <v>40909</v>
      </c>
      <c r="V27" t="str">
        <v>Quarterly</v>
      </c>
      <c r="W27" t="str">
        <v>Millions of Dollars</v>
      </c>
      <c r="X27" s="15" t="str">
        <v>Finance and Insurance Earnings in New York</v>
      </c>
      <c r="Y27" t="e">
        <v>#N/A</v>
      </c>
      <c r="Z27" t="e">
        <v>#N/A</v>
      </c>
      <c r="AA27" t="e">
        <v>#VALUE!</v>
      </c>
      <c r="AB27" s="2" t="e">
        <v>#VALUE!</v>
      </c>
      <c r="AC27" s="2" t="e">
        <v>#VALUE!</v>
      </c>
      <c r="AD27" t="e">
        <v>#VALUE!</v>
      </c>
      <c r="AE27" t="e">
        <v>#VALUE!</v>
      </c>
      <c r="AF27" t="e">
        <v>#VALUE!</v>
      </c>
    </row>
    <row r="28" spans="3:32" x14ac:dyDescent="0.25">
      <c r="C28" s="4">
        <v>0</v>
      </c>
      <c r="D28" s="2">
        <v>0</v>
      </c>
      <c r="E28" s="2">
        <v>0</v>
      </c>
      <c r="F28">
        <v>0</v>
      </c>
      <c r="G28">
        <v>0</v>
      </c>
      <c r="H28" s="15">
        <v>0</v>
      </c>
      <c r="I28" s="14" t="e">
        <v>#N/A</v>
      </c>
      <c r="J28" t="e">
        <v>#N/A</v>
      </c>
      <c r="K28" s="4">
        <v>0</v>
      </c>
      <c r="L28" s="5">
        <v>0</v>
      </c>
      <c r="M28" s="5">
        <v>0</v>
      </c>
      <c r="N28">
        <v>0</v>
      </c>
      <c r="O28">
        <v>0</v>
      </c>
      <c r="P28" s="15">
        <v>0</v>
      </c>
      <c r="Q28" s="14">
        <v>27309</v>
      </c>
      <c r="R28" s="13" t="str">
        <v>Nebraska</v>
      </c>
      <c r="S28" t="str">
        <v>NYEFOR</v>
      </c>
      <c r="T28">
        <v>32874</v>
      </c>
      <c r="U28">
        <v>40909</v>
      </c>
      <c r="V28" t="str">
        <v>Quarterly</v>
      </c>
      <c r="W28" t="str">
        <v>Millions of Dollars</v>
      </c>
      <c r="X28" s="15" t="str">
        <v>Forestry, Fishing, Related Activities, and Other Earnings in New York</v>
      </c>
      <c r="Y28" t="e">
        <v>#N/A</v>
      </c>
      <c r="Z28" t="e">
        <v>#N/A</v>
      </c>
      <c r="AA28" t="e">
        <v>#VALUE!</v>
      </c>
      <c r="AB28" s="2" t="e">
        <v>#VALUE!</v>
      </c>
      <c r="AC28" s="2" t="e">
        <v>#VALUE!</v>
      </c>
      <c r="AD28" t="e">
        <v>#VALUE!</v>
      </c>
      <c r="AE28" t="e">
        <v>#VALUE!</v>
      </c>
      <c r="AF28" t="e">
        <v>#VALUE!</v>
      </c>
    </row>
    <row r="29" spans="3:32" x14ac:dyDescent="0.25">
      <c r="C29" s="4">
        <v>0</v>
      </c>
      <c r="D29" s="2">
        <v>0</v>
      </c>
      <c r="E29" s="2">
        <v>0</v>
      </c>
      <c r="F29">
        <v>0</v>
      </c>
      <c r="G29">
        <v>0</v>
      </c>
      <c r="H29" s="15">
        <v>0</v>
      </c>
      <c r="I29" s="14" t="e">
        <v>#N/A</v>
      </c>
      <c r="J29" t="e">
        <v>#N/A</v>
      </c>
      <c r="K29" s="4">
        <v>0</v>
      </c>
      <c r="L29" s="5">
        <v>0</v>
      </c>
      <c r="M29" s="5">
        <v>0</v>
      </c>
      <c r="N29">
        <v>0</v>
      </c>
      <c r="O29">
        <v>0</v>
      </c>
      <c r="P29" s="15">
        <v>0</v>
      </c>
      <c r="Q29" s="14">
        <v>27310</v>
      </c>
      <c r="R29" s="13" t="str">
        <v>Nevada</v>
      </c>
      <c r="S29" t="str">
        <v>NYEHEA</v>
      </c>
      <c r="T29">
        <v>32874</v>
      </c>
      <c r="U29">
        <v>40909</v>
      </c>
      <c r="V29" t="str">
        <v>Quarterly</v>
      </c>
      <c r="W29" t="str">
        <v>Millions of Dollars</v>
      </c>
      <c r="X29" s="15" t="str">
        <v>Health Care and Social Assistance Earnings in New York</v>
      </c>
      <c r="Y29" t="e">
        <v>#N/A</v>
      </c>
      <c r="Z29" t="e">
        <v>#N/A</v>
      </c>
      <c r="AA29" t="e">
        <v>#VALUE!</v>
      </c>
      <c r="AB29" s="2" t="e">
        <v>#VALUE!</v>
      </c>
      <c r="AC29" s="2" t="e">
        <v>#VALUE!</v>
      </c>
      <c r="AD29" t="e">
        <v>#VALUE!</v>
      </c>
      <c r="AE29" t="e">
        <v>#VALUE!</v>
      </c>
      <c r="AF29" t="e">
        <v>#VALUE!</v>
      </c>
    </row>
    <row r="30" spans="3:32" x14ac:dyDescent="0.25">
      <c r="C30" s="4">
        <v>0</v>
      </c>
      <c r="D30" s="2">
        <v>0</v>
      </c>
      <c r="E30" s="2">
        <v>0</v>
      </c>
      <c r="F30">
        <v>0</v>
      </c>
      <c r="G30">
        <v>0</v>
      </c>
      <c r="H30" s="15">
        <v>0</v>
      </c>
      <c r="I30" s="14" t="e">
        <v>#N/A</v>
      </c>
      <c r="J30" t="e">
        <v>#N/A</v>
      </c>
      <c r="K30" s="4">
        <v>0</v>
      </c>
      <c r="L30" s="5">
        <v>0</v>
      </c>
      <c r="M30" s="5">
        <v>0</v>
      </c>
      <c r="N30">
        <v>0</v>
      </c>
      <c r="O30">
        <v>0</v>
      </c>
      <c r="P30" s="15">
        <v>0</v>
      </c>
      <c r="Q30" s="14">
        <v>27311</v>
      </c>
      <c r="R30" s="13" t="str">
        <v>New Hampshire</v>
      </c>
      <c r="S30" t="str">
        <v>NYEINF</v>
      </c>
      <c r="T30">
        <v>32874</v>
      </c>
      <c r="U30">
        <v>40909</v>
      </c>
      <c r="V30" t="str">
        <v>Quarterly</v>
      </c>
      <c r="W30" t="str">
        <v>Millions of Dollars</v>
      </c>
      <c r="X30" s="15" t="str">
        <v>Information Earnings in New York</v>
      </c>
      <c r="Y30" t="e">
        <v>#N/A</v>
      </c>
      <c r="Z30" t="e">
        <v>#N/A</v>
      </c>
      <c r="AA30" t="e">
        <v>#VALUE!</v>
      </c>
      <c r="AB30" s="2" t="e">
        <v>#VALUE!</v>
      </c>
      <c r="AC30" s="2" t="e">
        <v>#VALUE!</v>
      </c>
      <c r="AD30" t="e">
        <v>#VALUE!</v>
      </c>
      <c r="AE30" t="e">
        <v>#VALUE!</v>
      </c>
      <c r="AF30" t="e">
        <v>#VALUE!</v>
      </c>
    </row>
    <row r="31" spans="3:32" x14ac:dyDescent="0.25">
      <c r="C31" s="4">
        <v>0</v>
      </c>
      <c r="D31" s="2">
        <v>0</v>
      </c>
      <c r="E31" s="2">
        <v>0</v>
      </c>
      <c r="F31">
        <v>0</v>
      </c>
      <c r="G31">
        <v>0</v>
      </c>
      <c r="H31" s="15">
        <v>0</v>
      </c>
      <c r="I31" s="14" t="e">
        <v>#N/A</v>
      </c>
      <c r="J31" t="e">
        <v>#N/A</v>
      </c>
      <c r="K31" s="4">
        <v>0</v>
      </c>
      <c r="L31" s="5">
        <v>0</v>
      </c>
      <c r="M31" s="5">
        <v>0</v>
      </c>
      <c r="N31">
        <v>0</v>
      </c>
      <c r="O31">
        <v>0</v>
      </c>
      <c r="P31" s="15">
        <v>0</v>
      </c>
      <c r="Q31" s="14">
        <v>27312</v>
      </c>
      <c r="R31" s="13" t="str">
        <v>New Jersey</v>
      </c>
      <c r="S31" t="str">
        <v>NYEMAN</v>
      </c>
      <c r="T31">
        <v>32874</v>
      </c>
      <c r="U31">
        <v>40909</v>
      </c>
      <c r="V31" t="str">
        <v>Quarterly</v>
      </c>
      <c r="W31" t="str">
        <v>Millions of Dollars</v>
      </c>
      <c r="X31" s="15" t="str">
        <v>Management of Companies and Enterprises Earnings in New York</v>
      </c>
      <c r="Y31" t="e">
        <v>#N/A</v>
      </c>
      <c r="Z31" t="e">
        <v>#N/A</v>
      </c>
      <c r="AA31" t="e">
        <v>#VALUE!</v>
      </c>
      <c r="AB31" s="2" t="e">
        <v>#VALUE!</v>
      </c>
      <c r="AC31" s="2" t="e">
        <v>#VALUE!</v>
      </c>
      <c r="AD31" t="e">
        <v>#VALUE!</v>
      </c>
      <c r="AE31" t="e">
        <v>#VALUE!</v>
      </c>
      <c r="AF31" t="e">
        <v>#VALUE!</v>
      </c>
    </row>
    <row r="32" spans="3:32" x14ac:dyDescent="0.25">
      <c r="C32" s="4">
        <v>0</v>
      </c>
      <c r="D32" s="2">
        <v>0</v>
      </c>
      <c r="E32" s="2">
        <v>0</v>
      </c>
      <c r="F32">
        <v>0</v>
      </c>
      <c r="G32">
        <v>0</v>
      </c>
      <c r="H32" s="15">
        <v>0</v>
      </c>
      <c r="I32" s="14" t="e">
        <v>#N/A</v>
      </c>
      <c r="J32" t="e">
        <v>#N/A</v>
      </c>
      <c r="K32" s="4">
        <v>0</v>
      </c>
      <c r="L32" s="5">
        <v>0</v>
      </c>
      <c r="M32" s="5">
        <v>0</v>
      </c>
      <c r="N32">
        <v>0</v>
      </c>
      <c r="O32">
        <v>0</v>
      </c>
      <c r="P32" s="15">
        <v>0</v>
      </c>
      <c r="Q32" s="14">
        <v>27313</v>
      </c>
      <c r="R32" s="13" t="str">
        <v>New Mexico</v>
      </c>
      <c r="S32" t="str">
        <v>NYEMIN</v>
      </c>
      <c r="T32">
        <v>32874</v>
      </c>
      <c r="U32">
        <v>40909</v>
      </c>
      <c r="V32" t="str">
        <v>Quarterly</v>
      </c>
      <c r="W32" t="str">
        <v>Millions of Dollars</v>
      </c>
      <c r="X32" s="15" t="str">
        <v>Mining Earnings in New York</v>
      </c>
      <c r="Y32" t="e">
        <v>#N/A</v>
      </c>
      <c r="Z32" t="e">
        <v>#N/A</v>
      </c>
      <c r="AA32" t="e">
        <v>#VALUE!</v>
      </c>
      <c r="AB32" s="2" t="e">
        <v>#VALUE!</v>
      </c>
      <c r="AC32" s="2" t="e">
        <v>#VALUE!</v>
      </c>
      <c r="AD32" t="e">
        <v>#VALUE!</v>
      </c>
      <c r="AE32" t="e">
        <v>#VALUE!</v>
      </c>
      <c r="AF32" t="e">
        <v>#VALUE!</v>
      </c>
    </row>
    <row r="33" spans="3:32" x14ac:dyDescent="0.25">
      <c r="C33" s="4">
        <v>0</v>
      </c>
      <c r="D33" s="2">
        <v>0</v>
      </c>
      <c r="E33" s="2">
        <v>0</v>
      </c>
      <c r="F33">
        <v>0</v>
      </c>
      <c r="G33">
        <v>0</v>
      </c>
      <c r="H33" s="15">
        <v>0</v>
      </c>
      <c r="I33" s="14" t="e">
        <v>#N/A</v>
      </c>
      <c r="J33" t="e">
        <v>#N/A</v>
      </c>
      <c r="K33" s="4">
        <v>0</v>
      </c>
      <c r="L33" s="5">
        <v>0</v>
      </c>
      <c r="M33" s="5">
        <v>0</v>
      </c>
      <c r="N33">
        <v>0</v>
      </c>
      <c r="O33">
        <v>0</v>
      </c>
      <c r="P33" s="15">
        <v>0</v>
      </c>
      <c r="Q33" s="14">
        <v>27314</v>
      </c>
      <c r="R33" s="13" t="str">
        <v>New York</v>
      </c>
      <c r="S33" t="str">
        <v>NYENET</v>
      </c>
      <c r="T33">
        <v>32874</v>
      </c>
      <c r="U33">
        <v>40909</v>
      </c>
      <c r="V33" t="str">
        <v>Quarterly</v>
      </c>
      <c r="W33" t="str">
        <v>Millions of Dollars</v>
      </c>
      <c r="X33" s="15" t="str">
        <v>Net Earnings by Place of Residence in New York</v>
      </c>
      <c r="Y33" t="e">
        <v>#N/A</v>
      </c>
      <c r="Z33" t="e">
        <v>#N/A</v>
      </c>
      <c r="AA33" t="e">
        <v>#VALUE!</v>
      </c>
      <c r="AB33" s="2" t="e">
        <v>#VALUE!</v>
      </c>
      <c r="AC33" s="2" t="e">
        <v>#VALUE!</v>
      </c>
      <c r="AD33" t="e">
        <v>#VALUE!</v>
      </c>
      <c r="AE33" t="e">
        <v>#VALUE!</v>
      </c>
      <c r="AF33" t="e">
        <v>#VALUE!</v>
      </c>
    </row>
    <row r="34" spans="3:32" x14ac:dyDescent="0.25">
      <c r="C34" s="4">
        <v>0</v>
      </c>
      <c r="D34" s="2">
        <v>0</v>
      </c>
      <c r="E34" s="2">
        <v>0</v>
      </c>
      <c r="F34">
        <v>0</v>
      </c>
      <c r="G34">
        <v>0</v>
      </c>
      <c r="H34" s="15">
        <v>0</v>
      </c>
      <c r="I34" s="14" t="e">
        <v>#N/A</v>
      </c>
      <c r="J34" t="e">
        <v>#N/A</v>
      </c>
      <c r="K34" s="4">
        <v>0</v>
      </c>
      <c r="L34" s="5">
        <v>0</v>
      </c>
      <c r="M34" s="5">
        <v>0</v>
      </c>
      <c r="N34">
        <v>0</v>
      </c>
      <c r="O34">
        <v>0</v>
      </c>
      <c r="P34" s="15">
        <v>0</v>
      </c>
      <c r="Q34" s="14">
        <v>27315</v>
      </c>
      <c r="R34" s="13" t="str">
        <v>North Carolina</v>
      </c>
      <c r="S34" t="str">
        <v>NYENON</v>
      </c>
      <c r="T34">
        <v>32874</v>
      </c>
      <c r="U34">
        <v>40909</v>
      </c>
      <c r="V34" t="str">
        <v>Quarterly</v>
      </c>
      <c r="W34" t="str">
        <v>Millions of Dollars</v>
      </c>
      <c r="X34" s="15" t="str">
        <v>Nondurable Manufacturing Earnings in New York</v>
      </c>
      <c r="Y34" t="e">
        <v>#N/A</v>
      </c>
      <c r="Z34" t="e">
        <v>#N/A</v>
      </c>
      <c r="AA34" t="e">
        <v>#VALUE!</v>
      </c>
      <c r="AB34" s="2" t="e">
        <v>#VALUE!</v>
      </c>
      <c r="AC34" s="2" t="e">
        <v>#VALUE!</v>
      </c>
      <c r="AD34" t="e">
        <v>#VALUE!</v>
      </c>
      <c r="AE34" t="e">
        <v>#VALUE!</v>
      </c>
      <c r="AF34" t="e">
        <v>#VALUE!</v>
      </c>
    </row>
    <row r="35" spans="3:32" x14ac:dyDescent="0.25">
      <c r="C35" s="4">
        <v>0</v>
      </c>
      <c r="D35" s="2">
        <v>0</v>
      </c>
      <c r="E35" s="2">
        <v>0</v>
      </c>
      <c r="F35">
        <v>0</v>
      </c>
      <c r="G35">
        <v>0</v>
      </c>
      <c r="H35" s="15">
        <v>0</v>
      </c>
      <c r="I35" s="14" t="e">
        <v>#N/A</v>
      </c>
      <c r="J35" t="e">
        <v>#N/A</v>
      </c>
      <c r="K35" s="4">
        <v>0</v>
      </c>
      <c r="L35" s="5">
        <v>0</v>
      </c>
      <c r="M35" s="5">
        <v>0</v>
      </c>
      <c r="N35">
        <v>0</v>
      </c>
      <c r="O35">
        <v>0</v>
      </c>
      <c r="P35" s="15">
        <v>0</v>
      </c>
      <c r="Q35" s="14">
        <v>27316</v>
      </c>
      <c r="R35" s="13" t="str">
        <v>North Dakota</v>
      </c>
      <c r="S35" t="str">
        <v>NYEOTH</v>
      </c>
      <c r="T35">
        <v>32874</v>
      </c>
      <c r="U35">
        <v>40909</v>
      </c>
      <c r="V35" t="str">
        <v>Quarterly</v>
      </c>
      <c r="W35" t="str">
        <v>Millions of Dollars</v>
      </c>
      <c r="X35" s="15" t="str">
        <v>Other Services (except Public Administration) Earnings in New York</v>
      </c>
      <c r="Y35" t="e">
        <v>#N/A</v>
      </c>
      <c r="Z35" t="e">
        <v>#N/A</v>
      </c>
      <c r="AA35" t="e">
        <v>#VALUE!</v>
      </c>
      <c r="AB35" s="2" t="e">
        <v>#VALUE!</v>
      </c>
      <c r="AC35" s="2" t="e">
        <v>#VALUE!</v>
      </c>
      <c r="AD35" t="e">
        <v>#VALUE!</v>
      </c>
      <c r="AE35" t="e">
        <v>#VALUE!</v>
      </c>
      <c r="AF35" t="e">
        <v>#VALUE!</v>
      </c>
    </row>
    <row r="36" spans="3:32" x14ac:dyDescent="0.25">
      <c r="C36" s="4">
        <v>0</v>
      </c>
      <c r="D36" s="2">
        <v>0</v>
      </c>
      <c r="E36" s="2">
        <v>0</v>
      </c>
      <c r="F36">
        <v>0</v>
      </c>
      <c r="G36">
        <v>0</v>
      </c>
      <c r="H36" s="15">
        <v>0</v>
      </c>
      <c r="I36" s="14" t="e">
        <v>#N/A</v>
      </c>
      <c r="J36" t="e">
        <v>#N/A</v>
      </c>
      <c r="K36" s="4">
        <v>0</v>
      </c>
      <c r="L36" s="5">
        <v>0</v>
      </c>
      <c r="M36" s="5">
        <v>0</v>
      </c>
      <c r="N36">
        <v>0</v>
      </c>
      <c r="O36">
        <v>0</v>
      </c>
      <c r="P36" s="15">
        <v>0</v>
      </c>
      <c r="Q36" s="14">
        <v>27317</v>
      </c>
      <c r="R36" s="13" t="str">
        <v>Ohio</v>
      </c>
      <c r="S36" t="str">
        <v>NYEPLA</v>
      </c>
      <c r="T36">
        <v>32874</v>
      </c>
      <c r="U36">
        <v>40909</v>
      </c>
      <c r="V36" t="str">
        <v>Quarterly</v>
      </c>
      <c r="W36" t="str">
        <v>Millions of Dollars</v>
      </c>
      <c r="X36" s="15" t="str">
        <v>Earnings by Place of Work in New York</v>
      </c>
      <c r="Y36" t="e">
        <v>#N/A</v>
      </c>
      <c r="Z36" t="e">
        <v>#N/A</v>
      </c>
      <c r="AA36" t="e">
        <v>#VALUE!</v>
      </c>
      <c r="AB36" s="2" t="e">
        <v>#VALUE!</v>
      </c>
      <c r="AC36" s="2" t="e">
        <v>#VALUE!</v>
      </c>
      <c r="AD36" t="e">
        <v>#VALUE!</v>
      </c>
      <c r="AE36" t="e">
        <v>#VALUE!</v>
      </c>
      <c r="AF36" t="e">
        <v>#VALUE!</v>
      </c>
    </row>
    <row r="37" spans="3:32" x14ac:dyDescent="0.25">
      <c r="C37" s="4">
        <v>0</v>
      </c>
      <c r="D37" s="2">
        <v>0</v>
      </c>
      <c r="E37" s="2">
        <v>0</v>
      </c>
      <c r="F37">
        <v>0</v>
      </c>
      <c r="G37">
        <v>0</v>
      </c>
      <c r="H37" s="15">
        <v>0</v>
      </c>
      <c r="I37" s="14" t="e">
        <v>#N/A</v>
      </c>
      <c r="J37" t="e">
        <v>#N/A</v>
      </c>
      <c r="K37" s="4">
        <v>0</v>
      </c>
      <c r="L37" s="5">
        <v>0</v>
      </c>
      <c r="M37" s="5">
        <v>0</v>
      </c>
      <c r="N37">
        <v>0</v>
      </c>
      <c r="O37">
        <v>0</v>
      </c>
      <c r="P37" s="15">
        <v>0</v>
      </c>
      <c r="Q37" s="14">
        <v>27318</v>
      </c>
      <c r="R37" s="13" t="str">
        <v>Oklahoma</v>
      </c>
      <c r="S37" t="str">
        <v>NYEPRO</v>
      </c>
      <c r="T37">
        <v>32874</v>
      </c>
      <c r="U37">
        <v>40909</v>
      </c>
      <c r="V37" t="str">
        <v>Quarterly</v>
      </c>
      <c r="W37" t="str">
        <v>Millions of Dollars</v>
      </c>
      <c r="X37" s="15" t="str">
        <v>Professional and Technical Services Earnings in New York</v>
      </c>
      <c r="Y37" t="e">
        <v>#N/A</v>
      </c>
      <c r="Z37" t="e">
        <v>#N/A</v>
      </c>
      <c r="AA37" t="e">
        <v>#VALUE!</v>
      </c>
      <c r="AB37" s="2" t="e">
        <v>#VALUE!</v>
      </c>
      <c r="AC37" s="2" t="e">
        <v>#VALUE!</v>
      </c>
      <c r="AD37" t="e">
        <v>#VALUE!</v>
      </c>
      <c r="AE37" t="e">
        <v>#VALUE!</v>
      </c>
      <c r="AF37" t="e">
        <v>#VALUE!</v>
      </c>
    </row>
    <row r="38" spans="3:32" x14ac:dyDescent="0.25">
      <c r="C38" s="4">
        <v>0</v>
      </c>
      <c r="D38" s="2">
        <v>0</v>
      </c>
      <c r="E38" s="2">
        <v>0</v>
      </c>
      <c r="F38">
        <v>0</v>
      </c>
      <c r="G38">
        <v>0</v>
      </c>
      <c r="H38" s="15">
        <v>0</v>
      </c>
      <c r="I38" s="14" t="e">
        <v>#N/A</v>
      </c>
      <c r="J38" t="e">
        <v>#N/A</v>
      </c>
      <c r="K38" s="4">
        <v>0</v>
      </c>
      <c r="L38" s="5">
        <v>0</v>
      </c>
      <c r="M38" s="5">
        <v>0</v>
      </c>
      <c r="N38">
        <v>0</v>
      </c>
      <c r="O38">
        <v>0</v>
      </c>
      <c r="P38" s="15">
        <v>0</v>
      </c>
      <c r="Q38" s="14">
        <v>27319</v>
      </c>
      <c r="R38" s="13" t="str">
        <v>Oregon</v>
      </c>
      <c r="S38" t="str">
        <v>NYEREA</v>
      </c>
      <c r="T38">
        <v>32874</v>
      </c>
      <c r="U38">
        <v>40909</v>
      </c>
      <c r="V38" t="str">
        <v>Quarterly</v>
      </c>
      <c r="W38" t="str">
        <v>Millions of Dollars</v>
      </c>
      <c r="X38" s="15" t="str">
        <v>Real Estate, Rental and Leasing Earnings in New York</v>
      </c>
      <c r="Y38" t="e">
        <v>#N/A</v>
      </c>
      <c r="Z38" t="e">
        <v>#N/A</v>
      </c>
      <c r="AA38" t="e">
        <v>#VALUE!</v>
      </c>
      <c r="AB38" s="2" t="e">
        <v>#VALUE!</v>
      </c>
      <c r="AC38" s="2" t="e">
        <v>#VALUE!</v>
      </c>
      <c r="AD38" t="e">
        <v>#VALUE!</v>
      </c>
      <c r="AE38" t="e">
        <v>#VALUE!</v>
      </c>
      <c r="AF38" t="e">
        <v>#VALUE!</v>
      </c>
    </row>
    <row r="39" spans="3:32" x14ac:dyDescent="0.25">
      <c r="C39" s="4">
        <v>0</v>
      </c>
      <c r="D39" s="2">
        <v>0</v>
      </c>
      <c r="E39" s="2">
        <v>0</v>
      </c>
      <c r="F39">
        <v>0</v>
      </c>
      <c r="G39">
        <v>0</v>
      </c>
      <c r="H39" s="15">
        <v>0</v>
      </c>
      <c r="I39" s="14" t="e">
        <v>#N/A</v>
      </c>
      <c r="J39" t="e">
        <v>#N/A</v>
      </c>
      <c r="K39" s="4">
        <v>0</v>
      </c>
      <c r="L39" s="5">
        <v>0</v>
      </c>
      <c r="M39" s="5">
        <v>0</v>
      </c>
      <c r="N39">
        <v>0</v>
      </c>
      <c r="O39">
        <v>0</v>
      </c>
      <c r="P39" s="15">
        <v>0</v>
      </c>
      <c r="Q39" s="14">
        <v>27320</v>
      </c>
      <c r="R39" s="13" t="str">
        <v>Pennsylvania</v>
      </c>
      <c r="S39" t="str">
        <v>NYERET</v>
      </c>
      <c r="T39">
        <v>32874</v>
      </c>
      <c r="U39">
        <v>40909</v>
      </c>
      <c r="V39" t="str">
        <v>Quarterly</v>
      </c>
      <c r="W39" t="str">
        <v>Millions of Dollars</v>
      </c>
      <c r="X39" s="15" t="str">
        <v>Retail Trade Earnings in New York</v>
      </c>
      <c r="Y39" t="e">
        <v>#N/A</v>
      </c>
      <c r="Z39" t="e">
        <v>#N/A</v>
      </c>
      <c r="AA39" t="e">
        <v>#VALUE!</v>
      </c>
      <c r="AB39" s="2" t="e">
        <v>#VALUE!</v>
      </c>
      <c r="AC39" s="2" t="e">
        <v>#VALUE!</v>
      </c>
      <c r="AD39" t="e">
        <v>#VALUE!</v>
      </c>
      <c r="AE39" t="e">
        <v>#VALUE!</v>
      </c>
      <c r="AF39" t="e">
        <v>#VALUE!</v>
      </c>
    </row>
    <row r="40" spans="3:32" x14ac:dyDescent="0.25">
      <c r="C40" s="4">
        <v>0</v>
      </c>
      <c r="D40" s="2">
        <v>0</v>
      </c>
      <c r="E40" s="2">
        <v>0</v>
      </c>
      <c r="F40">
        <v>0</v>
      </c>
      <c r="G40">
        <v>0</v>
      </c>
      <c r="H40" s="15">
        <v>0</v>
      </c>
      <c r="I40" s="14" t="e">
        <v>#N/A</v>
      </c>
      <c r="J40" t="e">
        <v>#N/A</v>
      </c>
      <c r="K40" s="4">
        <v>0</v>
      </c>
      <c r="L40" s="5">
        <v>0</v>
      </c>
      <c r="M40" s="5">
        <v>0</v>
      </c>
      <c r="N40">
        <v>0</v>
      </c>
      <c r="O40">
        <v>0</v>
      </c>
      <c r="P40" s="15">
        <v>0</v>
      </c>
      <c r="Q40" s="14">
        <v>27322</v>
      </c>
      <c r="R40" s="13" t="str">
        <v>Rhode Island</v>
      </c>
      <c r="S40" t="str">
        <v>NYETRA</v>
      </c>
      <c r="T40">
        <v>32874</v>
      </c>
      <c r="U40">
        <v>40909</v>
      </c>
      <c r="V40" t="str">
        <v>Quarterly</v>
      </c>
      <c r="W40" t="str">
        <v>Millions of Dollars</v>
      </c>
      <c r="X40" s="15" t="str">
        <v>Transportation and Warehousing Earnings in New York</v>
      </c>
      <c r="Y40" t="e">
        <v>#N/A</v>
      </c>
      <c r="Z40" t="e">
        <v>#N/A</v>
      </c>
      <c r="AA40" t="e">
        <v>#VALUE!</v>
      </c>
      <c r="AB40" s="2" t="e">
        <v>#VALUE!</v>
      </c>
      <c r="AC40" s="2" t="e">
        <v>#VALUE!</v>
      </c>
      <c r="AD40" t="e">
        <v>#VALUE!</v>
      </c>
      <c r="AE40" t="e">
        <v>#VALUE!</v>
      </c>
      <c r="AF40" t="e">
        <v>#VALUE!</v>
      </c>
    </row>
    <row r="41" spans="3:32" x14ac:dyDescent="0.25">
      <c r="C41" s="4">
        <v>0</v>
      </c>
      <c r="D41" s="2">
        <v>0</v>
      </c>
      <c r="E41" s="2">
        <v>0</v>
      </c>
      <c r="F41">
        <v>0</v>
      </c>
      <c r="G41">
        <v>0</v>
      </c>
      <c r="H41" s="15">
        <v>0</v>
      </c>
      <c r="I41" s="14" t="e">
        <v>#N/A</v>
      </c>
      <c r="J41" t="e">
        <v>#N/A</v>
      </c>
      <c r="K41" s="4">
        <v>0</v>
      </c>
      <c r="L41" s="5">
        <v>0</v>
      </c>
      <c r="M41" s="5">
        <v>0</v>
      </c>
      <c r="N41">
        <v>0</v>
      </c>
      <c r="O41">
        <v>0</v>
      </c>
      <c r="P41" s="15">
        <v>0</v>
      </c>
      <c r="Q41" s="14">
        <v>27323</v>
      </c>
      <c r="R41" s="13" t="str">
        <v>South Carolina</v>
      </c>
      <c r="S41" t="str">
        <v>NYEUTI</v>
      </c>
      <c r="T41">
        <v>32874</v>
      </c>
      <c r="U41">
        <v>40909</v>
      </c>
      <c r="V41" t="str">
        <v>Quarterly</v>
      </c>
      <c r="W41" t="str">
        <v>Millions of Dollars</v>
      </c>
      <c r="X41" s="15" t="str">
        <v>Utilities Earnings in New York</v>
      </c>
      <c r="Y41" t="e">
        <v>#N/A</v>
      </c>
      <c r="Z41" t="e">
        <v>#N/A</v>
      </c>
      <c r="AA41" t="e">
        <v>#VALUE!</v>
      </c>
      <c r="AB41" s="2" t="e">
        <v>#VALUE!</v>
      </c>
      <c r="AC41" s="2" t="e">
        <v>#VALUE!</v>
      </c>
      <c r="AD41" t="e">
        <v>#VALUE!</v>
      </c>
      <c r="AE41" t="e">
        <v>#VALUE!</v>
      </c>
      <c r="AF41" t="e">
        <v>#VALUE!</v>
      </c>
    </row>
    <row r="42" spans="3:32" x14ac:dyDescent="0.25">
      <c r="C42" s="4">
        <v>0</v>
      </c>
      <c r="D42" s="2">
        <v>0</v>
      </c>
      <c r="E42" s="2">
        <v>0</v>
      </c>
      <c r="F42">
        <v>0</v>
      </c>
      <c r="G42">
        <v>0</v>
      </c>
      <c r="H42" s="15">
        <v>0</v>
      </c>
      <c r="I42" s="14" t="e">
        <v>#N/A</v>
      </c>
      <c r="J42" t="e">
        <v>#N/A</v>
      </c>
      <c r="K42" s="4">
        <v>0</v>
      </c>
      <c r="L42" s="5">
        <v>0</v>
      </c>
      <c r="M42" s="5">
        <v>0</v>
      </c>
      <c r="N42">
        <v>0</v>
      </c>
      <c r="O42">
        <v>0</v>
      </c>
      <c r="P42" s="15">
        <v>0</v>
      </c>
      <c r="Q42" s="14">
        <v>27324</v>
      </c>
      <c r="R42" s="13" t="str">
        <v>South Dakota</v>
      </c>
      <c r="S42" t="str">
        <v>NYEWHO</v>
      </c>
      <c r="T42">
        <v>32874</v>
      </c>
      <c r="U42">
        <v>40909</v>
      </c>
      <c r="V42" t="str">
        <v>Quarterly</v>
      </c>
      <c r="W42" t="str">
        <v>Millions of Dollars</v>
      </c>
      <c r="X42" s="15" t="str">
        <v>Wholesale Trade Earnings in New York</v>
      </c>
      <c r="Y42" t="e">
        <v>#N/A</v>
      </c>
      <c r="Z42" t="e">
        <v>#N/A</v>
      </c>
      <c r="AA42" t="e">
        <v>#VALUE!</v>
      </c>
      <c r="AB42" s="2" t="e">
        <v>#VALUE!</v>
      </c>
      <c r="AC42" s="2" t="e">
        <v>#VALUE!</v>
      </c>
      <c r="AD42" t="e">
        <v>#VALUE!</v>
      </c>
      <c r="AE42" t="e">
        <v>#VALUE!</v>
      </c>
      <c r="AF42" t="e">
        <v>#VALUE!</v>
      </c>
    </row>
    <row r="43" spans="3:32" x14ac:dyDescent="0.25">
      <c r="C43" s="4">
        <v>0</v>
      </c>
      <c r="D43" s="2">
        <v>0</v>
      </c>
      <c r="E43" s="2">
        <v>0</v>
      </c>
      <c r="F43">
        <v>0</v>
      </c>
      <c r="G43">
        <v>0</v>
      </c>
      <c r="H43" s="15">
        <v>0</v>
      </c>
      <c r="I43" s="14" t="e">
        <v>#N/A</v>
      </c>
      <c r="J43" t="e">
        <v>#N/A</v>
      </c>
      <c r="K43" s="4">
        <v>0</v>
      </c>
      <c r="L43" s="5">
        <v>0</v>
      </c>
      <c r="M43" s="5">
        <v>0</v>
      </c>
      <c r="N43">
        <v>0</v>
      </c>
      <c r="O43">
        <v>0</v>
      </c>
      <c r="P43" s="15">
        <v>0</v>
      </c>
      <c r="Q43" s="14">
        <v>193</v>
      </c>
      <c r="R43" s="13" t="str">
        <v>Tennessee</v>
      </c>
      <c r="S43" t="str">
        <v>NYFIRE</v>
      </c>
      <c r="T43">
        <v>32874</v>
      </c>
      <c r="U43">
        <v>41061</v>
      </c>
      <c r="V43" t="str">
        <v>Monthly</v>
      </c>
      <c r="W43" t="str">
        <v>Thousands of Persons</v>
      </c>
      <c r="X43" s="15" t="str">
        <v>Financial Activities Employment in New York</v>
      </c>
      <c r="Y43" t="e">
        <v>#N/A</v>
      </c>
      <c r="Z43" t="e">
        <v>#N/A</v>
      </c>
      <c r="AA43" t="e">
        <v>#VALUE!</v>
      </c>
      <c r="AB43" s="2" t="e">
        <v>#VALUE!</v>
      </c>
      <c r="AC43" s="2" t="e">
        <v>#VALUE!</v>
      </c>
      <c r="AD43" t="e">
        <v>#VALUE!</v>
      </c>
      <c r="AE43" t="e">
        <v>#VALUE!</v>
      </c>
      <c r="AF43" t="e">
        <v>#VALUE!</v>
      </c>
    </row>
    <row r="44" spans="3:32" x14ac:dyDescent="0.25">
      <c r="C44" s="4">
        <v>0</v>
      </c>
      <c r="D44" s="2">
        <v>0</v>
      </c>
      <c r="E44" s="2">
        <v>0</v>
      </c>
      <c r="F44">
        <v>0</v>
      </c>
      <c r="G44">
        <v>0</v>
      </c>
      <c r="H44" s="15">
        <v>0</v>
      </c>
      <c r="I44" s="14" t="e">
        <v>#N/A</v>
      </c>
      <c r="J44" t="e">
        <v>#N/A</v>
      </c>
      <c r="K44" s="4">
        <v>0</v>
      </c>
      <c r="L44" s="5">
        <v>0</v>
      </c>
      <c r="M44" s="5">
        <v>0</v>
      </c>
      <c r="N44">
        <v>0</v>
      </c>
      <c r="O44">
        <v>0</v>
      </c>
      <c r="P44" s="15">
        <v>0</v>
      </c>
      <c r="Q44" s="14">
        <v>27326</v>
      </c>
      <c r="R44" s="13" t="str">
        <v>Texas</v>
      </c>
      <c r="S44" t="str">
        <v>NYFIREN</v>
      </c>
      <c r="T44">
        <v>32874</v>
      </c>
      <c r="U44">
        <v>41061</v>
      </c>
      <c r="V44" t="str">
        <v>Monthly</v>
      </c>
      <c r="W44" t="str">
        <v>Thousands of Persons</v>
      </c>
      <c r="X44" s="15" t="str">
        <v>Financial Activities Employment in New York</v>
      </c>
      <c r="Y44" t="e">
        <v>#N/A</v>
      </c>
      <c r="Z44" t="e">
        <v>#N/A</v>
      </c>
      <c r="AA44" t="e">
        <v>#VALUE!</v>
      </c>
      <c r="AB44" s="2" t="e">
        <v>#VALUE!</v>
      </c>
      <c r="AC44" s="2" t="e">
        <v>#VALUE!</v>
      </c>
      <c r="AD44" t="e">
        <v>#VALUE!</v>
      </c>
      <c r="AE44" t="e">
        <v>#VALUE!</v>
      </c>
      <c r="AF44" t="e">
        <v>#VALUE!</v>
      </c>
    </row>
    <row r="45" spans="3:32" x14ac:dyDescent="0.25">
      <c r="C45" s="4">
        <v>0</v>
      </c>
      <c r="D45" s="2">
        <v>0</v>
      </c>
      <c r="E45" s="2">
        <v>0</v>
      </c>
      <c r="F45">
        <v>0</v>
      </c>
      <c r="G45">
        <v>0</v>
      </c>
      <c r="H45" s="15">
        <v>0</v>
      </c>
      <c r="I45" s="14" t="e">
        <v>#N/A</v>
      </c>
      <c r="J45" t="e">
        <v>#N/A</v>
      </c>
      <c r="K45" s="4">
        <v>0</v>
      </c>
      <c r="L45" s="5">
        <v>0</v>
      </c>
      <c r="M45" s="5">
        <v>0</v>
      </c>
      <c r="N45">
        <v>0</v>
      </c>
      <c r="O45">
        <v>0</v>
      </c>
      <c r="P45" s="15">
        <v>0</v>
      </c>
      <c r="Q45" s="14">
        <v>27328</v>
      </c>
      <c r="R45" s="13" t="str">
        <v>Utah</v>
      </c>
      <c r="S45" t="str">
        <v>NYFUELTAX</v>
      </c>
      <c r="T45">
        <v>33604</v>
      </c>
      <c r="U45">
        <v>40544</v>
      </c>
      <c r="V45" t="str">
        <v>Annual</v>
      </c>
      <c r="W45" t="str">
        <v>Thousands of Dollars</v>
      </c>
      <c r="X45" s="15" t="str">
        <v>State Government Tax Collections, Motor Fuels - Selective Sales Taxes in New York</v>
      </c>
      <c r="Y45" t="e">
        <v>#N/A</v>
      </c>
      <c r="Z45" t="e">
        <v>#N/A</v>
      </c>
      <c r="AA45" t="e">
        <v>#VALUE!</v>
      </c>
      <c r="AB45" s="2" t="e">
        <v>#VALUE!</v>
      </c>
      <c r="AC45" s="2" t="e">
        <v>#VALUE!</v>
      </c>
      <c r="AD45" t="e">
        <v>#VALUE!</v>
      </c>
      <c r="AE45" t="e">
        <v>#VALUE!</v>
      </c>
      <c r="AF45" t="e">
        <v>#VALUE!</v>
      </c>
    </row>
    <row r="46" spans="3:32" x14ac:dyDescent="0.25">
      <c r="C46" s="4">
        <v>0</v>
      </c>
      <c r="D46" s="2">
        <v>0</v>
      </c>
      <c r="E46" s="2">
        <v>0</v>
      </c>
      <c r="F46">
        <v>0</v>
      </c>
      <c r="G46">
        <v>0</v>
      </c>
      <c r="H46" s="15">
        <v>0</v>
      </c>
      <c r="I46" s="14" t="e">
        <v>#N/A</v>
      </c>
      <c r="J46" t="e">
        <v>#N/A</v>
      </c>
      <c r="K46" s="4">
        <v>0</v>
      </c>
      <c r="L46" s="5">
        <v>0</v>
      </c>
      <c r="M46" s="5">
        <v>0</v>
      </c>
      <c r="N46">
        <v>0</v>
      </c>
      <c r="O46">
        <v>0</v>
      </c>
      <c r="P46" s="15">
        <v>0</v>
      </c>
      <c r="Q46" s="14">
        <v>27329</v>
      </c>
      <c r="R46" s="13" t="str">
        <v>Vermont</v>
      </c>
      <c r="S46" t="str">
        <v>NYGOVT</v>
      </c>
      <c r="T46">
        <v>32874</v>
      </c>
      <c r="U46">
        <v>41061</v>
      </c>
      <c r="V46" t="str">
        <v>Monthly</v>
      </c>
      <c r="W46" t="str">
        <v>Thousands of Persons</v>
      </c>
      <c r="X46" s="15" t="str">
        <v>Government Employment in New York</v>
      </c>
      <c r="Y46" t="e">
        <v>#N/A</v>
      </c>
      <c r="Z46" t="e">
        <v>#N/A</v>
      </c>
      <c r="AA46" t="e">
        <v>#VALUE!</v>
      </c>
      <c r="AB46" s="2" t="e">
        <v>#VALUE!</v>
      </c>
      <c r="AC46" s="2" t="e">
        <v>#VALUE!</v>
      </c>
      <c r="AD46" t="e">
        <v>#VALUE!</v>
      </c>
      <c r="AE46" t="e">
        <v>#VALUE!</v>
      </c>
      <c r="AF46" t="e">
        <v>#VALUE!</v>
      </c>
    </row>
    <row r="47" spans="3:32" x14ac:dyDescent="0.25">
      <c r="C47" s="4">
        <v>0</v>
      </c>
      <c r="D47" s="2">
        <v>0</v>
      </c>
      <c r="E47" s="2">
        <v>0</v>
      </c>
      <c r="F47">
        <v>0</v>
      </c>
      <c r="G47">
        <v>0</v>
      </c>
      <c r="H47" s="15">
        <v>0</v>
      </c>
      <c r="I47" s="14" t="e">
        <v>#N/A</v>
      </c>
      <c r="J47" t="e">
        <v>#N/A</v>
      </c>
      <c r="K47" s="4">
        <v>0</v>
      </c>
      <c r="L47" s="5">
        <v>0</v>
      </c>
      <c r="M47" s="5">
        <v>0</v>
      </c>
      <c r="N47">
        <v>0</v>
      </c>
      <c r="O47">
        <v>0</v>
      </c>
      <c r="P47" s="15">
        <v>0</v>
      </c>
      <c r="Q47" s="14">
        <v>27330</v>
      </c>
      <c r="R47" s="13" t="str">
        <v>Virginia</v>
      </c>
      <c r="S47" t="str">
        <v>NYGOVTN</v>
      </c>
      <c r="T47">
        <v>32874</v>
      </c>
      <c r="U47">
        <v>41061</v>
      </c>
      <c r="V47" t="str">
        <v>Monthly</v>
      </c>
      <c r="W47" t="str">
        <v>Thousands of Persons</v>
      </c>
      <c r="X47" s="15" t="str">
        <v>Government Employment in New York</v>
      </c>
      <c r="Y47" t="e">
        <v>#N/A</v>
      </c>
      <c r="Z47" t="e">
        <v>#N/A</v>
      </c>
      <c r="AA47" t="e">
        <v>#VALUE!</v>
      </c>
      <c r="AB47" s="2" t="e">
        <v>#VALUE!</v>
      </c>
      <c r="AC47" s="2" t="e">
        <v>#VALUE!</v>
      </c>
      <c r="AD47" t="e">
        <v>#VALUE!</v>
      </c>
      <c r="AE47" t="e">
        <v>#VALUE!</v>
      </c>
      <c r="AF47" t="e">
        <v>#VALUE!</v>
      </c>
    </row>
    <row r="48" spans="3:32" x14ac:dyDescent="0.25">
      <c r="C48" s="4">
        <v>0</v>
      </c>
      <c r="D48" s="2">
        <v>0</v>
      </c>
      <c r="E48" s="2">
        <v>0</v>
      </c>
      <c r="F48">
        <v>0</v>
      </c>
      <c r="G48">
        <v>0</v>
      </c>
      <c r="H48" s="15">
        <v>0</v>
      </c>
      <c r="K48" s="4">
        <v>0</v>
      </c>
      <c r="L48" s="5">
        <v>0</v>
      </c>
      <c r="M48" s="5">
        <v>0</v>
      </c>
      <c r="N48">
        <v>0</v>
      </c>
      <c r="O48">
        <v>0</v>
      </c>
      <c r="P48" s="15">
        <v>0</v>
      </c>
      <c r="S48" t="str">
        <v>NYHICCOVER</v>
      </c>
      <c r="T48">
        <v>36161</v>
      </c>
      <c r="U48">
        <v>40179</v>
      </c>
      <c r="V48" t="str">
        <v>Annual</v>
      </c>
      <c r="W48" t="str">
        <v>Thousands of Persons</v>
      </c>
      <c r="X48" s="15" t="str">
        <v>Health Insurance Coverage: People Covered in New York</v>
      </c>
      <c r="Y48" t="e">
        <v>#N/A</v>
      </c>
      <c r="Z48" t="e">
        <v>#N/A</v>
      </c>
      <c r="AA48" t="e">
        <v>#VALUE!</v>
      </c>
      <c r="AB48" s="2" t="e">
        <v>#VALUE!</v>
      </c>
      <c r="AC48" s="2" t="e">
        <v>#VALUE!</v>
      </c>
      <c r="AD48" t="e">
        <v>#VALUE!</v>
      </c>
      <c r="AE48" t="e">
        <v>#VALUE!</v>
      </c>
      <c r="AF48" t="e">
        <v>#VALUE!</v>
      </c>
    </row>
    <row r="49" spans="3:32" x14ac:dyDescent="0.25">
      <c r="C49" s="4">
        <v>0</v>
      </c>
      <c r="D49" s="2">
        <v>0</v>
      </c>
      <c r="E49" s="2">
        <v>0</v>
      </c>
      <c r="F49">
        <v>0</v>
      </c>
      <c r="G49">
        <v>0</v>
      </c>
      <c r="H49" s="15">
        <v>0</v>
      </c>
      <c r="K49" s="4">
        <v>0</v>
      </c>
      <c r="L49" s="5">
        <v>0</v>
      </c>
      <c r="M49" s="5">
        <v>0</v>
      </c>
      <c r="N49">
        <v>0</v>
      </c>
      <c r="O49">
        <v>0</v>
      </c>
      <c r="P49" s="15">
        <v>0</v>
      </c>
      <c r="S49" t="str">
        <v>NYHICCOVPCT</v>
      </c>
      <c r="T49">
        <v>36161</v>
      </c>
      <c r="U49">
        <v>40179</v>
      </c>
      <c r="V49" t="str">
        <v>Annual</v>
      </c>
      <c r="W49" t="str">
        <v>Percent</v>
      </c>
      <c r="X49" s="15" t="str">
        <v>Health Insurance Coverage: Coverage Rate in New York</v>
      </c>
      <c r="Y49" t="e">
        <v>#N/A</v>
      </c>
      <c r="Z49" t="e">
        <v>#N/A</v>
      </c>
      <c r="AA49" t="e">
        <v>#VALUE!</v>
      </c>
      <c r="AB49" s="2" t="e">
        <v>#VALUE!</v>
      </c>
      <c r="AC49" s="2" t="e">
        <v>#VALUE!</v>
      </c>
      <c r="AD49" t="e">
        <v>#VALUE!</v>
      </c>
      <c r="AE49" t="e">
        <v>#VALUE!</v>
      </c>
      <c r="AF49" t="e">
        <v>#VALUE!</v>
      </c>
    </row>
    <row r="50" spans="3:32" x14ac:dyDescent="0.25">
      <c r="C50" s="4">
        <v>0</v>
      </c>
      <c r="D50" s="2">
        <v>0</v>
      </c>
      <c r="E50" s="2">
        <v>0</v>
      </c>
      <c r="F50">
        <v>0</v>
      </c>
      <c r="G50">
        <v>0</v>
      </c>
      <c r="H50" s="15">
        <v>0</v>
      </c>
      <c r="K50" s="4">
        <v>0</v>
      </c>
      <c r="L50" s="5">
        <v>0</v>
      </c>
      <c r="M50" s="5">
        <v>0</v>
      </c>
      <c r="N50">
        <v>0</v>
      </c>
      <c r="O50">
        <v>0</v>
      </c>
      <c r="P50" s="15">
        <v>0</v>
      </c>
      <c r="S50" t="str">
        <v>NYHICNCPCT</v>
      </c>
      <c r="T50">
        <v>36161</v>
      </c>
      <c r="U50">
        <v>40179</v>
      </c>
      <c r="V50" t="str">
        <v>Annual</v>
      </c>
      <c r="W50" t="str">
        <v>Percent</v>
      </c>
      <c r="X50" s="15" t="str">
        <v>Health Insurance Coverage: Uncovered Rate in New York</v>
      </c>
      <c r="Y50" t="e">
        <v>#N/A</v>
      </c>
      <c r="Z50" t="e">
        <v>#N/A</v>
      </c>
      <c r="AA50" t="e">
        <v>#VALUE!</v>
      </c>
      <c r="AB50" s="2" t="e">
        <v>#VALUE!</v>
      </c>
      <c r="AC50" s="2" t="e">
        <v>#VALUE!</v>
      </c>
      <c r="AD50" t="e">
        <v>#VALUE!</v>
      </c>
      <c r="AE50" t="e">
        <v>#VALUE!</v>
      </c>
      <c r="AF50" t="e">
        <v>#VALUE!</v>
      </c>
    </row>
    <row r="51" spans="3:32" x14ac:dyDescent="0.25">
      <c r="C51" s="4">
        <v>0</v>
      </c>
      <c r="D51" s="2">
        <v>0</v>
      </c>
      <c r="E51" s="2">
        <v>0</v>
      </c>
      <c r="F51">
        <v>0</v>
      </c>
      <c r="G51">
        <v>0</v>
      </c>
      <c r="H51" s="15">
        <v>0</v>
      </c>
      <c r="K51" s="4">
        <v>0</v>
      </c>
      <c r="L51" s="5">
        <v>0</v>
      </c>
      <c r="M51" s="5">
        <v>0</v>
      </c>
      <c r="N51">
        <v>0</v>
      </c>
      <c r="O51">
        <v>0</v>
      </c>
      <c r="P51" s="15">
        <v>0</v>
      </c>
      <c r="S51" t="str">
        <v>NYHICNOTCOV</v>
      </c>
      <c r="T51">
        <v>36161</v>
      </c>
      <c r="U51">
        <v>40179</v>
      </c>
      <c r="V51" t="str">
        <v>Annual</v>
      </c>
      <c r="W51" t="str">
        <v>Thousands of Persons</v>
      </c>
      <c r="X51" s="15" t="str">
        <v>Health Insurance Coverage: People Not Covered in New York</v>
      </c>
      <c r="Y51" t="e">
        <v>#N/A</v>
      </c>
      <c r="Z51" t="e">
        <v>#N/A</v>
      </c>
      <c r="AA51" t="e">
        <v>#VALUE!</v>
      </c>
      <c r="AB51" s="2" t="e">
        <v>#VALUE!</v>
      </c>
      <c r="AC51" s="2" t="e">
        <v>#VALUE!</v>
      </c>
      <c r="AD51" t="e">
        <v>#VALUE!</v>
      </c>
      <c r="AE51" t="e">
        <v>#VALUE!</v>
      </c>
      <c r="AF51" t="e">
        <v>#VALUE!</v>
      </c>
    </row>
    <row r="52" spans="3:32" x14ac:dyDescent="0.25">
      <c r="C52" s="4">
        <v>0</v>
      </c>
      <c r="D52" s="2">
        <v>0</v>
      </c>
      <c r="E52" s="2">
        <v>0</v>
      </c>
      <c r="F52">
        <v>0</v>
      </c>
      <c r="G52">
        <v>0</v>
      </c>
      <c r="H52" s="15">
        <v>0</v>
      </c>
      <c r="K52" s="4">
        <v>0</v>
      </c>
      <c r="L52" s="5">
        <v>0</v>
      </c>
      <c r="M52" s="5">
        <v>0</v>
      </c>
      <c r="N52">
        <v>0</v>
      </c>
      <c r="O52">
        <v>0</v>
      </c>
      <c r="P52" s="15">
        <v>0</v>
      </c>
      <c r="S52" t="str">
        <v>NYHICTOTAL</v>
      </c>
      <c r="T52">
        <v>36161</v>
      </c>
      <c r="U52">
        <v>40179</v>
      </c>
      <c r="V52" t="str">
        <v>Annual</v>
      </c>
      <c r="W52" t="str">
        <v>Thousands of Persons</v>
      </c>
      <c r="X52" s="15" t="str">
        <v>Health Insurance Coverage: Total Number of People in New York</v>
      </c>
      <c r="Y52" t="e">
        <v>#N/A</v>
      </c>
      <c r="Z52" t="e">
        <v>#N/A</v>
      </c>
      <c r="AA52" t="e">
        <v>#VALUE!</v>
      </c>
      <c r="AB52" s="2" t="e">
        <v>#VALUE!</v>
      </c>
      <c r="AC52" s="2" t="e">
        <v>#VALUE!</v>
      </c>
      <c r="AD52" t="e">
        <v>#VALUE!</v>
      </c>
      <c r="AE52" t="e">
        <v>#VALUE!</v>
      </c>
      <c r="AF52" t="e">
        <v>#VALUE!</v>
      </c>
    </row>
    <row r="53" spans="3:32" x14ac:dyDescent="0.25">
      <c r="C53" s="4">
        <v>0</v>
      </c>
      <c r="D53" s="2">
        <v>0</v>
      </c>
      <c r="E53" s="2">
        <v>0</v>
      </c>
      <c r="F53">
        <v>0</v>
      </c>
      <c r="G53">
        <v>0</v>
      </c>
      <c r="H53" s="15">
        <v>0</v>
      </c>
      <c r="K53" s="4">
        <v>0</v>
      </c>
      <c r="L53" s="5">
        <v>0</v>
      </c>
      <c r="M53" s="5">
        <v>0</v>
      </c>
      <c r="N53">
        <v>0</v>
      </c>
      <c r="O53">
        <v>0</v>
      </c>
      <c r="P53" s="15">
        <v>0</v>
      </c>
      <c r="S53" t="str">
        <v>NYHOWN</v>
      </c>
      <c r="T53">
        <v>30682</v>
      </c>
      <c r="U53">
        <v>40544</v>
      </c>
      <c r="V53" t="str">
        <v>Annual</v>
      </c>
      <c r="W53" t="str">
        <v>Percent</v>
      </c>
      <c r="X53" s="15" t="str">
        <v>Home Ownership Rate for New York</v>
      </c>
      <c r="Y53" t="e">
        <v>#N/A</v>
      </c>
      <c r="Z53" t="e">
        <v>#N/A</v>
      </c>
      <c r="AA53" t="e">
        <v>#VALUE!</v>
      </c>
      <c r="AB53" s="2" t="e">
        <v>#VALUE!</v>
      </c>
      <c r="AC53" s="2" t="e">
        <v>#VALUE!</v>
      </c>
      <c r="AD53" t="e">
        <v>#VALUE!</v>
      </c>
      <c r="AE53" t="e">
        <v>#VALUE!</v>
      </c>
      <c r="AF53" t="e">
        <v>#VALUE!</v>
      </c>
    </row>
    <row r="54" spans="3:32" x14ac:dyDescent="0.25">
      <c r="C54" s="4">
        <v>0</v>
      </c>
      <c r="D54" s="2">
        <v>0</v>
      </c>
      <c r="E54" s="2">
        <v>0</v>
      </c>
      <c r="F54">
        <v>0</v>
      </c>
      <c r="G54">
        <v>0</v>
      </c>
      <c r="H54" s="15">
        <v>0</v>
      </c>
      <c r="K54" s="4">
        <v>0</v>
      </c>
      <c r="L54" s="5">
        <v>0</v>
      </c>
      <c r="M54" s="5">
        <v>0</v>
      </c>
      <c r="N54">
        <v>0</v>
      </c>
      <c r="O54">
        <v>0</v>
      </c>
      <c r="P54" s="15">
        <v>0</v>
      </c>
      <c r="S54" t="str">
        <v>NYHUNTLICTAX</v>
      </c>
      <c r="T54">
        <v>33604</v>
      </c>
      <c r="U54">
        <v>40544</v>
      </c>
      <c r="V54" t="str">
        <v>Annual</v>
      </c>
      <c r="W54" t="str">
        <v>Thousands of Dollars</v>
      </c>
      <c r="X54" s="15" t="str">
        <v>State Government Tax Collections, Hunting and Fishing Licenses in New York</v>
      </c>
      <c r="Y54" t="e">
        <v>#N/A</v>
      </c>
      <c r="Z54" t="e">
        <v>#N/A</v>
      </c>
      <c r="AA54" t="e">
        <v>#VALUE!</v>
      </c>
      <c r="AB54" s="2" t="e">
        <v>#VALUE!</v>
      </c>
      <c r="AC54" s="2" t="e">
        <v>#VALUE!</v>
      </c>
      <c r="AD54" t="e">
        <v>#VALUE!</v>
      </c>
      <c r="AE54" t="e">
        <v>#VALUE!</v>
      </c>
      <c r="AF54" t="e">
        <v>#VALUE!</v>
      </c>
    </row>
    <row r="55" spans="3:32" x14ac:dyDescent="0.25">
      <c r="C55" s="4">
        <v>0</v>
      </c>
      <c r="D55" s="2">
        <v>0</v>
      </c>
      <c r="E55" s="2">
        <v>0</v>
      </c>
      <c r="F55">
        <v>0</v>
      </c>
      <c r="G55">
        <v>0</v>
      </c>
      <c r="H55" s="15">
        <v>0</v>
      </c>
      <c r="K55" s="4">
        <v>0</v>
      </c>
      <c r="L55" s="5">
        <v>0</v>
      </c>
      <c r="M55" s="5">
        <v>0</v>
      </c>
      <c r="N55">
        <v>0</v>
      </c>
      <c r="O55">
        <v>0</v>
      </c>
      <c r="P55" s="15">
        <v>0</v>
      </c>
      <c r="S55" t="str">
        <v>NYHVAC</v>
      </c>
      <c r="T55">
        <v>31413</v>
      </c>
      <c r="U55">
        <v>40544</v>
      </c>
      <c r="V55" t="str">
        <v>Annual</v>
      </c>
      <c r="W55" t="str">
        <v>Percent</v>
      </c>
      <c r="X55" s="15" t="str">
        <v>Home Vacancy Rate for New York</v>
      </c>
      <c r="Y55" t="e">
        <v>#N/A</v>
      </c>
      <c r="Z55" t="e">
        <v>#N/A</v>
      </c>
      <c r="AA55" t="e">
        <v>#VALUE!</v>
      </c>
      <c r="AB55" s="2" t="e">
        <v>#VALUE!</v>
      </c>
      <c r="AC55" s="2" t="e">
        <v>#VALUE!</v>
      </c>
      <c r="AD55" t="e">
        <v>#VALUE!</v>
      </c>
      <c r="AE55" t="e">
        <v>#VALUE!</v>
      </c>
      <c r="AF55" t="e">
        <v>#VALUE!</v>
      </c>
    </row>
    <row r="56" spans="3:32" x14ac:dyDescent="0.25">
      <c r="C56" s="4">
        <v>0</v>
      </c>
      <c r="D56" s="2">
        <v>0</v>
      </c>
      <c r="E56" s="2">
        <v>0</v>
      </c>
      <c r="F56">
        <v>0</v>
      </c>
      <c r="G56">
        <v>0</v>
      </c>
      <c r="H56" s="15">
        <v>0</v>
      </c>
      <c r="K56" s="4">
        <v>0</v>
      </c>
      <c r="L56" s="5">
        <v>0</v>
      </c>
      <c r="M56" s="5">
        <v>0</v>
      </c>
      <c r="N56">
        <v>0</v>
      </c>
      <c r="O56">
        <v>0</v>
      </c>
      <c r="P56" s="15">
        <v>0</v>
      </c>
      <c r="S56" t="str">
        <v>NYICLAIMS</v>
      </c>
      <c r="T56">
        <v>31780</v>
      </c>
      <c r="U56">
        <v>41104</v>
      </c>
      <c r="V56" t="str">
        <v>Weekly, End of Period</v>
      </c>
      <c r="W56" t="str">
        <v>Number</v>
      </c>
      <c r="X56" s="15" t="str">
        <v>Initial Claims in New York</v>
      </c>
      <c r="Y56" t="e">
        <v>#N/A</v>
      </c>
      <c r="Z56" t="e">
        <v>#N/A</v>
      </c>
      <c r="AA56" t="e">
        <v>#VALUE!</v>
      </c>
      <c r="AB56" s="2" t="e">
        <v>#VALUE!</v>
      </c>
      <c r="AC56" s="2" t="e">
        <v>#VALUE!</v>
      </c>
      <c r="AD56" t="e">
        <v>#VALUE!</v>
      </c>
      <c r="AE56" t="e">
        <v>#VALUE!</v>
      </c>
      <c r="AF56" t="e">
        <v>#VALUE!</v>
      </c>
    </row>
    <row r="57" spans="3:32" x14ac:dyDescent="0.25">
      <c r="C57" s="4">
        <v>0</v>
      </c>
      <c r="D57" s="2">
        <v>0</v>
      </c>
      <c r="E57" s="2">
        <v>0</v>
      </c>
      <c r="F57">
        <v>0</v>
      </c>
      <c r="G57">
        <v>0</v>
      </c>
      <c r="H57" s="15">
        <v>0</v>
      </c>
      <c r="K57" s="4">
        <v>0</v>
      </c>
      <c r="L57" s="5">
        <v>0</v>
      </c>
      <c r="M57" s="5">
        <v>0</v>
      </c>
      <c r="N57">
        <v>0</v>
      </c>
      <c r="O57">
        <v>0</v>
      </c>
      <c r="P57" s="15">
        <v>0</v>
      </c>
      <c r="S57" t="str">
        <v>NYINCTAX</v>
      </c>
      <c r="T57">
        <v>33604</v>
      </c>
      <c r="U57">
        <v>40544</v>
      </c>
      <c r="V57" t="str">
        <v>Annual</v>
      </c>
      <c r="W57" t="str">
        <v>Thousands of Dollars</v>
      </c>
      <c r="X57" s="15" t="str">
        <v>State Government Tax Collections, Individual Income Taxes in New York</v>
      </c>
      <c r="Y57" t="e">
        <v>#N/A</v>
      </c>
      <c r="Z57" t="e">
        <v>#N/A</v>
      </c>
      <c r="AA57" t="e">
        <v>#VALUE!</v>
      </c>
      <c r="AB57" s="2" t="e">
        <v>#VALUE!</v>
      </c>
      <c r="AC57" s="2" t="e">
        <v>#VALUE!</v>
      </c>
      <c r="AD57" t="e">
        <v>#VALUE!</v>
      </c>
      <c r="AE57" t="e">
        <v>#VALUE!</v>
      </c>
      <c r="AF57" t="e">
        <v>#VALUE!</v>
      </c>
    </row>
    <row r="58" spans="3:32" x14ac:dyDescent="0.25">
      <c r="C58" s="4">
        <v>0</v>
      </c>
      <c r="D58" s="2">
        <v>0</v>
      </c>
      <c r="E58" s="2">
        <v>0</v>
      </c>
      <c r="F58">
        <v>0</v>
      </c>
      <c r="G58">
        <v>0</v>
      </c>
      <c r="H58" s="15">
        <v>0</v>
      </c>
      <c r="K58" s="4">
        <v>0</v>
      </c>
      <c r="L58" s="5">
        <v>0</v>
      </c>
      <c r="M58" s="5">
        <v>0</v>
      </c>
      <c r="N58">
        <v>0</v>
      </c>
      <c r="O58">
        <v>0</v>
      </c>
      <c r="P58" s="15">
        <v>0</v>
      </c>
      <c r="S58" t="str">
        <v>NYINFO</v>
      </c>
      <c r="T58">
        <v>32874</v>
      </c>
      <c r="U58">
        <v>41061</v>
      </c>
      <c r="V58" t="str">
        <v>Monthly</v>
      </c>
      <c r="W58" t="str">
        <v>Thousands of Persons</v>
      </c>
      <c r="X58" s="15" t="str">
        <v>Information Employment in New York</v>
      </c>
      <c r="Y58" t="e">
        <v>#N/A</v>
      </c>
      <c r="Z58" t="e">
        <v>#N/A</v>
      </c>
      <c r="AA58" t="e">
        <v>#VALUE!</v>
      </c>
      <c r="AB58" s="2" t="e">
        <v>#VALUE!</v>
      </c>
      <c r="AC58" s="2" t="e">
        <v>#VALUE!</v>
      </c>
      <c r="AD58" t="e">
        <v>#VALUE!</v>
      </c>
      <c r="AE58" t="e">
        <v>#VALUE!</v>
      </c>
      <c r="AF58" t="e">
        <v>#VALUE!</v>
      </c>
    </row>
    <row r="59" spans="3:32" x14ac:dyDescent="0.25">
      <c r="C59" s="4">
        <v>0</v>
      </c>
      <c r="D59" s="2">
        <v>0</v>
      </c>
      <c r="E59" s="2">
        <v>0</v>
      </c>
      <c r="F59">
        <v>0</v>
      </c>
      <c r="G59">
        <v>0</v>
      </c>
      <c r="H59" s="15">
        <v>0</v>
      </c>
      <c r="K59" s="4">
        <v>0</v>
      </c>
      <c r="L59" s="5">
        <v>0</v>
      </c>
      <c r="M59" s="5">
        <v>0</v>
      </c>
      <c r="N59">
        <v>0</v>
      </c>
      <c r="O59">
        <v>0</v>
      </c>
      <c r="P59" s="15">
        <v>0</v>
      </c>
      <c r="S59" t="str">
        <v>NYINFON</v>
      </c>
      <c r="T59">
        <v>32874</v>
      </c>
      <c r="U59">
        <v>41061</v>
      </c>
      <c r="V59" t="str">
        <v>Monthly</v>
      </c>
      <c r="W59" t="str">
        <v>Thousands of Persons</v>
      </c>
      <c r="X59" s="15" t="str">
        <v>Information Employment in New York</v>
      </c>
      <c r="Y59" t="e">
        <v>#N/A</v>
      </c>
      <c r="Z59" t="e">
        <v>#N/A</v>
      </c>
      <c r="AA59" t="e">
        <v>#VALUE!</v>
      </c>
      <c r="AB59" s="2" t="e">
        <v>#VALUE!</v>
      </c>
      <c r="AC59" s="2" t="e">
        <v>#VALUE!</v>
      </c>
      <c r="AD59" t="e">
        <v>#VALUE!</v>
      </c>
      <c r="AE59" t="e">
        <v>#VALUE!</v>
      </c>
      <c r="AF59" t="e">
        <v>#VALUE!</v>
      </c>
    </row>
    <row r="60" spans="3:32" x14ac:dyDescent="0.25">
      <c r="C60" s="4">
        <v>0</v>
      </c>
      <c r="D60" s="2">
        <v>0</v>
      </c>
      <c r="E60" s="2">
        <v>0</v>
      </c>
      <c r="F60">
        <v>0</v>
      </c>
      <c r="G60">
        <v>0</v>
      </c>
      <c r="H60" s="15">
        <v>0</v>
      </c>
      <c r="K60" s="4">
        <v>0</v>
      </c>
      <c r="L60" s="5">
        <v>0</v>
      </c>
      <c r="M60" s="5">
        <v>0</v>
      </c>
      <c r="N60">
        <v>0</v>
      </c>
      <c r="O60">
        <v>0</v>
      </c>
      <c r="P60" s="15">
        <v>0</v>
      </c>
      <c r="S60" t="str">
        <v>NYINSUREDUR</v>
      </c>
      <c r="T60">
        <v>31773</v>
      </c>
      <c r="U60">
        <v>41097</v>
      </c>
      <c r="V60" t="str">
        <v>Weekly, End of Period</v>
      </c>
      <c r="W60" t="str">
        <v>Percent</v>
      </c>
      <c r="X60" s="15" t="str">
        <v>Insured Unemployment Rate in New York</v>
      </c>
      <c r="Y60" t="e">
        <v>#N/A</v>
      </c>
      <c r="Z60" t="e">
        <v>#N/A</v>
      </c>
      <c r="AA60" t="e">
        <v>#VALUE!</v>
      </c>
      <c r="AB60" s="2" t="e">
        <v>#VALUE!</v>
      </c>
      <c r="AC60" s="2" t="e">
        <v>#VALUE!</v>
      </c>
      <c r="AD60" t="e">
        <v>#VALUE!</v>
      </c>
      <c r="AE60" t="e">
        <v>#VALUE!</v>
      </c>
      <c r="AF60" t="e">
        <v>#VALUE!</v>
      </c>
    </row>
    <row r="61" spans="3:32" x14ac:dyDescent="0.25">
      <c r="C61" s="4">
        <v>0</v>
      </c>
      <c r="D61" s="2">
        <v>0</v>
      </c>
      <c r="E61" s="2">
        <v>0</v>
      </c>
      <c r="F61">
        <v>0</v>
      </c>
      <c r="G61">
        <v>0</v>
      </c>
      <c r="H61" s="15">
        <v>0</v>
      </c>
      <c r="K61" s="4">
        <v>0</v>
      </c>
      <c r="L61" s="5">
        <v>0</v>
      </c>
      <c r="M61" s="5">
        <v>0</v>
      </c>
      <c r="N61">
        <v>0</v>
      </c>
      <c r="O61">
        <v>0</v>
      </c>
      <c r="P61" s="15">
        <v>0</v>
      </c>
      <c r="S61" t="str">
        <v>NYINSURTAX</v>
      </c>
      <c r="T61">
        <v>33604</v>
      </c>
      <c r="U61">
        <v>40544</v>
      </c>
      <c r="V61" t="str">
        <v>Annual</v>
      </c>
      <c r="W61" t="str">
        <v>Thousands of Dollars</v>
      </c>
      <c r="X61" s="15" t="str">
        <v>State Government Tax Collections, Insurance Premiums - Selective Sales Taxes in New York</v>
      </c>
      <c r="Y61" t="e">
        <v>#N/A</v>
      </c>
      <c r="Z61" t="e">
        <v>#N/A</v>
      </c>
      <c r="AA61" t="e">
        <v>#VALUE!</v>
      </c>
      <c r="AB61" s="2" t="e">
        <v>#VALUE!</v>
      </c>
      <c r="AC61" s="2" t="e">
        <v>#VALUE!</v>
      </c>
      <c r="AD61" t="e">
        <v>#VALUE!</v>
      </c>
      <c r="AE61" t="e">
        <v>#VALUE!</v>
      </c>
      <c r="AF61" t="e">
        <v>#VALUE!</v>
      </c>
    </row>
    <row r="62" spans="3:32" x14ac:dyDescent="0.25">
      <c r="C62" s="4">
        <v>0</v>
      </c>
      <c r="D62" s="2">
        <v>0</v>
      </c>
      <c r="E62" s="2">
        <v>0</v>
      </c>
      <c r="F62">
        <v>0</v>
      </c>
      <c r="G62">
        <v>0</v>
      </c>
      <c r="H62" s="15">
        <v>0</v>
      </c>
      <c r="K62" s="4">
        <v>0</v>
      </c>
      <c r="L62" s="5">
        <v>0</v>
      </c>
      <c r="M62" s="5">
        <v>0</v>
      </c>
      <c r="N62">
        <v>0</v>
      </c>
      <c r="O62">
        <v>0</v>
      </c>
      <c r="P62" s="15">
        <v>0</v>
      </c>
      <c r="S62" t="str">
        <v>NYLEIH</v>
      </c>
      <c r="T62">
        <v>32874</v>
      </c>
      <c r="U62">
        <v>41061</v>
      </c>
      <c r="V62" t="str">
        <v>Monthly</v>
      </c>
      <c r="W62" t="str">
        <v>Thousands of Persons</v>
      </c>
      <c r="X62" s="15" t="str">
        <v>Leisure and Hospitality Employment in New York</v>
      </c>
      <c r="Y62" t="e">
        <v>#N/A</v>
      </c>
      <c r="Z62" t="e">
        <v>#N/A</v>
      </c>
      <c r="AA62" t="e">
        <v>#VALUE!</v>
      </c>
      <c r="AB62" s="2" t="e">
        <v>#VALUE!</v>
      </c>
      <c r="AC62" s="2" t="e">
        <v>#VALUE!</v>
      </c>
      <c r="AD62" t="e">
        <v>#VALUE!</v>
      </c>
      <c r="AE62" t="e">
        <v>#VALUE!</v>
      </c>
      <c r="AF62" t="e">
        <v>#VALUE!</v>
      </c>
    </row>
    <row r="63" spans="3:32" x14ac:dyDescent="0.25">
      <c r="C63" s="4">
        <v>0</v>
      </c>
      <c r="D63" s="2">
        <v>0</v>
      </c>
      <c r="E63" s="2">
        <v>0</v>
      </c>
      <c r="F63">
        <v>0</v>
      </c>
      <c r="G63">
        <v>0</v>
      </c>
      <c r="H63" s="15">
        <v>0</v>
      </c>
      <c r="K63" s="4">
        <v>0</v>
      </c>
      <c r="L63" s="5">
        <v>0</v>
      </c>
      <c r="M63" s="5">
        <v>0</v>
      </c>
      <c r="N63">
        <v>0</v>
      </c>
      <c r="O63">
        <v>0</v>
      </c>
      <c r="P63" s="15">
        <v>0</v>
      </c>
      <c r="S63" t="str">
        <v>NYLEIHN</v>
      </c>
      <c r="T63">
        <v>32874</v>
      </c>
      <c r="U63">
        <v>41061</v>
      </c>
      <c r="V63" t="str">
        <v>Monthly</v>
      </c>
      <c r="W63" t="str">
        <v>Thousands of Persons</v>
      </c>
      <c r="X63" s="15" t="str">
        <v>Leisure and Hospitality Employment in New York</v>
      </c>
      <c r="Y63" t="e">
        <v>#N/A</v>
      </c>
      <c r="Z63" t="e">
        <v>#N/A</v>
      </c>
      <c r="AA63" t="e">
        <v>#VALUE!</v>
      </c>
      <c r="AB63" s="2" t="e">
        <v>#VALUE!</v>
      </c>
      <c r="AC63" s="2" t="e">
        <v>#VALUE!</v>
      </c>
      <c r="AD63" t="e">
        <v>#VALUE!</v>
      </c>
      <c r="AE63" t="e">
        <v>#VALUE!</v>
      </c>
      <c r="AF63" t="e">
        <v>#VALUE!</v>
      </c>
    </row>
    <row r="64" spans="3:32" x14ac:dyDescent="0.25">
      <c r="C64" s="4">
        <v>0</v>
      </c>
      <c r="D64" s="2">
        <v>0</v>
      </c>
      <c r="E64" s="2">
        <v>0</v>
      </c>
      <c r="F64">
        <v>0</v>
      </c>
      <c r="G64">
        <v>0</v>
      </c>
      <c r="H64" s="15">
        <v>0</v>
      </c>
      <c r="K64" s="4">
        <v>0</v>
      </c>
      <c r="L64" s="5">
        <v>0</v>
      </c>
      <c r="M64" s="5">
        <v>0</v>
      </c>
      <c r="N64">
        <v>0</v>
      </c>
      <c r="O64">
        <v>0</v>
      </c>
      <c r="P64" s="15">
        <v>0</v>
      </c>
      <c r="S64" t="str">
        <v>NYLF</v>
      </c>
      <c r="T64">
        <v>27760</v>
      </c>
      <c r="U64">
        <v>41061</v>
      </c>
      <c r="V64" t="str">
        <v>Monthly</v>
      </c>
      <c r="W64" t="str">
        <v>Thousands of Persons</v>
      </c>
      <c r="X64" s="15" t="str">
        <v>Civilian Labor Force in New York</v>
      </c>
      <c r="Y64" t="e">
        <v>#N/A</v>
      </c>
      <c r="Z64" t="e">
        <v>#N/A</v>
      </c>
      <c r="AA64" t="e">
        <v>#VALUE!</v>
      </c>
      <c r="AB64" s="2" t="e">
        <v>#VALUE!</v>
      </c>
      <c r="AC64" s="2" t="e">
        <v>#VALUE!</v>
      </c>
      <c r="AD64" t="e">
        <v>#VALUE!</v>
      </c>
      <c r="AE64" t="e">
        <v>#VALUE!</v>
      </c>
      <c r="AF64" t="e">
        <v>#VALUE!</v>
      </c>
    </row>
    <row r="65" spans="3:32" x14ac:dyDescent="0.25">
      <c r="C65" s="4">
        <v>0</v>
      </c>
      <c r="D65" s="2">
        <v>0</v>
      </c>
      <c r="E65" s="2">
        <v>0</v>
      </c>
      <c r="F65">
        <v>0</v>
      </c>
      <c r="G65">
        <v>0</v>
      </c>
      <c r="H65" s="15">
        <v>0</v>
      </c>
      <c r="K65" s="4">
        <v>0</v>
      </c>
      <c r="L65" s="5">
        <v>0</v>
      </c>
      <c r="M65" s="5">
        <v>0</v>
      </c>
      <c r="N65">
        <v>0</v>
      </c>
      <c r="O65">
        <v>0</v>
      </c>
      <c r="P65" s="15">
        <v>0</v>
      </c>
      <c r="S65" t="str">
        <v>NYLFN</v>
      </c>
      <c r="T65">
        <v>27760</v>
      </c>
      <c r="U65">
        <v>41061</v>
      </c>
      <c r="V65" t="str">
        <v>Monthly</v>
      </c>
      <c r="W65" t="str">
        <v>Thousands of Persons</v>
      </c>
      <c r="X65" s="15" t="str">
        <v>Civilian Labor Force in New York</v>
      </c>
      <c r="Y65" t="e">
        <v>#N/A</v>
      </c>
      <c r="Z65" t="e">
        <v>#N/A</v>
      </c>
      <c r="AA65" t="e">
        <v>#VALUE!</v>
      </c>
      <c r="AB65" s="2" t="e">
        <v>#VALUE!</v>
      </c>
      <c r="AC65" s="2" t="e">
        <v>#VALUE!</v>
      </c>
      <c r="AD65" t="e">
        <v>#VALUE!</v>
      </c>
      <c r="AE65" t="e">
        <v>#VALUE!</v>
      </c>
      <c r="AF65" t="e">
        <v>#VALUE!</v>
      </c>
    </row>
    <row r="66" spans="3:32" x14ac:dyDescent="0.25">
      <c r="C66" s="4">
        <v>0</v>
      </c>
      <c r="D66" s="2">
        <v>0</v>
      </c>
      <c r="E66" s="2">
        <v>0</v>
      </c>
      <c r="F66">
        <v>0</v>
      </c>
      <c r="G66">
        <v>0</v>
      </c>
      <c r="H66" s="15">
        <v>0</v>
      </c>
      <c r="K66" s="4">
        <v>0</v>
      </c>
      <c r="L66" s="5">
        <v>0</v>
      </c>
      <c r="M66" s="5">
        <v>0</v>
      </c>
      <c r="N66">
        <v>0</v>
      </c>
      <c r="O66">
        <v>0</v>
      </c>
      <c r="P66" s="15">
        <v>0</v>
      </c>
      <c r="S66" t="str">
        <v>NYMFG</v>
      </c>
      <c r="T66">
        <v>32874</v>
      </c>
      <c r="U66">
        <v>41061</v>
      </c>
      <c r="V66" t="str">
        <v>Monthly</v>
      </c>
      <c r="W66" t="str">
        <v>Thousands of Persons</v>
      </c>
      <c r="X66" s="15" t="str">
        <v>Manufacturing Employment in New York</v>
      </c>
      <c r="Y66" t="e">
        <v>#N/A</v>
      </c>
      <c r="Z66" t="e">
        <v>#N/A</v>
      </c>
      <c r="AA66" t="e">
        <v>#VALUE!</v>
      </c>
      <c r="AB66" s="2" t="e">
        <v>#VALUE!</v>
      </c>
      <c r="AC66" s="2" t="e">
        <v>#VALUE!</v>
      </c>
      <c r="AD66" t="e">
        <v>#VALUE!</v>
      </c>
      <c r="AE66" t="e">
        <v>#VALUE!</v>
      </c>
      <c r="AF66" t="e">
        <v>#VALUE!</v>
      </c>
    </row>
    <row r="67" spans="3:32" x14ac:dyDescent="0.25">
      <c r="C67" s="4">
        <v>0</v>
      </c>
      <c r="D67" s="2">
        <v>0</v>
      </c>
      <c r="E67" s="2">
        <v>0</v>
      </c>
      <c r="F67">
        <v>0</v>
      </c>
      <c r="G67">
        <v>0</v>
      </c>
      <c r="H67" s="15">
        <v>0</v>
      </c>
      <c r="K67" s="4">
        <v>0</v>
      </c>
      <c r="L67" s="5">
        <v>0</v>
      </c>
      <c r="M67" s="5">
        <v>0</v>
      </c>
      <c r="N67">
        <v>0</v>
      </c>
      <c r="O67">
        <v>0</v>
      </c>
      <c r="P67" s="15">
        <v>0</v>
      </c>
      <c r="S67" t="str">
        <v>NYMFGN</v>
      </c>
      <c r="T67">
        <v>32874</v>
      </c>
      <c r="U67">
        <v>41061</v>
      </c>
      <c r="V67" t="str">
        <v>Monthly</v>
      </c>
      <c r="W67" t="str">
        <v>Thousands of Persons</v>
      </c>
      <c r="X67" s="15" t="str">
        <v>Manufacturing Employment in New York</v>
      </c>
      <c r="Y67" t="e">
        <v>#N/A</v>
      </c>
      <c r="Z67" t="e">
        <v>#N/A</v>
      </c>
      <c r="AA67" t="e">
        <v>#VALUE!</v>
      </c>
      <c r="AB67" s="2" t="e">
        <v>#VALUE!</v>
      </c>
      <c r="AC67" s="2" t="e">
        <v>#VALUE!</v>
      </c>
      <c r="AD67" t="e">
        <v>#VALUE!</v>
      </c>
      <c r="AE67" t="e">
        <v>#VALUE!</v>
      </c>
      <c r="AF67" t="e">
        <v>#VALUE!</v>
      </c>
    </row>
    <row r="68" spans="3:32" x14ac:dyDescent="0.25">
      <c r="C68" s="4">
        <v>0</v>
      </c>
      <c r="D68" s="2">
        <v>0</v>
      </c>
      <c r="E68" s="2">
        <v>0</v>
      </c>
      <c r="F68">
        <v>0</v>
      </c>
      <c r="G68">
        <v>0</v>
      </c>
      <c r="H68" s="15">
        <v>0</v>
      </c>
      <c r="K68" s="4">
        <v>0</v>
      </c>
      <c r="L68" s="5">
        <v>0</v>
      </c>
      <c r="M68" s="5">
        <v>0</v>
      </c>
      <c r="N68">
        <v>0</v>
      </c>
      <c r="O68">
        <v>0</v>
      </c>
      <c r="P68" s="15">
        <v>0</v>
      </c>
      <c r="S68" t="str">
        <v>NYMOTOLICTAX</v>
      </c>
      <c r="T68">
        <v>33604</v>
      </c>
      <c r="U68">
        <v>40544</v>
      </c>
      <c r="V68" t="str">
        <v>Annual</v>
      </c>
      <c r="W68" t="str">
        <v>Thousands of Dollars</v>
      </c>
      <c r="X68" s="15" t="str">
        <v>State Government Tax Collections, Motor Vehicle Licenses in New York</v>
      </c>
      <c r="Y68" t="e">
        <v>#N/A</v>
      </c>
      <c r="Z68" t="e">
        <v>#N/A</v>
      </c>
      <c r="AA68" t="e">
        <v>#VALUE!</v>
      </c>
      <c r="AB68" s="2" t="e">
        <v>#VALUE!</v>
      </c>
      <c r="AC68" s="2" t="e">
        <v>#VALUE!</v>
      </c>
      <c r="AD68" t="e">
        <v>#VALUE!</v>
      </c>
      <c r="AE68" t="e">
        <v>#VALUE!</v>
      </c>
      <c r="AF68" t="e">
        <v>#VALUE!</v>
      </c>
    </row>
    <row r="69" spans="3:32" x14ac:dyDescent="0.25">
      <c r="C69" s="4">
        <v>0</v>
      </c>
      <c r="D69" s="2">
        <v>0</v>
      </c>
      <c r="E69" s="2">
        <v>0</v>
      </c>
      <c r="F69">
        <v>0</v>
      </c>
      <c r="G69">
        <v>0</v>
      </c>
      <c r="H69" s="15">
        <v>0</v>
      </c>
      <c r="K69" s="4">
        <v>0</v>
      </c>
      <c r="L69" s="5">
        <v>0</v>
      </c>
      <c r="M69" s="5">
        <v>0</v>
      </c>
      <c r="N69">
        <v>0</v>
      </c>
      <c r="O69">
        <v>0</v>
      </c>
      <c r="P69" s="15">
        <v>0</v>
      </c>
      <c r="S69" t="str">
        <v>NYMVOPERTAX</v>
      </c>
      <c r="T69">
        <v>33604</v>
      </c>
      <c r="U69">
        <v>40544</v>
      </c>
      <c r="V69" t="str">
        <v>Annual</v>
      </c>
      <c r="W69" t="str">
        <v>Thousands of Dollars</v>
      </c>
      <c r="X69" s="15" t="str">
        <v>State Government Tax Collections, Motor Vehicle Operators Licenses in New York</v>
      </c>
      <c r="Y69" t="e">
        <v>#N/A</v>
      </c>
      <c r="Z69" t="e">
        <v>#N/A</v>
      </c>
      <c r="AA69" t="e">
        <v>#VALUE!</v>
      </c>
      <c r="AB69" s="2" t="e">
        <v>#VALUE!</v>
      </c>
      <c r="AC69" s="2" t="e">
        <v>#VALUE!</v>
      </c>
      <c r="AD69" t="e">
        <v>#VALUE!</v>
      </c>
      <c r="AE69" t="e">
        <v>#VALUE!</v>
      </c>
      <c r="AF69" t="e">
        <v>#VALUE!</v>
      </c>
    </row>
    <row r="70" spans="3:32" x14ac:dyDescent="0.25">
      <c r="C70" s="4">
        <v>0</v>
      </c>
      <c r="D70" s="2">
        <v>0</v>
      </c>
      <c r="E70" s="2">
        <v>0</v>
      </c>
      <c r="F70">
        <v>0</v>
      </c>
      <c r="G70">
        <v>0</v>
      </c>
      <c r="H70" s="15">
        <v>0</v>
      </c>
      <c r="K70" s="4">
        <v>0</v>
      </c>
      <c r="L70" s="5">
        <v>0</v>
      </c>
      <c r="M70" s="5">
        <v>0</v>
      </c>
      <c r="N70">
        <v>0</v>
      </c>
      <c r="O70">
        <v>0</v>
      </c>
      <c r="P70" s="15">
        <v>0</v>
      </c>
      <c r="S70" t="str">
        <v>NYNA</v>
      </c>
      <c r="T70">
        <v>32874</v>
      </c>
      <c r="U70">
        <v>41061</v>
      </c>
      <c r="V70" t="str">
        <v>Monthly</v>
      </c>
      <c r="W70" t="str">
        <v>Thousands of Persons</v>
      </c>
      <c r="X70" s="15" t="str">
        <v>Employees on Nonfarm Payrolls in New York</v>
      </c>
      <c r="Y70" t="e">
        <v>#N/A</v>
      </c>
      <c r="Z70" t="e">
        <v>#N/A</v>
      </c>
      <c r="AA70" t="e">
        <v>#VALUE!</v>
      </c>
      <c r="AB70" s="2" t="e">
        <v>#VALUE!</v>
      </c>
      <c r="AC70" s="2" t="e">
        <v>#VALUE!</v>
      </c>
      <c r="AD70" t="e">
        <v>#VALUE!</v>
      </c>
      <c r="AE70" t="e">
        <v>#VALUE!</v>
      </c>
      <c r="AF70" t="e">
        <v>#VALUE!</v>
      </c>
    </row>
    <row r="71" spans="3:32" x14ac:dyDescent="0.25">
      <c r="C71" s="4">
        <v>0</v>
      </c>
      <c r="D71" s="2">
        <v>0</v>
      </c>
      <c r="E71" s="2">
        <v>0</v>
      </c>
      <c r="F71">
        <v>0</v>
      </c>
      <c r="G71">
        <v>0</v>
      </c>
      <c r="H71" s="15">
        <v>0</v>
      </c>
      <c r="K71" s="4">
        <v>0</v>
      </c>
      <c r="L71" s="5">
        <v>0</v>
      </c>
      <c r="M71" s="5">
        <v>0</v>
      </c>
      <c r="N71">
        <v>0</v>
      </c>
      <c r="O71">
        <v>0</v>
      </c>
      <c r="P71" s="15">
        <v>0</v>
      </c>
      <c r="S71" t="str">
        <v>NYNAN</v>
      </c>
      <c r="T71">
        <v>14246</v>
      </c>
      <c r="U71">
        <v>41061</v>
      </c>
      <c r="V71" t="str">
        <v>Monthly</v>
      </c>
      <c r="W71" t="str">
        <v>Thousands of Persons</v>
      </c>
      <c r="X71" s="15" t="str">
        <v>Employees on Nonfarm Payrolls in New York</v>
      </c>
      <c r="Y71" t="e">
        <v>#N/A</v>
      </c>
      <c r="Z71" t="e">
        <v>#N/A</v>
      </c>
      <c r="AA71" t="e">
        <v>#VALUE!</v>
      </c>
      <c r="AB71" s="2" t="e">
        <v>#VALUE!</v>
      </c>
      <c r="AC71" s="2" t="e">
        <v>#VALUE!</v>
      </c>
      <c r="AD71" t="e">
        <v>#VALUE!</v>
      </c>
      <c r="AE71" t="e">
        <v>#VALUE!</v>
      </c>
      <c r="AF71" t="e">
        <v>#VALUE!</v>
      </c>
    </row>
    <row r="72" spans="3:32" x14ac:dyDescent="0.25">
      <c r="C72" s="4">
        <v>0</v>
      </c>
      <c r="D72" s="2">
        <v>0</v>
      </c>
      <c r="E72" s="2">
        <v>0</v>
      </c>
      <c r="F72">
        <v>0</v>
      </c>
      <c r="G72">
        <v>0</v>
      </c>
      <c r="H72" s="15">
        <v>0</v>
      </c>
      <c r="K72" s="4">
        <v>0</v>
      </c>
      <c r="L72" s="5">
        <v>0</v>
      </c>
      <c r="M72" s="5">
        <v>0</v>
      </c>
      <c r="N72">
        <v>0</v>
      </c>
      <c r="O72">
        <v>0</v>
      </c>
      <c r="P72" s="15">
        <v>0</v>
      </c>
      <c r="S72" t="str">
        <v>NYNGSP</v>
      </c>
      <c r="T72">
        <v>35431</v>
      </c>
      <c r="U72">
        <v>40544</v>
      </c>
      <c r="V72" t="str">
        <v>Annual</v>
      </c>
      <c r="W72" t="str">
        <v>Millions of Dollars</v>
      </c>
      <c r="X72" s="15" t="str">
        <v>Total Gross Domestic Product by State for New York</v>
      </c>
      <c r="Y72" t="e">
        <v>#N/A</v>
      </c>
      <c r="Z72" t="e">
        <v>#N/A</v>
      </c>
      <c r="AA72" t="e">
        <v>#VALUE!</v>
      </c>
      <c r="AB72" s="2" t="e">
        <v>#VALUE!</v>
      </c>
      <c r="AC72" s="2" t="e">
        <v>#VALUE!</v>
      </c>
      <c r="AD72" t="e">
        <v>#VALUE!</v>
      </c>
      <c r="AE72" t="e">
        <v>#VALUE!</v>
      </c>
      <c r="AF72" t="e">
        <v>#VALUE!</v>
      </c>
    </row>
    <row r="73" spans="3:32" x14ac:dyDescent="0.25">
      <c r="C73" s="4">
        <v>0</v>
      </c>
      <c r="D73" s="2">
        <v>0</v>
      </c>
      <c r="E73" s="2">
        <v>0</v>
      </c>
      <c r="F73">
        <v>0</v>
      </c>
      <c r="G73">
        <v>0</v>
      </c>
      <c r="H73" s="15">
        <v>0</v>
      </c>
      <c r="K73" s="4">
        <v>0</v>
      </c>
      <c r="L73" s="5">
        <v>0</v>
      </c>
      <c r="M73" s="5">
        <v>0</v>
      </c>
      <c r="N73">
        <v>0</v>
      </c>
      <c r="O73">
        <v>0</v>
      </c>
      <c r="P73" s="15">
        <v>0</v>
      </c>
      <c r="S73" t="str">
        <v>NYNRMN</v>
      </c>
      <c r="T73">
        <v>32874</v>
      </c>
      <c r="U73">
        <v>41061</v>
      </c>
      <c r="V73" t="str">
        <v>Monthly</v>
      </c>
      <c r="W73" t="str">
        <v>Thousands of Persons</v>
      </c>
      <c r="X73" s="15" t="str">
        <v>Natural Resources and Mining Employment in New York</v>
      </c>
      <c r="Y73" t="e">
        <v>#N/A</v>
      </c>
      <c r="Z73" t="e">
        <v>#N/A</v>
      </c>
      <c r="AA73" t="e">
        <v>#VALUE!</v>
      </c>
      <c r="AB73" s="2" t="e">
        <v>#VALUE!</v>
      </c>
      <c r="AC73" s="2" t="e">
        <v>#VALUE!</v>
      </c>
      <c r="AD73" t="e">
        <v>#VALUE!</v>
      </c>
      <c r="AE73" t="e">
        <v>#VALUE!</v>
      </c>
      <c r="AF73" t="e">
        <v>#VALUE!</v>
      </c>
    </row>
    <row r="74" spans="3:32" x14ac:dyDescent="0.25">
      <c r="C74" s="4">
        <v>0</v>
      </c>
      <c r="D74" s="2">
        <v>0</v>
      </c>
      <c r="E74" s="2">
        <v>0</v>
      </c>
      <c r="F74">
        <v>0</v>
      </c>
      <c r="G74">
        <v>0</v>
      </c>
      <c r="H74" s="15">
        <v>0</v>
      </c>
      <c r="K74" s="4">
        <v>0</v>
      </c>
      <c r="L74" s="5">
        <v>0</v>
      </c>
      <c r="M74" s="5">
        <v>0</v>
      </c>
      <c r="N74">
        <v>0</v>
      </c>
      <c r="O74">
        <v>0</v>
      </c>
      <c r="P74" s="15">
        <v>0</v>
      </c>
      <c r="S74" t="str">
        <v>NYNRMNN</v>
      </c>
      <c r="T74">
        <v>32874</v>
      </c>
      <c r="U74">
        <v>41061</v>
      </c>
      <c r="V74" t="str">
        <v>Monthly</v>
      </c>
      <c r="W74" t="str">
        <v>Thousands of Persons</v>
      </c>
      <c r="X74" s="15" t="str">
        <v>Natural Resources and Mining Employment in New York</v>
      </c>
      <c r="Y74" t="e">
        <v>#N/A</v>
      </c>
      <c r="Z74" t="e">
        <v>#N/A</v>
      </c>
      <c r="AA74" t="e">
        <v>#VALUE!</v>
      </c>
      <c r="AB74" s="2" t="e">
        <v>#VALUE!</v>
      </c>
      <c r="AC74" s="2" t="e">
        <v>#VALUE!</v>
      </c>
      <c r="AD74" t="e">
        <v>#VALUE!</v>
      </c>
      <c r="AE74" t="e">
        <v>#VALUE!</v>
      </c>
      <c r="AF74" t="e">
        <v>#VALUE!</v>
      </c>
    </row>
    <row r="75" spans="3:32" x14ac:dyDescent="0.25">
      <c r="C75" s="4">
        <v>0</v>
      </c>
      <c r="D75" s="2">
        <v>0</v>
      </c>
      <c r="E75" s="2">
        <v>0</v>
      </c>
      <c r="F75">
        <v>0</v>
      </c>
      <c r="G75">
        <v>0</v>
      </c>
      <c r="H75" s="15">
        <v>0</v>
      </c>
      <c r="K75" s="4">
        <v>0</v>
      </c>
      <c r="L75" s="5">
        <v>0</v>
      </c>
      <c r="M75" s="5">
        <v>0</v>
      </c>
      <c r="N75">
        <v>0</v>
      </c>
      <c r="O75">
        <v>0</v>
      </c>
      <c r="P75" s="15">
        <v>0</v>
      </c>
      <c r="S75" t="str">
        <v>NYOBEN</v>
      </c>
      <c r="T75">
        <v>32874</v>
      </c>
      <c r="U75">
        <v>40909</v>
      </c>
      <c r="V75" t="str">
        <v>Quarterly</v>
      </c>
      <c r="W75" t="str">
        <v>Millions of Dollars</v>
      </c>
      <c r="X75" s="15" t="str">
        <v>State Unemployment Benefits in New York</v>
      </c>
      <c r="Y75" t="e">
        <v>#N/A</v>
      </c>
      <c r="Z75" t="e">
        <v>#N/A</v>
      </c>
      <c r="AA75" t="e">
        <v>#VALUE!</v>
      </c>
      <c r="AB75" s="2" t="e">
        <v>#VALUE!</v>
      </c>
      <c r="AC75" s="2" t="e">
        <v>#VALUE!</v>
      </c>
      <c r="AD75" t="e">
        <v>#VALUE!</v>
      </c>
      <c r="AE75" t="e">
        <v>#VALUE!</v>
      </c>
      <c r="AF75" t="e">
        <v>#VALUE!</v>
      </c>
    </row>
    <row r="76" spans="3:32" x14ac:dyDescent="0.25">
      <c r="C76" s="4">
        <v>0</v>
      </c>
      <c r="D76" s="2">
        <v>0</v>
      </c>
      <c r="E76" s="2">
        <v>0</v>
      </c>
      <c r="F76">
        <v>0</v>
      </c>
      <c r="G76">
        <v>0</v>
      </c>
      <c r="H76" s="15">
        <v>0</v>
      </c>
      <c r="K76" s="4">
        <v>0</v>
      </c>
      <c r="L76" s="5">
        <v>0</v>
      </c>
      <c r="M76" s="5">
        <v>0</v>
      </c>
      <c r="N76">
        <v>0</v>
      </c>
      <c r="O76">
        <v>0</v>
      </c>
      <c r="P76" s="15">
        <v>0</v>
      </c>
      <c r="S76" t="str">
        <v>NYODIV</v>
      </c>
      <c r="T76">
        <v>17533</v>
      </c>
      <c r="U76">
        <v>40909</v>
      </c>
      <c r="V76" t="str">
        <v>Quarterly</v>
      </c>
      <c r="W76" t="str">
        <v>Millions of Dollars</v>
      </c>
      <c r="X76" s="15" t="str">
        <v>Dividends, Interest and Rent in New York</v>
      </c>
      <c r="Y76" t="e">
        <v>#N/A</v>
      </c>
      <c r="Z76" t="e">
        <v>#N/A</v>
      </c>
      <c r="AA76" t="e">
        <v>#VALUE!</v>
      </c>
      <c r="AB76" s="2" t="e">
        <v>#VALUE!</v>
      </c>
      <c r="AC76" s="2" t="e">
        <v>#VALUE!</v>
      </c>
      <c r="AD76" t="e">
        <v>#VALUE!</v>
      </c>
      <c r="AE76" t="e">
        <v>#VALUE!</v>
      </c>
      <c r="AF76" t="e">
        <v>#VALUE!</v>
      </c>
    </row>
    <row r="77" spans="3:32" x14ac:dyDescent="0.25">
      <c r="C77" s="4">
        <v>0</v>
      </c>
      <c r="D77" s="2">
        <v>0</v>
      </c>
      <c r="E77" s="2">
        <v>0</v>
      </c>
      <c r="F77">
        <v>0</v>
      </c>
      <c r="G77">
        <v>0</v>
      </c>
      <c r="H77" s="15">
        <v>0</v>
      </c>
      <c r="K77" s="4">
        <v>0</v>
      </c>
      <c r="L77" s="5">
        <v>0</v>
      </c>
      <c r="M77" s="5">
        <v>0</v>
      </c>
      <c r="N77">
        <v>0</v>
      </c>
      <c r="O77">
        <v>0</v>
      </c>
      <c r="P77" s="15">
        <v>0</v>
      </c>
      <c r="S77" t="str">
        <v>NYOFAR</v>
      </c>
      <c r="T77">
        <v>17533</v>
      </c>
      <c r="U77">
        <v>40909</v>
      </c>
      <c r="V77" t="str">
        <v>Quarterly</v>
      </c>
      <c r="W77" t="str">
        <v>Millions of Dollars</v>
      </c>
      <c r="X77" s="15" t="str">
        <v>Proprietors' Farm Income in New York</v>
      </c>
      <c r="Y77" t="e">
        <v>#N/A</v>
      </c>
      <c r="Z77" t="e">
        <v>#N/A</v>
      </c>
      <c r="AA77" t="e">
        <v>#VALUE!</v>
      </c>
      <c r="AB77" s="2" t="e">
        <v>#VALUE!</v>
      </c>
      <c r="AC77" s="2" t="e">
        <v>#VALUE!</v>
      </c>
      <c r="AD77" t="e">
        <v>#VALUE!</v>
      </c>
      <c r="AE77" t="e">
        <v>#VALUE!</v>
      </c>
      <c r="AF77" t="e">
        <v>#VALUE!</v>
      </c>
    </row>
    <row r="78" spans="3:32" x14ac:dyDescent="0.25">
      <c r="C78" s="4">
        <v>0</v>
      </c>
      <c r="D78" s="2">
        <v>0</v>
      </c>
      <c r="E78" s="2">
        <v>0</v>
      </c>
      <c r="F78">
        <v>0</v>
      </c>
      <c r="G78">
        <v>0</v>
      </c>
      <c r="H78" s="15">
        <v>0</v>
      </c>
      <c r="K78" s="4">
        <v>0</v>
      </c>
      <c r="L78" s="5">
        <v>0</v>
      </c>
      <c r="M78" s="5">
        <v>0</v>
      </c>
      <c r="N78">
        <v>0</v>
      </c>
      <c r="O78">
        <v>0</v>
      </c>
      <c r="P78" s="15">
        <v>0</v>
      </c>
      <c r="S78" t="str">
        <v>NYONON</v>
      </c>
      <c r="T78">
        <v>17533</v>
      </c>
      <c r="U78">
        <v>40909</v>
      </c>
      <c r="V78" t="str">
        <v>Quarterly</v>
      </c>
      <c r="W78" t="str">
        <v>Millions of Dollars</v>
      </c>
      <c r="X78" s="15" t="str">
        <v>Proprietors' Nonfarm Income in New York</v>
      </c>
      <c r="Y78" t="e">
        <v>#N/A</v>
      </c>
      <c r="Z78" t="e">
        <v>#N/A</v>
      </c>
      <c r="AA78" t="e">
        <v>#VALUE!</v>
      </c>
      <c r="AB78" s="2" t="e">
        <v>#VALUE!</v>
      </c>
      <c r="AC78" s="2" t="e">
        <v>#VALUE!</v>
      </c>
      <c r="AD78" t="e">
        <v>#VALUE!</v>
      </c>
      <c r="AE78" t="e">
        <v>#VALUE!</v>
      </c>
      <c r="AF78" t="e">
        <v>#VALUE!</v>
      </c>
    </row>
    <row r="79" spans="3:32" x14ac:dyDescent="0.25">
      <c r="C79" s="4">
        <v>0</v>
      </c>
      <c r="D79" s="2">
        <v>0</v>
      </c>
      <c r="E79" s="2">
        <v>0</v>
      </c>
      <c r="F79">
        <v>0</v>
      </c>
      <c r="G79">
        <v>0</v>
      </c>
      <c r="H79" s="15">
        <v>0</v>
      </c>
      <c r="K79" s="4">
        <v>0</v>
      </c>
      <c r="L79" s="5">
        <v>0</v>
      </c>
      <c r="M79" s="5">
        <v>0</v>
      </c>
      <c r="N79">
        <v>0</v>
      </c>
      <c r="O79">
        <v>0</v>
      </c>
      <c r="P79" s="15">
        <v>0</v>
      </c>
      <c r="S79" t="str">
        <v>NYOOTH</v>
      </c>
      <c r="T79">
        <v>17533</v>
      </c>
      <c r="U79">
        <v>40909</v>
      </c>
      <c r="V79" t="str">
        <v>Quarterly</v>
      </c>
      <c r="W79" t="str">
        <v>Millions of Dollars</v>
      </c>
      <c r="X79" s="15" t="str">
        <v>Other Labor Income in New York</v>
      </c>
      <c r="Y79" t="e">
        <v>#N/A</v>
      </c>
      <c r="Z79" t="e">
        <v>#N/A</v>
      </c>
      <c r="AA79" t="e">
        <v>#VALUE!</v>
      </c>
      <c r="AB79" s="2" t="e">
        <v>#VALUE!</v>
      </c>
      <c r="AC79" s="2" t="e">
        <v>#VALUE!</v>
      </c>
      <c r="AD79" t="e">
        <v>#VALUE!</v>
      </c>
      <c r="AE79" t="e">
        <v>#VALUE!</v>
      </c>
      <c r="AF79" t="e">
        <v>#VALUE!</v>
      </c>
    </row>
    <row r="80" spans="3:32" x14ac:dyDescent="0.25">
      <c r="C80" s="4">
        <v>0</v>
      </c>
      <c r="D80" s="2">
        <v>0</v>
      </c>
      <c r="E80" s="2">
        <v>0</v>
      </c>
      <c r="F80">
        <v>0</v>
      </c>
      <c r="G80">
        <v>0</v>
      </c>
      <c r="H80" s="15">
        <v>0</v>
      </c>
      <c r="K80" s="4">
        <v>0</v>
      </c>
      <c r="L80" s="5">
        <v>0</v>
      </c>
      <c r="M80" s="5">
        <v>0</v>
      </c>
      <c r="N80">
        <v>0</v>
      </c>
      <c r="O80">
        <v>0</v>
      </c>
      <c r="P80" s="15">
        <v>0</v>
      </c>
      <c r="S80" t="str">
        <v>NYOSOC</v>
      </c>
      <c r="T80">
        <v>17533</v>
      </c>
      <c r="U80">
        <v>40909</v>
      </c>
      <c r="V80" t="str">
        <v>Quarterly</v>
      </c>
      <c r="W80" t="str">
        <v>Millions of Dollars</v>
      </c>
      <c r="X80" s="15" t="str">
        <v>Personal Contributions for Social Insurance in New York</v>
      </c>
      <c r="Y80" t="e">
        <v>#N/A</v>
      </c>
      <c r="Z80" t="e">
        <v>#N/A</v>
      </c>
      <c r="AA80" t="e">
        <v>#VALUE!</v>
      </c>
      <c r="AB80" s="2" t="e">
        <v>#VALUE!</v>
      </c>
      <c r="AC80" s="2" t="e">
        <v>#VALUE!</v>
      </c>
      <c r="AD80" t="e">
        <v>#VALUE!</v>
      </c>
      <c r="AE80" t="e">
        <v>#VALUE!</v>
      </c>
      <c r="AF80" t="e">
        <v>#VALUE!</v>
      </c>
    </row>
    <row r="81" spans="3:32" x14ac:dyDescent="0.25">
      <c r="C81" s="4">
        <v>0</v>
      </c>
      <c r="D81" s="2">
        <v>0</v>
      </c>
      <c r="E81" s="2">
        <v>0</v>
      </c>
      <c r="F81">
        <v>0</v>
      </c>
      <c r="G81">
        <v>0</v>
      </c>
      <c r="H81" s="15">
        <v>0</v>
      </c>
      <c r="K81" s="4">
        <v>0</v>
      </c>
      <c r="L81" s="5">
        <v>0</v>
      </c>
      <c r="M81" s="5">
        <v>0</v>
      </c>
      <c r="N81">
        <v>0</v>
      </c>
      <c r="O81">
        <v>0</v>
      </c>
      <c r="P81" s="15">
        <v>0</v>
      </c>
      <c r="S81" t="str">
        <v>NYOTHLICTAX</v>
      </c>
      <c r="T81">
        <v>33604</v>
      </c>
      <c r="U81">
        <v>40544</v>
      </c>
      <c r="V81" t="str">
        <v>Annual</v>
      </c>
      <c r="W81" t="str">
        <v>Thousands of Dollars</v>
      </c>
      <c r="X81" s="15" t="str">
        <v>State Government Tax Collections, Other License Taxes in New York</v>
      </c>
      <c r="Y81" t="e">
        <v>#N/A</v>
      </c>
      <c r="Z81" t="e">
        <v>#N/A</v>
      </c>
      <c r="AA81" t="e">
        <v>#VALUE!</v>
      </c>
      <c r="AB81" s="2" t="e">
        <v>#VALUE!</v>
      </c>
      <c r="AC81" s="2" t="e">
        <v>#VALUE!</v>
      </c>
      <c r="AD81" t="e">
        <v>#VALUE!</v>
      </c>
      <c r="AE81" t="e">
        <v>#VALUE!</v>
      </c>
      <c r="AF81" t="e">
        <v>#VALUE!</v>
      </c>
    </row>
    <row r="82" spans="3:32" x14ac:dyDescent="0.25">
      <c r="C82" s="4">
        <v>0</v>
      </c>
      <c r="D82" s="2">
        <v>0</v>
      </c>
      <c r="E82" s="2">
        <v>0</v>
      </c>
      <c r="F82">
        <v>0</v>
      </c>
      <c r="G82">
        <v>0</v>
      </c>
      <c r="H82" s="15">
        <v>0</v>
      </c>
      <c r="K82" s="4">
        <v>0</v>
      </c>
      <c r="L82" s="5">
        <v>0</v>
      </c>
      <c r="M82" s="5">
        <v>0</v>
      </c>
      <c r="N82">
        <v>0</v>
      </c>
      <c r="O82">
        <v>0</v>
      </c>
      <c r="P82" s="15">
        <v>0</v>
      </c>
      <c r="S82" t="str">
        <v>NYOTHSLSTAX</v>
      </c>
      <c r="T82">
        <v>33604</v>
      </c>
      <c r="U82">
        <v>40544</v>
      </c>
      <c r="V82" t="str">
        <v>Annual</v>
      </c>
      <c r="W82" t="str">
        <v>Thousands of Dollars</v>
      </c>
      <c r="X82" s="15" t="str">
        <v>State Government Tax Collections, Other Selective Sales and Gross Receipts Taxes in New York</v>
      </c>
      <c r="Y82" t="e">
        <v>#N/A</v>
      </c>
      <c r="Z82" t="e">
        <v>#N/A</v>
      </c>
      <c r="AA82" t="e">
        <v>#VALUE!</v>
      </c>
      <c r="AB82" s="2" t="e">
        <v>#VALUE!</v>
      </c>
      <c r="AC82" s="2" t="e">
        <v>#VALUE!</v>
      </c>
      <c r="AD82" t="e">
        <v>#VALUE!</v>
      </c>
      <c r="AE82" t="e">
        <v>#VALUE!</v>
      </c>
      <c r="AF82" t="e">
        <v>#VALUE!</v>
      </c>
    </row>
    <row r="83" spans="3:32" x14ac:dyDescent="0.25">
      <c r="C83" s="4">
        <v>0</v>
      </c>
      <c r="D83" s="2">
        <v>0</v>
      </c>
      <c r="E83" s="2">
        <v>0</v>
      </c>
      <c r="F83">
        <v>0</v>
      </c>
      <c r="G83">
        <v>0</v>
      </c>
      <c r="H83" s="15">
        <v>0</v>
      </c>
      <c r="K83" s="4">
        <v>0</v>
      </c>
      <c r="L83" s="5">
        <v>0</v>
      </c>
      <c r="M83" s="5">
        <v>0</v>
      </c>
      <c r="N83">
        <v>0</v>
      </c>
      <c r="O83">
        <v>0</v>
      </c>
      <c r="P83" s="15">
        <v>0</v>
      </c>
      <c r="S83" t="str">
        <v>NYOTOT</v>
      </c>
      <c r="T83">
        <v>17533</v>
      </c>
      <c r="U83">
        <v>40909</v>
      </c>
      <c r="V83" t="str">
        <v>Quarterly</v>
      </c>
      <c r="W83" t="str">
        <v>Millions of Dollars</v>
      </c>
      <c r="X83" s="15" t="str">
        <v>Total Personal Income in New York</v>
      </c>
      <c r="Y83" t="e">
        <v>#N/A</v>
      </c>
      <c r="Z83" t="e">
        <v>#N/A</v>
      </c>
      <c r="AA83" t="e">
        <v>#VALUE!</v>
      </c>
      <c r="AB83" s="2" t="e">
        <v>#VALUE!</v>
      </c>
      <c r="AC83" s="2" t="e">
        <v>#VALUE!</v>
      </c>
      <c r="AD83" t="e">
        <v>#VALUE!</v>
      </c>
      <c r="AE83" t="e">
        <v>#VALUE!</v>
      </c>
      <c r="AF83" t="e">
        <v>#VALUE!</v>
      </c>
    </row>
    <row r="84" spans="3:32" x14ac:dyDescent="0.25">
      <c r="C84" s="4">
        <v>0</v>
      </c>
      <c r="D84" s="2">
        <v>0</v>
      </c>
      <c r="E84" s="2">
        <v>0</v>
      </c>
      <c r="F84">
        <v>0</v>
      </c>
      <c r="G84">
        <v>0</v>
      </c>
      <c r="H84" s="15">
        <v>0</v>
      </c>
      <c r="K84" s="4">
        <v>0</v>
      </c>
      <c r="L84" s="5">
        <v>0</v>
      </c>
      <c r="M84" s="5">
        <v>0</v>
      </c>
      <c r="N84">
        <v>0</v>
      </c>
      <c r="O84">
        <v>0</v>
      </c>
      <c r="P84" s="15">
        <v>0</v>
      </c>
      <c r="S84" t="str">
        <v>NYOTRA</v>
      </c>
      <c r="T84">
        <v>32874</v>
      </c>
      <c r="U84">
        <v>40909</v>
      </c>
      <c r="V84" t="str">
        <v>Quarterly</v>
      </c>
      <c r="W84" t="str">
        <v>Millions of Dollars</v>
      </c>
      <c r="X84" s="15" t="str">
        <v>Transfers less State Unemployment Benefits in New York</v>
      </c>
      <c r="Y84" t="e">
        <v>#N/A</v>
      </c>
      <c r="Z84" t="e">
        <v>#N/A</v>
      </c>
      <c r="AA84" t="e">
        <v>#VALUE!</v>
      </c>
      <c r="AB84" s="2" t="e">
        <v>#VALUE!</v>
      </c>
      <c r="AC84" s="2" t="e">
        <v>#VALUE!</v>
      </c>
      <c r="AD84" t="e">
        <v>#VALUE!</v>
      </c>
      <c r="AE84" t="e">
        <v>#VALUE!</v>
      </c>
      <c r="AF84" t="e">
        <v>#VALUE!</v>
      </c>
    </row>
    <row r="85" spans="3:32" x14ac:dyDescent="0.25">
      <c r="C85" s="4">
        <v>0</v>
      </c>
      <c r="D85" s="2">
        <v>0</v>
      </c>
      <c r="E85" s="2">
        <v>0</v>
      </c>
      <c r="F85">
        <v>0</v>
      </c>
      <c r="G85">
        <v>0</v>
      </c>
      <c r="H85" s="15">
        <v>0</v>
      </c>
      <c r="K85" s="4">
        <v>0</v>
      </c>
      <c r="L85" s="5">
        <v>0</v>
      </c>
      <c r="M85" s="5">
        <v>0</v>
      </c>
      <c r="N85">
        <v>0</v>
      </c>
      <c r="O85">
        <v>0</v>
      </c>
      <c r="P85" s="15">
        <v>0</v>
      </c>
      <c r="S85" t="str">
        <v>NYPARITAX</v>
      </c>
      <c r="T85">
        <v>33604</v>
      </c>
      <c r="U85">
        <v>40544</v>
      </c>
      <c r="V85" t="str">
        <v>Annual</v>
      </c>
      <c r="W85" t="str">
        <v>Thousands of Dollars</v>
      </c>
      <c r="X85" s="15" t="str">
        <v>State Government Tax Collections, Pari-Mutuels - Selective Sales Taxes in New York</v>
      </c>
      <c r="Y85" t="e">
        <v>#N/A</v>
      </c>
      <c r="Z85" t="e">
        <v>#N/A</v>
      </c>
      <c r="AA85" t="e">
        <v>#VALUE!</v>
      </c>
      <c r="AB85" s="2" t="e">
        <v>#VALUE!</v>
      </c>
      <c r="AC85" s="2" t="e">
        <v>#VALUE!</v>
      </c>
      <c r="AD85" t="e">
        <v>#VALUE!</v>
      </c>
      <c r="AE85" t="e">
        <v>#VALUE!</v>
      </c>
      <c r="AF85" t="e">
        <v>#VALUE!</v>
      </c>
    </row>
    <row r="86" spans="3:32" x14ac:dyDescent="0.25">
      <c r="C86" s="4">
        <v>0</v>
      </c>
      <c r="D86" s="2">
        <v>0</v>
      </c>
      <c r="E86" s="2">
        <v>0</v>
      </c>
      <c r="F86">
        <v>0</v>
      </c>
      <c r="G86">
        <v>0</v>
      </c>
      <c r="H86" s="15">
        <v>0</v>
      </c>
      <c r="K86" s="4">
        <v>0</v>
      </c>
      <c r="L86" s="5">
        <v>0</v>
      </c>
      <c r="M86" s="5">
        <v>0</v>
      </c>
      <c r="N86">
        <v>0</v>
      </c>
      <c r="O86">
        <v>0</v>
      </c>
      <c r="P86" s="15">
        <v>0</v>
      </c>
      <c r="S86" t="str">
        <v>NYPBSV</v>
      </c>
      <c r="T86">
        <v>32874</v>
      </c>
      <c r="U86">
        <v>41061</v>
      </c>
      <c r="V86" t="str">
        <v>Monthly</v>
      </c>
      <c r="W86" t="str">
        <v>Thousands of Persons</v>
      </c>
      <c r="X86" s="15" t="str">
        <v>Professional and Business Services Employment in New York</v>
      </c>
      <c r="Y86" t="e">
        <v>#N/A</v>
      </c>
      <c r="Z86" t="e">
        <v>#N/A</v>
      </c>
      <c r="AA86" t="e">
        <v>#VALUE!</v>
      </c>
      <c r="AB86" s="2" t="e">
        <v>#VALUE!</v>
      </c>
      <c r="AC86" s="2" t="e">
        <v>#VALUE!</v>
      </c>
      <c r="AD86" t="e">
        <v>#VALUE!</v>
      </c>
      <c r="AE86" t="e">
        <v>#VALUE!</v>
      </c>
      <c r="AF86" t="e">
        <v>#VALUE!</v>
      </c>
    </row>
    <row r="87" spans="3:32" x14ac:dyDescent="0.25">
      <c r="C87" s="4">
        <v>0</v>
      </c>
      <c r="D87" s="2">
        <v>0</v>
      </c>
      <c r="E87" s="2">
        <v>0</v>
      </c>
      <c r="F87">
        <v>0</v>
      </c>
      <c r="G87">
        <v>0</v>
      </c>
      <c r="H87" s="15">
        <v>0</v>
      </c>
      <c r="K87" s="4">
        <v>0</v>
      </c>
      <c r="L87" s="5">
        <v>0</v>
      </c>
      <c r="M87" s="5">
        <v>0</v>
      </c>
      <c r="N87">
        <v>0</v>
      </c>
      <c r="O87">
        <v>0</v>
      </c>
      <c r="P87" s="15">
        <v>0</v>
      </c>
      <c r="S87" t="str">
        <v>NYPBSVN</v>
      </c>
      <c r="T87">
        <v>32874</v>
      </c>
      <c r="U87">
        <v>41061</v>
      </c>
      <c r="V87" t="str">
        <v>Monthly</v>
      </c>
      <c r="W87" t="str">
        <v>Thousands of Persons</v>
      </c>
      <c r="X87" s="15" t="str">
        <v>Professional and Business Services Employment in New York</v>
      </c>
      <c r="Y87" t="e">
        <v>#N/A</v>
      </c>
      <c r="Z87" t="e">
        <v>#N/A</v>
      </c>
      <c r="AA87" t="e">
        <v>#VALUE!</v>
      </c>
      <c r="AB87" s="2" t="e">
        <v>#VALUE!</v>
      </c>
      <c r="AC87" s="2" t="e">
        <v>#VALUE!</v>
      </c>
      <c r="AD87" t="e">
        <v>#VALUE!</v>
      </c>
      <c r="AE87" t="e">
        <v>#VALUE!</v>
      </c>
      <c r="AF87" t="e">
        <v>#VALUE!</v>
      </c>
    </row>
    <row r="88" spans="3:32" x14ac:dyDescent="0.25">
      <c r="C88" s="4">
        <v>0</v>
      </c>
      <c r="D88" s="2">
        <v>0</v>
      </c>
      <c r="E88" s="2">
        <v>0</v>
      </c>
      <c r="F88">
        <v>0</v>
      </c>
      <c r="G88">
        <v>0</v>
      </c>
      <c r="H88" s="15">
        <v>0</v>
      </c>
      <c r="K88" s="4">
        <v>0</v>
      </c>
      <c r="L88" s="5">
        <v>0</v>
      </c>
      <c r="M88" s="5">
        <v>0</v>
      </c>
      <c r="N88">
        <v>0</v>
      </c>
      <c r="O88">
        <v>0</v>
      </c>
      <c r="P88" s="15">
        <v>0</v>
      </c>
      <c r="S88" t="str">
        <v>NYPCPI</v>
      </c>
      <c r="T88">
        <v>10594</v>
      </c>
      <c r="U88">
        <v>40544</v>
      </c>
      <c r="V88" t="str">
        <v>Annual</v>
      </c>
      <c r="W88" t="str">
        <v>Dollars</v>
      </c>
      <c r="X88" s="15" t="str">
        <v>Per Capita Personal Income in New York</v>
      </c>
      <c r="Y88" t="e">
        <v>#N/A</v>
      </c>
      <c r="Z88" t="e">
        <v>#N/A</v>
      </c>
      <c r="AA88" t="e">
        <v>#VALUE!</v>
      </c>
      <c r="AB88" s="2" t="e">
        <v>#VALUE!</v>
      </c>
      <c r="AC88" s="2" t="e">
        <v>#VALUE!</v>
      </c>
      <c r="AD88" t="e">
        <v>#VALUE!</v>
      </c>
      <c r="AE88" t="e">
        <v>#VALUE!</v>
      </c>
      <c r="AF88" t="e">
        <v>#VALUE!</v>
      </c>
    </row>
    <row r="89" spans="3:32" x14ac:dyDescent="0.25">
      <c r="C89" s="4">
        <v>0</v>
      </c>
      <c r="D89" s="2">
        <v>0</v>
      </c>
      <c r="E89" s="2">
        <v>0</v>
      </c>
      <c r="F89">
        <v>0</v>
      </c>
      <c r="G89">
        <v>0</v>
      </c>
      <c r="H89" s="15">
        <v>0</v>
      </c>
      <c r="K89" s="4">
        <v>0</v>
      </c>
      <c r="L89" s="5">
        <v>0</v>
      </c>
      <c r="M89" s="5">
        <v>0</v>
      </c>
      <c r="N89">
        <v>0</v>
      </c>
      <c r="O89">
        <v>0</v>
      </c>
      <c r="P89" s="15">
        <v>0</v>
      </c>
      <c r="S89" t="str">
        <v>NYPHCI</v>
      </c>
      <c r="T89">
        <v>28856</v>
      </c>
      <c r="U89">
        <v>41061</v>
      </c>
      <c r="V89" t="str">
        <v>Monthly</v>
      </c>
      <c r="W89" t="str">
        <v>July 1992=100</v>
      </c>
      <c r="X89" s="15" t="str">
        <v>Coincident Economic Activity Index for New York</v>
      </c>
      <c r="Y89" t="e">
        <v>#N/A</v>
      </c>
      <c r="Z89" t="e">
        <v>#N/A</v>
      </c>
      <c r="AA89" t="e">
        <v>#VALUE!</v>
      </c>
      <c r="AB89" s="2" t="e">
        <v>#VALUE!</v>
      </c>
      <c r="AC89" s="2" t="e">
        <v>#VALUE!</v>
      </c>
      <c r="AD89" t="e">
        <v>#VALUE!</v>
      </c>
      <c r="AE89" t="e">
        <v>#VALUE!</v>
      </c>
      <c r="AF89" t="e">
        <v>#VALUE!</v>
      </c>
    </row>
    <row r="90" spans="3:32" x14ac:dyDescent="0.25">
      <c r="C90" s="4">
        <v>0</v>
      </c>
      <c r="D90" s="2">
        <v>0</v>
      </c>
      <c r="E90" s="2">
        <v>0</v>
      </c>
      <c r="F90">
        <v>0</v>
      </c>
      <c r="G90">
        <v>0</v>
      </c>
      <c r="H90" s="15">
        <v>0</v>
      </c>
      <c r="K90" s="4">
        <v>0</v>
      </c>
      <c r="L90" s="5">
        <v>0</v>
      </c>
      <c r="M90" s="5">
        <v>0</v>
      </c>
      <c r="N90">
        <v>0</v>
      </c>
      <c r="O90">
        <v>0</v>
      </c>
      <c r="P90" s="15">
        <v>0</v>
      </c>
      <c r="S90" t="str">
        <v>NYPOP</v>
      </c>
      <c r="T90">
        <v>1</v>
      </c>
      <c r="U90">
        <v>40544</v>
      </c>
      <c r="V90" t="str">
        <v>Annual</v>
      </c>
      <c r="W90" t="str">
        <v>Thousands of Persons</v>
      </c>
      <c r="X90" s="15" t="str">
        <v>Resident Population in New York</v>
      </c>
      <c r="Y90" t="e">
        <v>#N/A</v>
      </c>
      <c r="Z90" t="e">
        <v>#N/A</v>
      </c>
      <c r="AA90" t="e">
        <v>#VALUE!</v>
      </c>
      <c r="AB90" s="2" t="e">
        <v>#VALUE!</v>
      </c>
      <c r="AC90" s="2" t="e">
        <v>#VALUE!</v>
      </c>
      <c r="AD90" t="e">
        <v>#VALUE!</v>
      </c>
      <c r="AE90" t="e">
        <v>#VALUE!</v>
      </c>
      <c r="AF90" t="e">
        <v>#VALUE!</v>
      </c>
    </row>
    <row r="91" spans="3:32" x14ac:dyDescent="0.25">
      <c r="C91" s="4">
        <v>0</v>
      </c>
      <c r="D91" s="2">
        <v>0</v>
      </c>
      <c r="E91" s="2">
        <v>0</v>
      </c>
      <c r="F91">
        <v>0</v>
      </c>
      <c r="G91">
        <v>0</v>
      </c>
      <c r="H91" s="15">
        <v>0</v>
      </c>
      <c r="K91" s="4">
        <v>0</v>
      </c>
      <c r="L91" s="5">
        <v>0</v>
      </c>
      <c r="M91" s="5">
        <v>0</v>
      </c>
      <c r="N91">
        <v>0</v>
      </c>
      <c r="O91">
        <v>0</v>
      </c>
      <c r="P91" s="15">
        <v>0</v>
      </c>
      <c r="S91" t="str">
        <v>NYRGSP</v>
      </c>
      <c r="T91">
        <v>35431</v>
      </c>
      <c r="U91">
        <v>40544</v>
      </c>
      <c r="V91" t="str">
        <v>Annual</v>
      </c>
      <c r="W91" t="str">
        <v>Millions of Chained 2005 Dollars</v>
      </c>
      <c r="X91" s="15" t="str">
        <v>Real Total Gross Domestic Product by State for New York</v>
      </c>
      <c r="Y91" t="e">
        <v>#N/A</v>
      </c>
      <c r="Z91" t="e">
        <v>#N/A</v>
      </c>
      <c r="AA91" t="e">
        <v>#VALUE!</v>
      </c>
      <c r="AB91" s="2" t="e">
        <v>#VALUE!</v>
      </c>
      <c r="AC91" s="2" t="e">
        <v>#VALUE!</v>
      </c>
      <c r="AD91" t="e">
        <v>#VALUE!</v>
      </c>
      <c r="AE91" t="e">
        <v>#VALUE!</v>
      </c>
      <c r="AF91" t="e">
        <v>#VALUE!</v>
      </c>
    </row>
    <row r="92" spans="3:32" x14ac:dyDescent="0.25">
      <c r="C92" s="4">
        <v>0</v>
      </c>
      <c r="D92" s="2">
        <v>0</v>
      </c>
      <c r="E92" s="2">
        <v>0</v>
      </c>
      <c r="F92">
        <v>0</v>
      </c>
      <c r="G92">
        <v>0</v>
      </c>
      <c r="H92" s="15">
        <v>0</v>
      </c>
      <c r="K92" s="4">
        <v>0</v>
      </c>
      <c r="L92" s="5">
        <v>0</v>
      </c>
      <c r="M92" s="5">
        <v>0</v>
      </c>
      <c r="N92">
        <v>0</v>
      </c>
      <c r="O92">
        <v>0</v>
      </c>
      <c r="P92" s="15">
        <v>0</v>
      </c>
      <c r="S92" t="str">
        <v>NYRVAC</v>
      </c>
      <c r="T92">
        <v>31413</v>
      </c>
      <c r="U92">
        <v>40544</v>
      </c>
      <c r="V92" t="str">
        <v>Annual</v>
      </c>
      <c r="W92" t="str">
        <v>Percent</v>
      </c>
      <c r="X92" s="15" t="str">
        <v>Rental Vacancy Rate for New York</v>
      </c>
      <c r="Y92" t="e">
        <v>#N/A</v>
      </c>
      <c r="Z92" t="e">
        <v>#N/A</v>
      </c>
      <c r="AA92" t="e">
        <v>#VALUE!</v>
      </c>
      <c r="AB92" s="2" t="e">
        <v>#VALUE!</v>
      </c>
      <c r="AC92" s="2" t="e">
        <v>#VALUE!</v>
      </c>
      <c r="AD92" t="e">
        <v>#VALUE!</v>
      </c>
      <c r="AE92" t="e">
        <v>#VALUE!</v>
      </c>
      <c r="AF92" t="e">
        <v>#VALUE!</v>
      </c>
    </row>
    <row r="93" spans="3:32" x14ac:dyDescent="0.25">
      <c r="C93" s="4">
        <v>0</v>
      </c>
      <c r="D93" s="2">
        <v>0</v>
      </c>
      <c r="E93" s="2">
        <v>0</v>
      </c>
      <c r="F93">
        <v>0</v>
      </c>
      <c r="G93">
        <v>0</v>
      </c>
      <c r="H93" s="15">
        <v>0</v>
      </c>
      <c r="K93" s="4">
        <v>0</v>
      </c>
      <c r="L93" s="5">
        <v>0</v>
      </c>
      <c r="M93" s="5">
        <v>0</v>
      </c>
      <c r="N93">
        <v>0</v>
      </c>
      <c r="O93">
        <v>0</v>
      </c>
      <c r="P93" s="15">
        <v>0</v>
      </c>
      <c r="S93" t="str">
        <v>NYSALESTAX</v>
      </c>
      <c r="T93">
        <v>33604</v>
      </c>
      <c r="U93">
        <v>40544</v>
      </c>
      <c r="V93" t="str">
        <v>Annual</v>
      </c>
      <c r="W93" t="str">
        <v>Thousands of Dollars</v>
      </c>
      <c r="X93" s="15" t="str">
        <v>State Government Tax Collections, General Sales and Gross Receipts Taxes in New York</v>
      </c>
      <c r="Y93" t="e">
        <v>#N/A</v>
      </c>
      <c r="Z93" t="e">
        <v>#N/A</v>
      </c>
      <c r="AA93" t="e">
        <v>#VALUE!</v>
      </c>
      <c r="AB93" s="2" t="e">
        <v>#VALUE!</v>
      </c>
      <c r="AC93" s="2" t="e">
        <v>#VALUE!</v>
      </c>
      <c r="AD93" t="e">
        <v>#VALUE!</v>
      </c>
      <c r="AE93" t="e">
        <v>#VALUE!</v>
      </c>
      <c r="AF93" t="e">
        <v>#VALUE!</v>
      </c>
    </row>
    <row r="94" spans="3:32" x14ac:dyDescent="0.25">
      <c r="C94" s="4">
        <v>0</v>
      </c>
      <c r="D94" s="2">
        <v>0</v>
      </c>
      <c r="E94" s="2">
        <v>0</v>
      </c>
      <c r="F94">
        <v>0</v>
      </c>
      <c r="G94">
        <v>0</v>
      </c>
      <c r="H94" s="15">
        <v>0</v>
      </c>
      <c r="K94" s="4">
        <v>0</v>
      </c>
      <c r="L94" s="5">
        <v>0</v>
      </c>
      <c r="M94" s="5">
        <v>0</v>
      </c>
      <c r="N94">
        <v>0</v>
      </c>
      <c r="O94">
        <v>0</v>
      </c>
      <c r="P94" s="15">
        <v>0</v>
      </c>
      <c r="S94" t="str">
        <v>NYSLGRTAX</v>
      </c>
      <c r="T94">
        <v>33604</v>
      </c>
      <c r="U94">
        <v>40544</v>
      </c>
      <c r="V94" t="str">
        <v>Annual</v>
      </c>
      <c r="W94" t="str">
        <v>Thousands of Dollars</v>
      </c>
      <c r="X94" s="15" t="str">
        <v>State Government Tax Collections, Total Sales and Gross Receipts Taxes in New York</v>
      </c>
      <c r="Y94" t="e">
        <v>#N/A</v>
      </c>
      <c r="Z94" t="e">
        <v>#N/A</v>
      </c>
      <c r="AA94" t="e">
        <v>#VALUE!</v>
      </c>
      <c r="AB94" s="2" t="e">
        <v>#VALUE!</v>
      </c>
      <c r="AC94" s="2" t="e">
        <v>#VALUE!</v>
      </c>
      <c r="AD94" t="e">
        <v>#VALUE!</v>
      </c>
      <c r="AE94" t="e">
        <v>#VALUE!</v>
      </c>
      <c r="AF94" t="e">
        <v>#VALUE!</v>
      </c>
    </row>
    <row r="95" spans="3:32" x14ac:dyDescent="0.25">
      <c r="C95" s="4">
        <v>0</v>
      </c>
      <c r="D95" s="2">
        <v>0</v>
      </c>
      <c r="E95" s="2">
        <v>0</v>
      </c>
      <c r="F95">
        <v>0</v>
      </c>
      <c r="G95">
        <v>0</v>
      </c>
      <c r="H95" s="15">
        <v>0</v>
      </c>
      <c r="K95" s="4">
        <v>0</v>
      </c>
      <c r="L95" s="5">
        <v>0</v>
      </c>
      <c r="M95" s="5">
        <v>0</v>
      </c>
      <c r="N95">
        <v>0</v>
      </c>
      <c r="O95">
        <v>0</v>
      </c>
      <c r="P95" s="15">
        <v>0</v>
      </c>
      <c r="S95" t="str">
        <v>NYSLIND</v>
      </c>
      <c r="T95">
        <v>29952</v>
      </c>
      <c r="U95">
        <v>41030</v>
      </c>
      <c r="V95" t="str">
        <v>Monthly</v>
      </c>
      <c r="W95" t="str">
        <v>Percent</v>
      </c>
      <c r="X95" s="15" t="str">
        <v>Leading Index for New York</v>
      </c>
      <c r="Y95" t="e">
        <v>#N/A</v>
      </c>
      <c r="Z95" t="e">
        <v>#N/A</v>
      </c>
      <c r="AA95" t="e">
        <v>#VALUE!</v>
      </c>
      <c r="AB95" s="2" t="e">
        <v>#VALUE!</v>
      </c>
      <c r="AC95" s="2" t="e">
        <v>#VALUE!</v>
      </c>
      <c r="AD95" t="e">
        <v>#VALUE!</v>
      </c>
      <c r="AE95" t="e">
        <v>#VALUE!</v>
      </c>
      <c r="AF95" t="e">
        <v>#VALUE!</v>
      </c>
    </row>
    <row r="96" spans="3:32" x14ac:dyDescent="0.25">
      <c r="C96" s="4">
        <v>0</v>
      </c>
      <c r="D96" s="2">
        <v>0</v>
      </c>
      <c r="E96" s="2">
        <v>0</v>
      </c>
      <c r="F96">
        <v>0</v>
      </c>
      <c r="G96">
        <v>0</v>
      </c>
      <c r="H96" s="15">
        <v>0</v>
      </c>
      <c r="K96" s="4">
        <v>0</v>
      </c>
      <c r="L96" s="5">
        <v>0</v>
      </c>
      <c r="M96" s="5">
        <v>0</v>
      </c>
      <c r="N96">
        <v>0</v>
      </c>
      <c r="O96">
        <v>0</v>
      </c>
      <c r="P96" s="15">
        <v>0</v>
      </c>
      <c r="S96" t="str">
        <v>NYSRVO</v>
      </c>
      <c r="T96">
        <v>32874</v>
      </c>
      <c r="U96">
        <v>41061</v>
      </c>
      <c r="V96" t="str">
        <v>Monthly</v>
      </c>
      <c r="W96" t="str">
        <v>Thousands of Persons</v>
      </c>
      <c r="X96" s="15" t="str">
        <v>Other Services Employment in New York</v>
      </c>
      <c r="Y96" t="e">
        <v>#N/A</v>
      </c>
      <c r="Z96" t="e">
        <v>#N/A</v>
      </c>
      <c r="AA96" t="e">
        <v>#VALUE!</v>
      </c>
      <c r="AB96" s="2" t="e">
        <v>#VALUE!</v>
      </c>
      <c r="AC96" s="2" t="e">
        <v>#VALUE!</v>
      </c>
      <c r="AD96" t="e">
        <v>#VALUE!</v>
      </c>
      <c r="AE96" t="e">
        <v>#VALUE!</v>
      </c>
      <c r="AF96" t="e">
        <v>#VALUE!</v>
      </c>
    </row>
    <row r="97" spans="3:32" x14ac:dyDescent="0.25">
      <c r="C97" s="4">
        <v>0</v>
      </c>
      <c r="D97" s="2">
        <v>0</v>
      </c>
      <c r="E97" s="2">
        <v>0</v>
      </c>
      <c r="F97">
        <v>0</v>
      </c>
      <c r="G97">
        <v>0</v>
      </c>
      <c r="H97" s="15">
        <v>0</v>
      </c>
      <c r="K97" s="4">
        <v>0</v>
      </c>
      <c r="L97" s="5">
        <v>0</v>
      </c>
      <c r="M97" s="5">
        <v>0</v>
      </c>
      <c r="N97">
        <v>0</v>
      </c>
      <c r="O97">
        <v>0</v>
      </c>
      <c r="P97" s="15">
        <v>0</v>
      </c>
      <c r="S97" t="str">
        <v>NYSRVON</v>
      </c>
      <c r="T97">
        <v>32874</v>
      </c>
      <c r="U97">
        <v>41061</v>
      </c>
      <c r="V97" t="str">
        <v>Monthly</v>
      </c>
      <c r="W97" t="str">
        <v>Thousands of Persons</v>
      </c>
      <c r="X97" s="15" t="str">
        <v>Other Services Employment in New York</v>
      </c>
      <c r="Y97" t="e">
        <v>#N/A</v>
      </c>
      <c r="Z97" t="e">
        <v>#N/A</v>
      </c>
      <c r="AA97" t="e">
        <v>#VALUE!</v>
      </c>
      <c r="AB97" s="2" t="e">
        <v>#VALUE!</v>
      </c>
      <c r="AC97" s="2" t="e">
        <v>#VALUE!</v>
      </c>
      <c r="AD97" t="e">
        <v>#VALUE!</v>
      </c>
      <c r="AE97" t="e">
        <v>#VALUE!</v>
      </c>
      <c r="AF97" t="e">
        <v>#VALUE!</v>
      </c>
    </row>
    <row r="98" spans="3:32" x14ac:dyDescent="0.25">
      <c r="C98" s="4">
        <v>0</v>
      </c>
      <c r="D98" s="2">
        <v>0</v>
      </c>
      <c r="E98" s="2">
        <v>0</v>
      </c>
      <c r="F98">
        <v>0</v>
      </c>
      <c r="G98">
        <v>0</v>
      </c>
      <c r="H98" s="15">
        <v>0</v>
      </c>
      <c r="K98" s="4">
        <v>0</v>
      </c>
      <c r="L98" s="5">
        <v>0</v>
      </c>
      <c r="M98" s="5">
        <v>0</v>
      </c>
      <c r="N98">
        <v>0</v>
      </c>
      <c r="O98">
        <v>0</v>
      </c>
      <c r="P98" s="15">
        <v>0</v>
      </c>
      <c r="S98" t="str">
        <v>NYSTHPI</v>
      </c>
      <c r="T98">
        <v>27395</v>
      </c>
      <c r="U98">
        <v>40909</v>
      </c>
      <c r="V98" t="str">
        <v>Quarterly</v>
      </c>
      <c r="W98" t="str">
        <v>Index 1980 Q1=100</v>
      </c>
      <c r="X98" s="15" t="str">
        <v>All-Transactions House Price Index for New York</v>
      </c>
      <c r="Y98" t="e">
        <v>#N/A</v>
      </c>
      <c r="Z98" t="e">
        <v>#N/A</v>
      </c>
      <c r="AA98" t="e">
        <v>#VALUE!</v>
      </c>
      <c r="AB98" s="2" t="e">
        <v>#VALUE!</v>
      </c>
      <c r="AC98" s="2" t="e">
        <v>#VALUE!</v>
      </c>
      <c r="AD98" t="e">
        <v>#VALUE!</v>
      </c>
      <c r="AE98" t="e">
        <v>#VALUE!</v>
      </c>
      <c r="AF98" t="e">
        <v>#VALUE!</v>
      </c>
    </row>
    <row r="99" spans="3:32" x14ac:dyDescent="0.25">
      <c r="C99" s="4">
        <v>0</v>
      </c>
      <c r="D99" s="2">
        <v>0</v>
      </c>
      <c r="E99" s="2">
        <v>0</v>
      </c>
      <c r="F99">
        <v>0</v>
      </c>
      <c r="G99">
        <v>0</v>
      </c>
      <c r="H99" s="15">
        <v>0</v>
      </c>
      <c r="K99" s="4">
        <v>0</v>
      </c>
      <c r="L99" s="5">
        <v>0</v>
      </c>
      <c r="M99" s="5">
        <v>0</v>
      </c>
      <c r="N99">
        <v>0</v>
      </c>
      <c r="O99">
        <v>0</v>
      </c>
      <c r="P99" s="15">
        <v>0</v>
      </c>
      <c r="S99" t="str">
        <v>NYTLINCTAX</v>
      </c>
      <c r="T99">
        <v>38353</v>
      </c>
      <c r="U99">
        <v>40544</v>
      </c>
      <c r="V99" t="str">
        <v>Annual</v>
      </c>
      <c r="W99" t="str">
        <v>Thousands of Dollars</v>
      </c>
      <c r="X99" s="15" t="str">
        <v>State Government Tax Collections, Total Income Taxes in New York</v>
      </c>
      <c r="Y99" t="e">
        <v>#N/A</v>
      </c>
      <c r="Z99" t="e">
        <v>#N/A</v>
      </c>
      <c r="AA99" t="e">
        <v>#VALUE!</v>
      </c>
      <c r="AB99" s="2" t="e">
        <v>#VALUE!</v>
      </c>
      <c r="AC99" s="2" t="e">
        <v>#VALUE!</v>
      </c>
      <c r="AD99" t="e">
        <v>#VALUE!</v>
      </c>
      <c r="AE99" t="e">
        <v>#VALUE!</v>
      </c>
      <c r="AF99" t="e">
        <v>#VALUE!</v>
      </c>
    </row>
    <row r="100" spans="3:32" x14ac:dyDescent="0.25">
      <c r="C100" s="4">
        <v>0</v>
      </c>
      <c r="D100" s="2">
        <v>0</v>
      </c>
      <c r="E100" s="2">
        <v>0</v>
      </c>
      <c r="F100">
        <v>0</v>
      </c>
      <c r="G100">
        <v>0</v>
      </c>
      <c r="H100" s="15">
        <v>0</v>
      </c>
      <c r="K100" s="4">
        <v>0</v>
      </c>
      <c r="L100" s="5">
        <v>0</v>
      </c>
      <c r="M100" s="5">
        <v>0</v>
      </c>
      <c r="N100">
        <v>0</v>
      </c>
      <c r="O100">
        <v>0</v>
      </c>
      <c r="P100" s="15">
        <v>0</v>
      </c>
      <c r="S100" t="str">
        <v>NYTLLICTAX</v>
      </c>
      <c r="T100">
        <v>33604</v>
      </c>
      <c r="U100">
        <v>40544</v>
      </c>
      <c r="V100" t="str">
        <v>Annual</v>
      </c>
      <c r="W100" t="str">
        <v>Thousands of Dollars</v>
      </c>
      <c r="X100" s="15" t="str">
        <v>State Government Tax Collections, Total License Taxes in New York</v>
      </c>
      <c r="Y100" t="e">
        <v>#N/A</v>
      </c>
      <c r="Z100" t="e">
        <v>#N/A</v>
      </c>
      <c r="AA100" t="e">
        <v>#VALUE!</v>
      </c>
      <c r="AB100" s="2" t="e">
        <v>#VALUE!</v>
      </c>
      <c r="AC100" s="2" t="e">
        <v>#VALUE!</v>
      </c>
      <c r="AD100" t="e">
        <v>#VALUE!</v>
      </c>
      <c r="AE100" t="e">
        <v>#VALUE!</v>
      </c>
      <c r="AF100" t="e">
        <v>#VALUE!</v>
      </c>
    </row>
    <row r="101" spans="3:32" x14ac:dyDescent="0.25">
      <c r="C101" s="4">
        <v>0</v>
      </c>
      <c r="D101" s="2">
        <v>0</v>
      </c>
      <c r="E101" s="2">
        <v>0</v>
      </c>
      <c r="F101">
        <v>0</v>
      </c>
      <c r="G101">
        <v>0</v>
      </c>
      <c r="H101" s="15">
        <v>0</v>
      </c>
      <c r="K101" s="4">
        <v>0</v>
      </c>
      <c r="L101" s="5">
        <v>0</v>
      </c>
      <c r="M101" s="5">
        <v>0</v>
      </c>
      <c r="N101">
        <v>0</v>
      </c>
      <c r="O101">
        <v>0</v>
      </c>
      <c r="P101" s="15">
        <v>0</v>
      </c>
      <c r="S101" t="str">
        <v>NYTLOTHTAX</v>
      </c>
      <c r="T101">
        <v>33604</v>
      </c>
      <c r="U101">
        <v>40544</v>
      </c>
      <c r="V101" t="str">
        <v>Annual</v>
      </c>
      <c r="W101" t="str">
        <v>Thousands of Dollars</v>
      </c>
      <c r="X101" s="15" t="str">
        <v>State Government Tax Collections, Total Other Taxes in New York</v>
      </c>
      <c r="Y101" t="e">
        <v>#N/A</v>
      </c>
      <c r="Z101" t="e">
        <v>#N/A</v>
      </c>
      <c r="AA101" t="e">
        <v>#VALUE!</v>
      </c>
      <c r="AB101" s="2" t="e">
        <v>#VALUE!</v>
      </c>
      <c r="AC101" s="2" t="e">
        <v>#VALUE!</v>
      </c>
      <c r="AD101" t="e">
        <v>#VALUE!</v>
      </c>
      <c r="AE101" t="e">
        <v>#VALUE!</v>
      </c>
      <c r="AF101" t="e">
        <v>#VALUE!</v>
      </c>
    </row>
    <row r="102" spans="3:32" x14ac:dyDescent="0.25">
      <c r="C102" s="4">
        <v>0</v>
      </c>
      <c r="D102" s="2">
        <v>0</v>
      </c>
      <c r="E102" s="2">
        <v>0</v>
      </c>
      <c r="F102">
        <v>0</v>
      </c>
      <c r="G102">
        <v>0</v>
      </c>
      <c r="H102" s="15">
        <v>0</v>
      </c>
      <c r="K102" s="4">
        <v>0</v>
      </c>
      <c r="L102" s="5">
        <v>0</v>
      </c>
      <c r="M102" s="5">
        <v>0</v>
      </c>
      <c r="N102">
        <v>0</v>
      </c>
      <c r="O102">
        <v>0</v>
      </c>
      <c r="P102" s="15">
        <v>0</v>
      </c>
      <c r="S102" t="str">
        <v>NYTLSLTAX</v>
      </c>
      <c r="T102">
        <v>33604</v>
      </c>
      <c r="U102">
        <v>40544</v>
      </c>
      <c r="V102" t="str">
        <v>Annual</v>
      </c>
      <c r="W102" t="str">
        <v>Thousands of Dollars</v>
      </c>
      <c r="X102" s="15" t="str">
        <v>State Government Tax Collections, Total Selective Sales Taxes in New York</v>
      </c>
      <c r="Y102" t="e">
        <v>#N/A</v>
      </c>
      <c r="Z102" t="e">
        <v>#N/A</v>
      </c>
      <c r="AA102" t="e">
        <v>#VALUE!</v>
      </c>
      <c r="AB102" s="2" t="e">
        <v>#VALUE!</v>
      </c>
      <c r="AC102" s="2" t="e">
        <v>#VALUE!</v>
      </c>
      <c r="AD102" t="e">
        <v>#VALUE!</v>
      </c>
      <c r="AE102" t="e">
        <v>#VALUE!</v>
      </c>
      <c r="AF102" t="e">
        <v>#VALUE!</v>
      </c>
    </row>
    <row r="103" spans="3:32" x14ac:dyDescent="0.25">
      <c r="C103" s="4">
        <v>0</v>
      </c>
      <c r="D103" s="2">
        <v>0</v>
      </c>
      <c r="E103" s="2">
        <v>0</v>
      </c>
      <c r="F103">
        <v>0</v>
      </c>
      <c r="G103">
        <v>0</v>
      </c>
      <c r="H103" s="15">
        <v>0</v>
      </c>
      <c r="K103" s="4">
        <v>0</v>
      </c>
      <c r="L103" s="5">
        <v>0</v>
      </c>
      <c r="M103" s="5">
        <v>0</v>
      </c>
      <c r="N103">
        <v>0</v>
      </c>
      <c r="O103">
        <v>0</v>
      </c>
      <c r="P103" s="15">
        <v>0</v>
      </c>
      <c r="S103" t="str">
        <v>NYTOBACTAX</v>
      </c>
      <c r="T103">
        <v>33604</v>
      </c>
      <c r="U103">
        <v>40544</v>
      </c>
      <c r="V103" t="str">
        <v>Annual</v>
      </c>
      <c r="W103" t="str">
        <v>Thousands of Dollars</v>
      </c>
      <c r="X103" s="15" t="str">
        <v>State Government Tax Collections, Tobacco Products - Selective Sales Taxes in New York</v>
      </c>
      <c r="Y103" t="e">
        <v>#N/A</v>
      </c>
      <c r="Z103" t="e">
        <v>#N/A</v>
      </c>
      <c r="AA103" t="e">
        <v>#VALUE!</v>
      </c>
      <c r="AB103" s="2" t="e">
        <v>#VALUE!</v>
      </c>
      <c r="AC103" s="2" t="e">
        <v>#VALUE!</v>
      </c>
      <c r="AD103" t="e">
        <v>#VALUE!</v>
      </c>
      <c r="AE103" t="e">
        <v>#VALUE!</v>
      </c>
      <c r="AF103" t="e">
        <v>#VALUE!</v>
      </c>
    </row>
    <row r="104" spans="3:32" x14ac:dyDescent="0.25">
      <c r="C104" s="4">
        <v>0</v>
      </c>
      <c r="D104" s="2">
        <v>0</v>
      </c>
      <c r="E104" s="2">
        <v>0</v>
      </c>
      <c r="F104">
        <v>0</v>
      </c>
      <c r="G104">
        <v>0</v>
      </c>
      <c r="H104" s="15">
        <v>0</v>
      </c>
      <c r="K104" s="4">
        <v>0</v>
      </c>
      <c r="L104" s="5">
        <v>0</v>
      </c>
      <c r="M104" s="5">
        <v>0</v>
      </c>
      <c r="N104">
        <v>0</v>
      </c>
      <c r="O104">
        <v>0</v>
      </c>
      <c r="P104" s="15">
        <v>0</v>
      </c>
      <c r="S104" t="str">
        <v>NYTOTLTAX</v>
      </c>
      <c r="T104">
        <v>33604</v>
      </c>
      <c r="U104">
        <v>40544</v>
      </c>
      <c r="V104" t="str">
        <v>Annual</v>
      </c>
      <c r="W104" t="str">
        <v>Thousands of Dollars</v>
      </c>
      <c r="X104" s="15" t="str">
        <v>State Government Tax Collections, Total Taxes in New York</v>
      </c>
      <c r="Y104" t="e">
        <v>#N/A</v>
      </c>
      <c r="Z104" t="e">
        <v>#N/A</v>
      </c>
      <c r="AA104" t="e">
        <v>#VALUE!</v>
      </c>
      <c r="AB104" s="2" t="e">
        <v>#VALUE!</v>
      </c>
      <c r="AC104" s="2" t="e">
        <v>#VALUE!</v>
      </c>
      <c r="AD104" t="e">
        <v>#VALUE!</v>
      </c>
      <c r="AE104" t="e">
        <v>#VALUE!</v>
      </c>
      <c r="AF104" t="e">
        <v>#VALUE!</v>
      </c>
    </row>
    <row r="105" spans="3:32" x14ac:dyDescent="0.25">
      <c r="C105" s="4">
        <v>0</v>
      </c>
      <c r="D105" s="2">
        <v>0</v>
      </c>
      <c r="E105" s="2">
        <v>0</v>
      </c>
      <c r="F105">
        <v>0</v>
      </c>
      <c r="G105">
        <v>0</v>
      </c>
      <c r="H105" s="15">
        <v>0</v>
      </c>
      <c r="K105" s="4">
        <v>0</v>
      </c>
      <c r="L105" s="5">
        <v>0</v>
      </c>
      <c r="M105" s="5">
        <v>0</v>
      </c>
      <c r="N105">
        <v>0</v>
      </c>
      <c r="O105">
        <v>0</v>
      </c>
      <c r="P105" s="15">
        <v>0</v>
      </c>
      <c r="S105" t="str">
        <v>NYTRAD</v>
      </c>
      <c r="T105">
        <v>32874</v>
      </c>
      <c r="U105">
        <v>41061</v>
      </c>
      <c r="V105" t="str">
        <v>Monthly</v>
      </c>
      <c r="W105" t="str">
        <v>Thousands of Persons</v>
      </c>
      <c r="X105" s="15" t="str">
        <v>Trade, Transportation and Utilities Employment in New York</v>
      </c>
      <c r="Y105" t="e">
        <v>#N/A</v>
      </c>
      <c r="Z105" t="e">
        <v>#N/A</v>
      </c>
      <c r="AA105" t="e">
        <v>#VALUE!</v>
      </c>
      <c r="AB105" s="2" t="e">
        <v>#VALUE!</v>
      </c>
      <c r="AC105" s="2" t="e">
        <v>#VALUE!</v>
      </c>
      <c r="AD105" t="e">
        <v>#VALUE!</v>
      </c>
      <c r="AE105" t="e">
        <v>#VALUE!</v>
      </c>
      <c r="AF105" t="e">
        <v>#VALUE!</v>
      </c>
    </row>
    <row r="106" spans="3:32" x14ac:dyDescent="0.25">
      <c r="C106" s="4">
        <v>0</v>
      </c>
      <c r="D106" s="2">
        <v>0</v>
      </c>
      <c r="E106" s="2">
        <v>0</v>
      </c>
      <c r="F106">
        <v>0</v>
      </c>
      <c r="G106">
        <v>0</v>
      </c>
      <c r="H106" s="15">
        <v>0</v>
      </c>
      <c r="K106" s="4">
        <v>0</v>
      </c>
      <c r="L106" s="5">
        <v>0</v>
      </c>
      <c r="M106" s="5">
        <v>0</v>
      </c>
      <c r="N106">
        <v>0</v>
      </c>
      <c r="O106">
        <v>0</v>
      </c>
      <c r="P106" s="15">
        <v>0</v>
      </c>
      <c r="S106" t="str">
        <v>NYTRADN</v>
      </c>
      <c r="T106">
        <v>32874</v>
      </c>
      <c r="U106">
        <v>41061</v>
      </c>
      <c r="V106" t="str">
        <v>Monthly</v>
      </c>
      <c r="W106" t="str">
        <v>Thousands of Persons</v>
      </c>
      <c r="X106" s="15" t="str">
        <v>Trade, Transportation and Utilities Employment in New York</v>
      </c>
      <c r="Y106" t="e">
        <v>#N/A</v>
      </c>
      <c r="Z106" t="e">
        <v>#N/A</v>
      </c>
      <c r="AA106" t="e">
        <v>#VALUE!</v>
      </c>
      <c r="AB106" s="2" t="e">
        <v>#VALUE!</v>
      </c>
      <c r="AC106" s="2" t="e">
        <v>#VALUE!</v>
      </c>
      <c r="AD106" t="e">
        <v>#VALUE!</v>
      </c>
      <c r="AE106" t="e">
        <v>#VALUE!</v>
      </c>
      <c r="AF106" t="e">
        <v>#VALUE!</v>
      </c>
    </row>
    <row r="107" spans="3:32" x14ac:dyDescent="0.25">
      <c r="C107" s="4">
        <v>0</v>
      </c>
      <c r="D107" s="2">
        <v>0</v>
      </c>
      <c r="E107" s="2">
        <v>0</v>
      </c>
      <c r="F107">
        <v>0</v>
      </c>
      <c r="G107">
        <v>0</v>
      </c>
      <c r="H107" s="15">
        <v>0</v>
      </c>
      <c r="K107" s="4">
        <v>0</v>
      </c>
      <c r="L107" s="5">
        <v>0</v>
      </c>
      <c r="M107" s="5">
        <v>0</v>
      </c>
      <c r="N107">
        <v>0</v>
      </c>
      <c r="O107">
        <v>0</v>
      </c>
      <c r="P107" s="15">
        <v>0</v>
      </c>
      <c r="S107" t="str">
        <v>NYUR</v>
      </c>
      <c r="T107">
        <v>27760</v>
      </c>
      <c r="U107">
        <v>41061</v>
      </c>
      <c r="V107" t="str">
        <v>Monthly</v>
      </c>
      <c r="W107" t="str">
        <v>Percent</v>
      </c>
      <c r="X107" s="15" t="str">
        <v>Unemployment Rate in New York</v>
      </c>
      <c r="Y107" t="e">
        <v>#N/A</v>
      </c>
      <c r="Z107" t="e">
        <v>#N/A</v>
      </c>
      <c r="AA107" t="e">
        <v>#VALUE!</v>
      </c>
      <c r="AB107" s="2" t="e">
        <v>#VALUE!</v>
      </c>
      <c r="AC107" s="2" t="e">
        <v>#VALUE!</v>
      </c>
      <c r="AD107" t="e">
        <v>#VALUE!</v>
      </c>
      <c r="AE107" t="e">
        <v>#VALUE!</v>
      </c>
      <c r="AF107" t="e">
        <v>#VALUE!</v>
      </c>
    </row>
    <row r="108" spans="3:32" x14ac:dyDescent="0.25">
      <c r="C108" s="4">
        <v>0</v>
      </c>
      <c r="D108" s="2">
        <v>0</v>
      </c>
      <c r="E108" s="2">
        <v>0</v>
      </c>
      <c r="F108">
        <v>0</v>
      </c>
      <c r="G108">
        <v>0</v>
      </c>
      <c r="H108" s="15">
        <v>0</v>
      </c>
      <c r="K108" s="4">
        <v>0</v>
      </c>
      <c r="L108" s="5">
        <v>0</v>
      </c>
      <c r="M108" s="5">
        <v>0</v>
      </c>
      <c r="N108">
        <v>0</v>
      </c>
      <c r="O108">
        <v>0</v>
      </c>
      <c r="P108" s="15">
        <v>0</v>
      </c>
      <c r="S108" t="str">
        <v>NYURN</v>
      </c>
      <c r="T108">
        <v>27760</v>
      </c>
      <c r="U108">
        <v>41061</v>
      </c>
      <c r="V108" t="str">
        <v>Monthly</v>
      </c>
      <c r="W108" t="str">
        <v>Percent</v>
      </c>
      <c r="X108" s="15" t="str">
        <v>Unemployment Rate in New York</v>
      </c>
      <c r="Y108" t="e">
        <v>#N/A</v>
      </c>
      <c r="Z108" t="e">
        <v>#N/A</v>
      </c>
      <c r="AA108" t="e">
        <v>#VALUE!</v>
      </c>
      <c r="AB108" s="2" t="e">
        <v>#VALUE!</v>
      </c>
      <c r="AC108" s="2" t="e">
        <v>#VALUE!</v>
      </c>
      <c r="AD108" t="e">
        <v>#VALUE!</v>
      </c>
      <c r="AE108" t="e">
        <v>#VALUE!</v>
      </c>
      <c r="AF108" t="e">
        <v>#VALUE!</v>
      </c>
    </row>
    <row r="109" spans="3:32" x14ac:dyDescent="0.25">
      <c r="C109" s="4">
        <v>0</v>
      </c>
      <c r="D109" s="2">
        <v>0</v>
      </c>
      <c r="E109" s="2">
        <v>0</v>
      </c>
      <c r="F109">
        <v>0</v>
      </c>
      <c r="G109">
        <v>0</v>
      </c>
      <c r="H109" s="15">
        <v>0</v>
      </c>
      <c r="K109" s="4">
        <v>0</v>
      </c>
      <c r="L109" s="5">
        <v>0</v>
      </c>
      <c r="M109" s="5">
        <v>0</v>
      </c>
      <c r="N109">
        <v>0</v>
      </c>
      <c r="O109">
        <v>0</v>
      </c>
      <c r="P109" s="15">
        <v>0</v>
      </c>
      <c r="S109" t="str">
        <v>NYUTILITAX</v>
      </c>
      <c r="T109">
        <v>33604</v>
      </c>
      <c r="U109">
        <v>40544</v>
      </c>
      <c r="V109" t="str">
        <v>Annual</v>
      </c>
      <c r="W109" t="str">
        <v>Thousands of Dollars</v>
      </c>
      <c r="X109" s="15" t="str">
        <v>State Government Tax Collections, Public Utilities - Selective Sales Taxes in New York</v>
      </c>
      <c r="Y109" t="e">
        <v>#N/A</v>
      </c>
      <c r="Z109" t="e">
        <v>#N/A</v>
      </c>
      <c r="AA109" t="e">
        <v>#VALUE!</v>
      </c>
      <c r="AB109" s="2" t="e">
        <v>#VALUE!</v>
      </c>
      <c r="AC109" s="2" t="e">
        <v>#VALUE!</v>
      </c>
      <c r="AD109" t="e">
        <v>#VALUE!</v>
      </c>
      <c r="AE109" t="e">
        <v>#VALUE!</v>
      </c>
      <c r="AF109" t="e">
        <v>#VALUE!</v>
      </c>
    </row>
    <row r="110" spans="3:32" x14ac:dyDescent="0.25">
      <c r="C110" s="4">
        <v>0</v>
      </c>
      <c r="D110" s="2">
        <v>0</v>
      </c>
      <c r="E110" s="2">
        <v>0</v>
      </c>
      <c r="F110">
        <v>0</v>
      </c>
      <c r="G110">
        <v>0</v>
      </c>
      <c r="H110" s="15">
        <v>0</v>
      </c>
      <c r="K110" s="4">
        <v>0</v>
      </c>
      <c r="L110" s="5">
        <v>0</v>
      </c>
      <c r="M110" s="5">
        <v>0</v>
      </c>
      <c r="N110">
        <v>0</v>
      </c>
      <c r="O110">
        <v>0</v>
      </c>
      <c r="P110" s="15">
        <v>0</v>
      </c>
      <c r="S110" t="str">
        <v>NYUTILLICTAX</v>
      </c>
      <c r="T110">
        <v>33604</v>
      </c>
      <c r="U110">
        <v>40544</v>
      </c>
      <c r="V110" t="str">
        <v>Annual</v>
      </c>
      <c r="W110" t="str">
        <v>Thousands of Dollars</v>
      </c>
      <c r="X110" s="15" t="str">
        <v>State Government Tax Collections, Public Utilities Licenses in New York</v>
      </c>
      <c r="Y110" t="e">
        <v>#N/A</v>
      </c>
      <c r="Z110" t="e">
        <v>#N/A</v>
      </c>
      <c r="AA110" t="e">
        <v>#VALUE!</v>
      </c>
      <c r="AB110" s="2" t="e">
        <v>#VALUE!</v>
      </c>
      <c r="AC110" s="2" t="e">
        <v>#VALUE!</v>
      </c>
      <c r="AD110" t="e">
        <v>#VALUE!</v>
      </c>
      <c r="AE110" t="e">
        <v>#VALUE!</v>
      </c>
      <c r="AF110" t="e">
        <v>#VALUE!</v>
      </c>
    </row>
    <row r="111" spans="3:32" x14ac:dyDescent="0.25">
      <c r="C111" s="4">
        <v>0</v>
      </c>
      <c r="D111" s="2">
        <v>0</v>
      </c>
      <c r="E111" s="2">
        <v>0</v>
      </c>
      <c r="F111">
        <v>0</v>
      </c>
      <c r="G111">
        <v>0</v>
      </c>
      <c r="H111" s="15">
        <v>0</v>
      </c>
      <c r="K111" s="4">
        <v>0</v>
      </c>
      <c r="L111" s="5">
        <v>0</v>
      </c>
      <c r="M111" s="5">
        <v>0</v>
      </c>
      <c r="N111">
        <v>0</v>
      </c>
      <c r="O111">
        <v>0</v>
      </c>
      <c r="P111" s="15">
        <v>0</v>
      </c>
      <c r="S111" t="str">
        <v>NYWACC</v>
      </c>
      <c r="T111">
        <v>32874</v>
      </c>
      <c r="U111">
        <v>40909</v>
      </c>
      <c r="V111" t="str">
        <v>Quarterly</v>
      </c>
      <c r="W111" t="str">
        <v>Millions of Dollars</v>
      </c>
      <c r="X111" s="15" t="str">
        <v>Accommodation and Food Services Wages and Salaries in New York</v>
      </c>
      <c r="Y111" t="e">
        <v>#N/A</v>
      </c>
      <c r="Z111" t="e">
        <v>#N/A</v>
      </c>
      <c r="AA111" t="e">
        <v>#VALUE!</v>
      </c>
      <c r="AB111" s="2" t="e">
        <v>#VALUE!</v>
      </c>
      <c r="AC111" s="2" t="e">
        <v>#VALUE!</v>
      </c>
      <c r="AD111" t="e">
        <v>#VALUE!</v>
      </c>
      <c r="AE111" t="e">
        <v>#VALUE!</v>
      </c>
      <c r="AF111" t="e">
        <v>#VALUE!</v>
      </c>
    </row>
    <row r="112" spans="3:32" x14ac:dyDescent="0.25">
      <c r="C112" s="4">
        <v>0</v>
      </c>
      <c r="D112" s="2">
        <v>0</v>
      </c>
      <c r="E112" s="2">
        <v>0</v>
      </c>
      <c r="F112">
        <v>0</v>
      </c>
      <c r="G112">
        <v>0</v>
      </c>
      <c r="H112" s="15">
        <v>0</v>
      </c>
      <c r="K112" s="4">
        <v>0</v>
      </c>
      <c r="L112" s="5">
        <v>0</v>
      </c>
      <c r="M112" s="5">
        <v>0</v>
      </c>
      <c r="N112">
        <v>0</v>
      </c>
      <c r="O112">
        <v>0</v>
      </c>
      <c r="P112" s="15">
        <v>0</v>
      </c>
      <c r="S112" t="str">
        <v>NYWADM</v>
      </c>
      <c r="T112">
        <v>32874</v>
      </c>
      <c r="U112">
        <v>40909</v>
      </c>
      <c r="V112" t="str">
        <v>Quarterly</v>
      </c>
      <c r="W112" t="str">
        <v>Millions of Dollars</v>
      </c>
      <c r="X112" s="15" t="str">
        <v>Administrative and Waste Services Wages and Salaries in New York</v>
      </c>
      <c r="Y112" t="e">
        <v>#N/A</v>
      </c>
      <c r="Z112" t="e">
        <v>#N/A</v>
      </c>
      <c r="AA112" t="e">
        <v>#VALUE!</v>
      </c>
      <c r="AB112" s="2" t="e">
        <v>#VALUE!</v>
      </c>
      <c r="AC112" s="2" t="e">
        <v>#VALUE!</v>
      </c>
      <c r="AD112" t="e">
        <v>#VALUE!</v>
      </c>
      <c r="AE112" t="e">
        <v>#VALUE!</v>
      </c>
      <c r="AF112" t="e">
        <v>#VALUE!</v>
      </c>
    </row>
    <row r="113" spans="3:32" x14ac:dyDescent="0.25">
      <c r="C113" s="4">
        <v>0</v>
      </c>
      <c r="D113" s="2">
        <v>0</v>
      </c>
      <c r="E113" s="2">
        <v>0</v>
      </c>
      <c r="F113">
        <v>0</v>
      </c>
      <c r="G113">
        <v>0</v>
      </c>
      <c r="H113" s="15">
        <v>0</v>
      </c>
      <c r="K113" s="4">
        <v>0</v>
      </c>
      <c r="L113" s="5">
        <v>0</v>
      </c>
      <c r="M113" s="5">
        <v>0</v>
      </c>
      <c r="N113">
        <v>0</v>
      </c>
      <c r="O113">
        <v>0</v>
      </c>
      <c r="P113" s="15">
        <v>0</v>
      </c>
      <c r="S113" t="str">
        <v>NYWART</v>
      </c>
      <c r="T113">
        <v>32874</v>
      </c>
      <c r="U113">
        <v>40909</v>
      </c>
      <c r="V113" t="str">
        <v>Quarterly</v>
      </c>
      <c r="W113" t="str">
        <v>Millions of Dollars</v>
      </c>
      <c r="X113" s="15" t="str">
        <v>Arts, Entertainment and Recreation Wages and Salaries in New York</v>
      </c>
      <c r="Y113" t="e">
        <v>#N/A</v>
      </c>
      <c r="Z113" t="e">
        <v>#N/A</v>
      </c>
      <c r="AA113" t="e">
        <v>#VALUE!</v>
      </c>
      <c r="AB113" s="2" t="e">
        <v>#VALUE!</v>
      </c>
      <c r="AC113" s="2" t="e">
        <v>#VALUE!</v>
      </c>
      <c r="AD113" t="e">
        <v>#VALUE!</v>
      </c>
      <c r="AE113" t="e">
        <v>#VALUE!</v>
      </c>
      <c r="AF113" t="e">
        <v>#VALUE!</v>
      </c>
    </row>
    <row r="114" spans="3:32" x14ac:dyDescent="0.25">
      <c r="C114" s="4">
        <v>0</v>
      </c>
      <c r="D114" s="2">
        <v>0</v>
      </c>
      <c r="E114" s="2">
        <v>0</v>
      </c>
      <c r="F114">
        <v>0</v>
      </c>
      <c r="G114">
        <v>0</v>
      </c>
      <c r="H114" s="15">
        <v>0</v>
      </c>
      <c r="K114" s="4">
        <v>0</v>
      </c>
      <c r="L114" s="5">
        <v>0</v>
      </c>
      <c r="M114" s="5">
        <v>0</v>
      </c>
      <c r="N114">
        <v>0</v>
      </c>
      <c r="O114">
        <v>0</v>
      </c>
      <c r="P114" s="15">
        <v>0</v>
      </c>
      <c r="S114" t="str">
        <v>NYWCON</v>
      </c>
      <c r="T114">
        <v>32874</v>
      </c>
      <c r="U114">
        <v>40909</v>
      </c>
      <c r="V114" t="str">
        <v>Quarterly</v>
      </c>
      <c r="W114" t="str">
        <v>Millions of Dollars</v>
      </c>
      <c r="X114" s="15" t="str">
        <v>Construction Wages and Salaries in New York</v>
      </c>
      <c r="Y114" t="e">
        <v>#N/A</v>
      </c>
      <c r="Z114" t="e">
        <v>#N/A</v>
      </c>
      <c r="AA114" t="e">
        <v>#VALUE!</v>
      </c>
      <c r="AB114" s="2" t="e">
        <v>#VALUE!</v>
      </c>
      <c r="AC114" s="2" t="e">
        <v>#VALUE!</v>
      </c>
      <c r="AD114" t="e">
        <v>#VALUE!</v>
      </c>
      <c r="AE114" t="e">
        <v>#VALUE!</v>
      </c>
      <c r="AF114" t="e">
        <v>#VALUE!</v>
      </c>
    </row>
    <row r="115" spans="3:32" x14ac:dyDescent="0.25">
      <c r="C115" s="4">
        <v>0</v>
      </c>
      <c r="D115" s="2">
        <v>0</v>
      </c>
      <c r="E115" s="2">
        <v>0</v>
      </c>
      <c r="F115">
        <v>0</v>
      </c>
      <c r="G115">
        <v>0</v>
      </c>
      <c r="H115" s="15">
        <v>0</v>
      </c>
      <c r="K115" s="4">
        <v>0</v>
      </c>
      <c r="L115" s="5">
        <v>0</v>
      </c>
      <c r="M115" s="5">
        <v>0</v>
      </c>
      <c r="N115">
        <v>0</v>
      </c>
      <c r="O115">
        <v>0</v>
      </c>
      <c r="P115" s="15">
        <v>0</v>
      </c>
      <c r="S115" t="str">
        <v>NYWDUR</v>
      </c>
      <c r="T115">
        <v>32874</v>
      </c>
      <c r="U115">
        <v>40909</v>
      </c>
      <c r="V115" t="str">
        <v>Quarterly</v>
      </c>
      <c r="W115" t="str">
        <v>Millions of Dollars</v>
      </c>
      <c r="X115" s="15" t="str">
        <v>Durable Manufacturing Wages and Salaries in New York</v>
      </c>
      <c r="Y115" t="e">
        <v>#N/A</v>
      </c>
      <c r="Z115" t="e">
        <v>#N/A</v>
      </c>
      <c r="AA115" t="e">
        <v>#VALUE!</v>
      </c>
      <c r="AB115" s="2" t="e">
        <v>#VALUE!</v>
      </c>
      <c r="AC115" s="2" t="e">
        <v>#VALUE!</v>
      </c>
      <c r="AD115" t="e">
        <v>#VALUE!</v>
      </c>
      <c r="AE115" t="e">
        <v>#VALUE!</v>
      </c>
      <c r="AF115" t="e">
        <v>#VALUE!</v>
      </c>
    </row>
    <row r="116" spans="3:32" x14ac:dyDescent="0.25">
      <c r="C116" s="4">
        <v>0</v>
      </c>
      <c r="D116" s="2">
        <v>0</v>
      </c>
      <c r="E116" s="2">
        <v>0</v>
      </c>
      <c r="F116">
        <v>0</v>
      </c>
      <c r="G116">
        <v>0</v>
      </c>
      <c r="H116" s="15">
        <v>0</v>
      </c>
      <c r="K116" s="4">
        <v>0</v>
      </c>
      <c r="L116" s="5">
        <v>0</v>
      </c>
      <c r="M116" s="5">
        <v>0</v>
      </c>
      <c r="N116">
        <v>0</v>
      </c>
      <c r="O116">
        <v>0</v>
      </c>
      <c r="P116" s="15">
        <v>0</v>
      </c>
      <c r="S116" t="str">
        <v>NYWEDU</v>
      </c>
      <c r="T116">
        <v>32874</v>
      </c>
      <c r="U116">
        <v>40909</v>
      </c>
      <c r="V116" t="str">
        <v>Quarterly</v>
      </c>
      <c r="W116" t="str">
        <v>Millions of Dollars</v>
      </c>
      <c r="X116" s="15" t="str">
        <v>Educational Services Wages and Salaries in New York</v>
      </c>
      <c r="Y116" t="e">
        <v>#N/A</v>
      </c>
      <c r="Z116" t="e">
        <v>#N/A</v>
      </c>
      <c r="AA116" t="e">
        <v>#VALUE!</v>
      </c>
      <c r="AB116" s="2" t="e">
        <v>#VALUE!</v>
      </c>
      <c r="AC116" s="2" t="e">
        <v>#VALUE!</v>
      </c>
      <c r="AD116" t="e">
        <v>#VALUE!</v>
      </c>
      <c r="AE116" t="e">
        <v>#VALUE!</v>
      </c>
      <c r="AF116" t="e">
        <v>#VALUE!</v>
      </c>
    </row>
    <row r="117" spans="3:32" x14ac:dyDescent="0.25">
      <c r="C117" s="4">
        <v>0</v>
      </c>
      <c r="D117" s="2">
        <v>0</v>
      </c>
      <c r="E117" s="2">
        <v>0</v>
      </c>
      <c r="F117">
        <v>0</v>
      </c>
      <c r="G117">
        <v>0</v>
      </c>
      <c r="H117" s="15">
        <v>0</v>
      </c>
      <c r="K117" s="4">
        <v>0</v>
      </c>
      <c r="L117" s="5">
        <v>0</v>
      </c>
      <c r="M117" s="5">
        <v>0</v>
      </c>
      <c r="N117">
        <v>0</v>
      </c>
      <c r="O117">
        <v>0</v>
      </c>
      <c r="P117" s="15">
        <v>0</v>
      </c>
      <c r="S117" t="str">
        <v>NYWFIN</v>
      </c>
      <c r="T117">
        <v>32874</v>
      </c>
      <c r="U117">
        <v>40909</v>
      </c>
      <c r="V117" t="str">
        <v>Quarterly</v>
      </c>
      <c r="W117" t="str">
        <v>Millions of Dollars</v>
      </c>
      <c r="X117" s="15" t="str">
        <v>Finance and Insurance Wages and Salaries in New York</v>
      </c>
      <c r="Y117" t="e">
        <v>#N/A</v>
      </c>
      <c r="Z117" t="e">
        <v>#N/A</v>
      </c>
      <c r="AA117" t="e">
        <v>#VALUE!</v>
      </c>
      <c r="AB117" s="2" t="e">
        <v>#VALUE!</v>
      </c>
      <c r="AC117" s="2" t="e">
        <v>#VALUE!</v>
      </c>
      <c r="AD117" t="e">
        <v>#VALUE!</v>
      </c>
      <c r="AE117" t="e">
        <v>#VALUE!</v>
      </c>
      <c r="AF117" t="e">
        <v>#VALUE!</v>
      </c>
    </row>
    <row r="118" spans="3:32" x14ac:dyDescent="0.25">
      <c r="C118" s="4">
        <v>0</v>
      </c>
      <c r="D118" s="2">
        <v>0</v>
      </c>
      <c r="E118" s="2">
        <v>0</v>
      </c>
      <c r="F118">
        <v>0</v>
      </c>
      <c r="G118">
        <v>0</v>
      </c>
      <c r="H118" s="15">
        <v>0</v>
      </c>
      <c r="K118" s="4">
        <v>0</v>
      </c>
      <c r="L118" s="5">
        <v>0</v>
      </c>
      <c r="M118" s="5">
        <v>0</v>
      </c>
      <c r="N118">
        <v>0</v>
      </c>
      <c r="O118">
        <v>0</v>
      </c>
      <c r="P118" s="15">
        <v>0</v>
      </c>
      <c r="S118" t="str">
        <v>NYWFOR</v>
      </c>
      <c r="T118">
        <v>32874</v>
      </c>
      <c r="U118">
        <v>40909</v>
      </c>
      <c r="V118" t="str">
        <v>Quarterly</v>
      </c>
      <c r="W118" t="str">
        <v>Millions of Dollars</v>
      </c>
      <c r="X118" s="15" t="str">
        <v>Forestry, Fishing, Related Activities and Other Wages and Salaries in New York</v>
      </c>
      <c r="Y118" t="e">
        <v>#N/A</v>
      </c>
      <c r="Z118" t="e">
        <v>#N/A</v>
      </c>
      <c r="AA118" t="e">
        <v>#VALUE!</v>
      </c>
      <c r="AB118" s="2" t="e">
        <v>#VALUE!</v>
      </c>
      <c r="AC118" s="2" t="e">
        <v>#VALUE!</v>
      </c>
      <c r="AD118" t="e">
        <v>#VALUE!</v>
      </c>
      <c r="AE118" t="e">
        <v>#VALUE!</v>
      </c>
      <c r="AF118" t="e">
        <v>#VALUE!</v>
      </c>
    </row>
    <row r="119" spans="3:32" x14ac:dyDescent="0.25">
      <c r="C119" s="4">
        <v>0</v>
      </c>
      <c r="D119" s="2">
        <v>0</v>
      </c>
      <c r="E119" s="2">
        <v>0</v>
      </c>
      <c r="F119">
        <v>0</v>
      </c>
      <c r="G119">
        <v>0</v>
      </c>
      <c r="H119" s="15">
        <v>0</v>
      </c>
      <c r="K119" s="4">
        <v>0</v>
      </c>
      <c r="L119" s="5">
        <v>0</v>
      </c>
      <c r="M119" s="5">
        <v>0</v>
      </c>
      <c r="N119">
        <v>0</v>
      </c>
      <c r="O119">
        <v>0</v>
      </c>
      <c r="P119" s="15">
        <v>0</v>
      </c>
      <c r="S119" t="str">
        <v>NYWHEA</v>
      </c>
      <c r="T119">
        <v>32874</v>
      </c>
      <c r="U119">
        <v>40909</v>
      </c>
      <c r="V119" t="str">
        <v>Quarterly</v>
      </c>
      <c r="W119" t="str">
        <v>Millions of Dollars</v>
      </c>
      <c r="X119" s="15" t="str">
        <v>Health Care and Social Assistance Wages and Salaries in New York</v>
      </c>
      <c r="Y119" t="e">
        <v>#N/A</v>
      </c>
      <c r="Z119" t="e">
        <v>#N/A</v>
      </c>
      <c r="AA119" t="e">
        <v>#VALUE!</v>
      </c>
      <c r="AB119" s="2" t="e">
        <v>#VALUE!</v>
      </c>
      <c r="AC119" s="2" t="e">
        <v>#VALUE!</v>
      </c>
      <c r="AD119" t="e">
        <v>#VALUE!</v>
      </c>
      <c r="AE119" t="e">
        <v>#VALUE!</v>
      </c>
      <c r="AF119" t="e">
        <v>#VALUE!</v>
      </c>
    </row>
    <row r="120" spans="3:32" x14ac:dyDescent="0.25">
      <c r="C120" s="4">
        <v>0</v>
      </c>
      <c r="D120" s="2">
        <v>0</v>
      </c>
      <c r="E120" s="2">
        <v>0</v>
      </c>
      <c r="F120">
        <v>0</v>
      </c>
      <c r="G120">
        <v>0</v>
      </c>
      <c r="H120" s="15">
        <v>0</v>
      </c>
      <c r="K120" s="4">
        <v>0</v>
      </c>
      <c r="L120" s="5">
        <v>0</v>
      </c>
      <c r="M120" s="5">
        <v>0</v>
      </c>
      <c r="N120">
        <v>0</v>
      </c>
      <c r="O120">
        <v>0</v>
      </c>
      <c r="P120" s="15">
        <v>0</v>
      </c>
      <c r="S120" t="str">
        <v>NYWINF</v>
      </c>
      <c r="T120">
        <v>32874</v>
      </c>
      <c r="U120">
        <v>40909</v>
      </c>
      <c r="V120" t="str">
        <v>Quarterly</v>
      </c>
      <c r="W120" t="str">
        <v>Millions of Dollars</v>
      </c>
      <c r="X120" s="15" t="str">
        <v>Information Wages and Salaries in New York</v>
      </c>
      <c r="Y120" t="e">
        <v>#N/A</v>
      </c>
      <c r="Z120" t="e">
        <v>#N/A</v>
      </c>
      <c r="AA120" t="e">
        <v>#VALUE!</v>
      </c>
      <c r="AB120" s="2" t="e">
        <v>#VALUE!</v>
      </c>
      <c r="AC120" s="2" t="e">
        <v>#VALUE!</v>
      </c>
      <c r="AD120" t="e">
        <v>#VALUE!</v>
      </c>
      <c r="AE120" t="e">
        <v>#VALUE!</v>
      </c>
      <c r="AF120" t="e">
        <v>#VALUE!</v>
      </c>
    </row>
    <row r="121" spans="3:32" x14ac:dyDescent="0.25">
      <c r="C121" s="4">
        <v>0</v>
      </c>
      <c r="D121" s="2">
        <v>0</v>
      </c>
      <c r="E121" s="2">
        <v>0</v>
      </c>
      <c r="F121">
        <v>0</v>
      </c>
      <c r="G121">
        <v>0</v>
      </c>
      <c r="H121" s="15">
        <v>0</v>
      </c>
      <c r="K121" s="4">
        <v>0</v>
      </c>
      <c r="L121" s="5">
        <v>0</v>
      </c>
      <c r="M121" s="5">
        <v>0</v>
      </c>
      <c r="N121">
        <v>0</v>
      </c>
      <c r="O121">
        <v>0</v>
      </c>
      <c r="P121" s="15">
        <v>0</v>
      </c>
      <c r="S121" t="str">
        <v>NYWMAN</v>
      </c>
      <c r="T121">
        <v>32874</v>
      </c>
      <c r="U121">
        <v>40909</v>
      </c>
      <c r="V121" t="str">
        <v>Quarterly</v>
      </c>
      <c r="W121" t="str">
        <v>Millions of Dollars</v>
      </c>
      <c r="X121" s="15" t="str">
        <v>Management of Companies and Enterprises Wages and Salaries in New York</v>
      </c>
      <c r="Y121" t="e">
        <v>#N/A</v>
      </c>
      <c r="Z121" t="e">
        <v>#N/A</v>
      </c>
      <c r="AA121" t="e">
        <v>#VALUE!</v>
      </c>
      <c r="AB121" s="2" t="e">
        <v>#VALUE!</v>
      </c>
      <c r="AC121" s="2" t="e">
        <v>#VALUE!</v>
      </c>
      <c r="AD121" t="e">
        <v>#VALUE!</v>
      </c>
      <c r="AE121" t="e">
        <v>#VALUE!</v>
      </c>
      <c r="AF121" t="e">
        <v>#VALUE!</v>
      </c>
    </row>
    <row r="122" spans="3:32" x14ac:dyDescent="0.25">
      <c r="C122" s="4">
        <v>0</v>
      </c>
      <c r="D122" s="2">
        <v>0</v>
      </c>
      <c r="E122" s="2">
        <v>0</v>
      </c>
      <c r="F122">
        <v>0</v>
      </c>
      <c r="G122">
        <v>0</v>
      </c>
      <c r="H122" s="15">
        <v>0</v>
      </c>
      <c r="K122" s="4">
        <v>0</v>
      </c>
      <c r="L122" s="5">
        <v>0</v>
      </c>
      <c r="M122" s="5">
        <v>0</v>
      </c>
      <c r="N122">
        <v>0</v>
      </c>
      <c r="O122">
        <v>0</v>
      </c>
      <c r="P122" s="15">
        <v>0</v>
      </c>
      <c r="S122" t="str">
        <v>NYWMIN</v>
      </c>
      <c r="T122">
        <v>32874</v>
      </c>
      <c r="U122">
        <v>40909</v>
      </c>
      <c r="V122" t="str">
        <v>Quarterly</v>
      </c>
      <c r="W122" t="str">
        <v>Millions of Dollars</v>
      </c>
      <c r="X122" s="15" t="str">
        <v>Mining Wages and Salaries in New York</v>
      </c>
      <c r="Y122" t="e">
        <v>#N/A</v>
      </c>
      <c r="Z122" t="e">
        <v>#N/A</v>
      </c>
      <c r="AA122" t="e">
        <v>#VALUE!</v>
      </c>
      <c r="AB122" s="2" t="e">
        <v>#VALUE!</v>
      </c>
      <c r="AC122" s="2" t="e">
        <v>#VALUE!</v>
      </c>
      <c r="AD122" t="e">
        <v>#VALUE!</v>
      </c>
      <c r="AE122" t="e">
        <v>#VALUE!</v>
      </c>
      <c r="AF122" t="e">
        <v>#VALUE!</v>
      </c>
    </row>
    <row r="123" spans="3:32" x14ac:dyDescent="0.25">
      <c r="C123" s="4">
        <v>0</v>
      </c>
      <c r="D123" s="2">
        <v>0</v>
      </c>
      <c r="E123" s="2">
        <v>0</v>
      </c>
      <c r="F123">
        <v>0</v>
      </c>
      <c r="G123">
        <v>0</v>
      </c>
      <c r="H123" s="15">
        <v>0</v>
      </c>
      <c r="K123" s="4">
        <v>0</v>
      </c>
      <c r="L123" s="5">
        <v>0</v>
      </c>
      <c r="M123" s="5">
        <v>0</v>
      </c>
      <c r="N123">
        <v>0</v>
      </c>
      <c r="O123">
        <v>0</v>
      </c>
      <c r="P123" s="15">
        <v>0</v>
      </c>
      <c r="S123" t="str">
        <v>NYWNON</v>
      </c>
      <c r="T123">
        <v>32874</v>
      </c>
      <c r="U123">
        <v>40909</v>
      </c>
      <c r="V123" t="str">
        <v>Quarterly</v>
      </c>
      <c r="W123" t="str">
        <v>Millions of Dollars</v>
      </c>
      <c r="X123" s="15" t="str">
        <v>Nondurable Manufacturing Wages and Salaries in New York</v>
      </c>
      <c r="Y123" t="e">
        <v>#N/A</v>
      </c>
      <c r="Z123" t="e">
        <v>#N/A</v>
      </c>
      <c r="AA123" t="e">
        <v>#VALUE!</v>
      </c>
      <c r="AB123" s="2" t="e">
        <v>#VALUE!</v>
      </c>
      <c r="AC123" s="2" t="e">
        <v>#VALUE!</v>
      </c>
      <c r="AD123" t="e">
        <v>#VALUE!</v>
      </c>
      <c r="AE123" t="e">
        <v>#VALUE!</v>
      </c>
      <c r="AF123" t="e">
        <v>#VALUE!</v>
      </c>
    </row>
    <row r="124" spans="3:32" x14ac:dyDescent="0.25">
      <c r="C124" s="4">
        <v>0</v>
      </c>
      <c r="D124" s="2">
        <v>0</v>
      </c>
      <c r="E124" s="2">
        <v>0</v>
      </c>
      <c r="F124">
        <v>0</v>
      </c>
      <c r="G124">
        <v>0</v>
      </c>
      <c r="H124" s="15">
        <v>0</v>
      </c>
      <c r="K124" s="4">
        <v>0</v>
      </c>
      <c r="L124" s="5">
        <v>0</v>
      </c>
      <c r="M124" s="5">
        <v>0</v>
      </c>
      <c r="N124">
        <v>0</v>
      </c>
      <c r="O124">
        <v>0</v>
      </c>
      <c r="P124" s="15">
        <v>0</v>
      </c>
      <c r="S124" t="str">
        <v>NYWOTH</v>
      </c>
      <c r="T124">
        <v>32874</v>
      </c>
      <c r="U124">
        <v>40909</v>
      </c>
      <c r="V124" t="str">
        <v>Quarterly</v>
      </c>
      <c r="W124" t="str">
        <v>Millions of Dollars</v>
      </c>
      <c r="X124" s="15" t="str">
        <v>Other Services (Except Public Administration) Wages and Salaries in New York</v>
      </c>
      <c r="Y124" t="e">
        <v>#N/A</v>
      </c>
      <c r="Z124" t="e">
        <v>#N/A</v>
      </c>
      <c r="AA124" t="e">
        <v>#VALUE!</v>
      </c>
      <c r="AB124" s="2" t="e">
        <v>#VALUE!</v>
      </c>
      <c r="AC124" s="2" t="e">
        <v>#VALUE!</v>
      </c>
      <c r="AD124" t="e">
        <v>#VALUE!</v>
      </c>
      <c r="AE124" t="e">
        <v>#VALUE!</v>
      </c>
      <c r="AF124" t="e">
        <v>#VALUE!</v>
      </c>
    </row>
    <row r="125" spans="3:32" x14ac:dyDescent="0.25">
      <c r="C125" s="4">
        <v>0</v>
      </c>
      <c r="D125" s="2">
        <v>0</v>
      </c>
      <c r="E125" s="2">
        <v>0</v>
      </c>
      <c r="F125">
        <v>0</v>
      </c>
      <c r="G125">
        <v>0</v>
      </c>
      <c r="H125" s="15">
        <v>0</v>
      </c>
      <c r="K125" s="4">
        <v>0</v>
      </c>
      <c r="L125" s="5">
        <v>0</v>
      </c>
      <c r="M125" s="5">
        <v>0</v>
      </c>
      <c r="N125">
        <v>0</v>
      </c>
      <c r="O125">
        <v>0</v>
      </c>
      <c r="P125" s="15">
        <v>0</v>
      </c>
      <c r="S125" t="str">
        <v>NYWPRO</v>
      </c>
      <c r="T125">
        <v>32874</v>
      </c>
      <c r="U125">
        <v>40909</v>
      </c>
      <c r="V125" t="str">
        <v>Quarterly</v>
      </c>
      <c r="W125" t="str">
        <v>Millions of Dollars</v>
      </c>
      <c r="X125" s="15" t="str">
        <v>Professional and Technical Services Wages and Salaries in New York</v>
      </c>
      <c r="Y125" t="e">
        <v>#N/A</v>
      </c>
      <c r="Z125" t="e">
        <v>#N/A</v>
      </c>
      <c r="AA125" t="e">
        <v>#VALUE!</v>
      </c>
      <c r="AB125" s="2" t="e">
        <v>#VALUE!</v>
      </c>
      <c r="AC125" s="2" t="e">
        <v>#VALUE!</v>
      </c>
      <c r="AD125" t="e">
        <v>#VALUE!</v>
      </c>
      <c r="AE125" t="e">
        <v>#VALUE!</v>
      </c>
      <c r="AF125" t="e">
        <v>#VALUE!</v>
      </c>
    </row>
    <row r="126" spans="3:32" x14ac:dyDescent="0.25">
      <c r="C126" s="4">
        <v>0</v>
      </c>
      <c r="D126" s="2">
        <v>0</v>
      </c>
      <c r="E126" s="2">
        <v>0</v>
      </c>
      <c r="F126">
        <v>0</v>
      </c>
      <c r="G126">
        <v>0</v>
      </c>
      <c r="H126" s="15">
        <v>0</v>
      </c>
      <c r="K126" s="4">
        <v>0</v>
      </c>
      <c r="L126" s="5">
        <v>0</v>
      </c>
      <c r="M126" s="5">
        <v>0</v>
      </c>
      <c r="N126">
        <v>0</v>
      </c>
      <c r="O126">
        <v>0</v>
      </c>
      <c r="P126" s="15">
        <v>0</v>
      </c>
      <c r="S126" t="str">
        <v>NYWREA</v>
      </c>
      <c r="T126">
        <v>32874</v>
      </c>
      <c r="U126">
        <v>40909</v>
      </c>
      <c r="V126" t="str">
        <v>Quarterly</v>
      </c>
      <c r="W126" t="str">
        <v>Millions of Dollars</v>
      </c>
      <c r="X126" s="15" t="str">
        <v>Real Estate, Rental and Leasing Wages and Salaries in New York</v>
      </c>
      <c r="Y126" t="e">
        <v>#N/A</v>
      </c>
      <c r="Z126" t="e">
        <v>#N/A</v>
      </c>
      <c r="AA126" t="e">
        <v>#VALUE!</v>
      </c>
      <c r="AB126" s="2" t="e">
        <v>#VALUE!</v>
      </c>
      <c r="AC126" s="2" t="e">
        <v>#VALUE!</v>
      </c>
      <c r="AD126" t="e">
        <v>#VALUE!</v>
      </c>
      <c r="AE126" t="e">
        <v>#VALUE!</v>
      </c>
      <c r="AF126" t="e">
        <v>#VALUE!</v>
      </c>
    </row>
    <row r="127" spans="3:32" x14ac:dyDescent="0.25">
      <c r="C127" s="4">
        <v>0</v>
      </c>
      <c r="D127" s="2">
        <v>0</v>
      </c>
      <c r="E127" s="2">
        <v>0</v>
      </c>
      <c r="F127">
        <v>0</v>
      </c>
      <c r="G127">
        <v>0</v>
      </c>
      <c r="H127" s="15">
        <v>0</v>
      </c>
      <c r="K127" s="4">
        <v>0</v>
      </c>
      <c r="L127" s="5">
        <v>0</v>
      </c>
      <c r="M127" s="5">
        <v>0</v>
      </c>
      <c r="N127">
        <v>0</v>
      </c>
      <c r="O127">
        <v>0</v>
      </c>
      <c r="P127" s="15">
        <v>0</v>
      </c>
      <c r="S127" t="str">
        <v>NYWRET</v>
      </c>
      <c r="T127">
        <v>32874</v>
      </c>
      <c r="U127">
        <v>40909</v>
      </c>
      <c r="V127" t="str">
        <v>Quarterly</v>
      </c>
      <c r="W127" t="str">
        <v>Millions of Dollars</v>
      </c>
      <c r="X127" s="15" t="str">
        <v>Retail Trade Wages and Salaries in New York</v>
      </c>
      <c r="Y127" t="e">
        <v>#N/A</v>
      </c>
      <c r="Z127" t="e">
        <v>#N/A</v>
      </c>
      <c r="AA127" t="e">
        <v>#VALUE!</v>
      </c>
      <c r="AB127" s="2" t="e">
        <v>#VALUE!</v>
      </c>
      <c r="AC127" s="2" t="e">
        <v>#VALUE!</v>
      </c>
      <c r="AD127" t="e">
        <v>#VALUE!</v>
      </c>
      <c r="AE127" t="e">
        <v>#VALUE!</v>
      </c>
      <c r="AF127" t="e">
        <v>#VALUE!</v>
      </c>
    </row>
    <row r="128" spans="3:32" x14ac:dyDescent="0.25">
      <c r="C128" s="4">
        <v>0</v>
      </c>
      <c r="D128" s="2">
        <v>0</v>
      </c>
      <c r="E128" s="2">
        <v>0</v>
      </c>
      <c r="F128">
        <v>0</v>
      </c>
      <c r="G128">
        <v>0</v>
      </c>
      <c r="H128" s="15">
        <v>0</v>
      </c>
      <c r="K128" s="4">
        <v>0</v>
      </c>
      <c r="L128" s="5">
        <v>0</v>
      </c>
      <c r="M128" s="5">
        <v>0</v>
      </c>
      <c r="N128">
        <v>0</v>
      </c>
      <c r="O128">
        <v>0</v>
      </c>
      <c r="P128" s="15">
        <v>0</v>
      </c>
      <c r="S128" t="str">
        <v>NYWTOT</v>
      </c>
      <c r="T128">
        <v>32874</v>
      </c>
      <c r="U128">
        <v>40909</v>
      </c>
      <c r="V128" t="str">
        <v>Quarterly</v>
      </c>
      <c r="W128" t="str">
        <v>Millions of Dollars</v>
      </c>
      <c r="X128" s="15" t="str">
        <v>Total Wages and Salaries in New York</v>
      </c>
      <c r="Y128" t="e">
        <v>#N/A</v>
      </c>
      <c r="Z128" t="e">
        <v>#N/A</v>
      </c>
      <c r="AA128" t="e">
        <v>#VALUE!</v>
      </c>
      <c r="AB128" s="2" t="e">
        <v>#VALUE!</v>
      </c>
      <c r="AC128" s="2" t="e">
        <v>#VALUE!</v>
      </c>
      <c r="AD128" t="e">
        <v>#VALUE!</v>
      </c>
      <c r="AE128" t="e">
        <v>#VALUE!</v>
      </c>
      <c r="AF128" t="e">
        <v>#VALUE!</v>
      </c>
    </row>
    <row r="129" spans="3:32" x14ac:dyDescent="0.25">
      <c r="C129" s="4">
        <v>0</v>
      </c>
      <c r="D129" s="2">
        <v>0</v>
      </c>
      <c r="E129" s="2">
        <v>0</v>
      </c>
      <c r="F129">
        <v>0</v>
      </c>
      <c r="G129">
        <v>0</v>
      </c>
      <c r="H129" s="15">
        <v>0</v>
      </c>
      <c r="K129" s="4">
        <v>0</v>
      </c>
      <c r="L129" s="5">
        <v>0</v>
      </c>
      <c r="M129" s="5">
        <v>0</v>
      </c>
      <c r="N129">
        <v>0</v>
      </c>
      <c r="O129">
        <v>0</v>
      </c>
      <c r="P129" s="15">
        <v>0</v>
      </c>
      <c r="S129" t="str">
        <v>NYWTRA</v>
      </c>
      <c r="T129">
        <v>32874</v>
      </c>
      <c r="U129">
        <v>40909</v>
      </c>
      <c r="V129" t="str">
        <v>Quarterly</v>
      </c>
      <c r="W129" t="str">
        <v>Millions of Dollars</v>
      </c>
      <c r="X129" s="15" t="str">
        <v>Transportation and Warehousing Wages and Salaries in New York</v>
      </c>
      <c r="Y129" t="e">
        <v>#N/A</v>
      </c>
      <c r="Z129" t="e">
        <v>#N/A</v>
      </c>
      <c r="AA129" t="e">
        <v>#VALUE!</v>
      </c>
      <c r="AB129" s="2" t="e">
        <v>#VALUE!</v>
      </c>
      <c r="AC129" s="2" t="e">
        <v>#VALUE!</v>
      </c>
      <c r="AD129" t="e">
        <v>#VALUE!</v>
      </c>
      <c r="AE129" t="e">
        <v>#VALUE!</v>
      </c>
      <c r="AF129" t="e">
        <v>#VALUE!</v>
      </c>
    </row>
    <row r="130" spans="3:32" x14ac:dyDescent="0.25">
      <c r="C130" s="4">
        <v>0</v>
      </c>
      <c r="D130" s="2">
        <v>0</v>
      </c>
      <c r="E130" s="2">
        <v>0</v>
      </c>
      <c r="F130">
        <v>0</v>
      </c>
      <c r="G130">
        <v>0</v>
      </c>
      <c r="H130" s="15">
        <v>0</v>
      </c>
      <c r="K130" s="4">
        <v>0</v>
      </c>
      <c r="L130" s="5">
        <v>0</v>
      </c>
      <c r="M130" s="5">
        <v>0</v>
      </c>
      <c r="N130">
        <v>0</v>
      </c>
      <c r="O130">
        <v>0</v>
      </c>
      <c r="P130" s="15">
        <v>0</v>
      </c>
      <c r="S130" t="str">
        <v>NYWUTI</v>
      </c>
      <c r="T130">
        <v>32874</v>
      </c>
      <c r="U130">
        <v>40909</v>
      </c>
      <c r="V130" t="str">
        <v>Quarterly</v>
      </c>
      <c r="W130" t="str">
        <v>Millions of Dollars</v>
      </c>
      <c r="X130" s="15" t="str">
        <v>Utilities Wages and Salaries in New York</v>
      </c>
      <c r="Y130" t="e">
        <v>#N/A</v>
      </c>
      <c r="Z130" t="e">
        <v>#N/A</v>
      </c>
      <c r="AA130" t="e">
        <v>#VALUE!</v>
      </c>
      <c r="AB130" s="2" t="e">
        <v>#VALUE!</v>
      </c>
      <c r="AC130" s="2" t="e">
        <v>#VALUE!</v>
      </c>
      <c r="AD130" t="e">
        <v>#VALUE!</v>
      </c>
      <c r="AE130" t="e">
        <v>#VALUE!</v>
      </c>
      <c r="AF130" t="e">
        <v>#VALUE!</v>
      </c>
    </row>
    <row r="131" spans="3:32" x14ac:dyDescent="0.25">
      <c r="C131" s="4">
        <v>0</v>
      </c>
      <c r="D131" s="2">
        <v>0</v>
      </c>
      <c r="E131" s="2">
        <v>0</v>
      </c>
      <c r="F131">
        <v>0</v>
      </c>
      <c r="G131">
        <v>0</v>
      </c>
      <c r="H131" s="15">
        <v>0</v>
      </c>
      <c r="K131" s="4">
        <v>0</v>
      </c>
      <c r="L131" s="5">
        <v>0</v>
      </c>
      <c r="M131" s="5">
        <v>0</v>
      </c>
      <c r="N131">
        <v>0</v>
      </c>
      <c r="O131">
        <v>0</v>
      </c>
      <c r="P131" s="15">
        <v>0</v>
      </c>
      <c r="S131" t="str">
        <v>NYWWHO</v>
      </c>
      <c r="T131">
        <v>32874</v>
      </c>
      <c r="U131">
        <v>40909</v>
      </c>
      <c r="V131" t="str">
        <v>Quarterly</v>
      </c>
      <c r="W131" t="str">
        <v>Millions of Dollars</v>
      </c>
      <c r="X131" s="15" t="str">
        <v>Wholesale Trade Wages and Salaries in New York</v>
      </c>
      <c r="Y131" t="e">
        <v>#N/A</v>
      </c>
      <c r="Z131" t="e">
        <v>#N/A</v>
      </c>
      <c r="AA131" t="e">
        <v>#VALUE!</v>
      </c>
      <c r="AB131" s="2" t="e">
        <v>#VALUE!</v>
      </c>
      <c r="AC131" s="2" t="e">
        <v>#VALUE!</v>
      </c>
      <c r="AD131" t="e">
        <v>#VALUE!</v>
      </c>
      <c r="AE131" t="e">
        <v>#VALUE!</v>
      </c>
      <c r="AF131" t="e">
        <v>#VALUE!</v>
      </c>
    </row>
    <row r="132" spans="3:32" x14ac:dyDescent="0.25">
      <c r="C132" s="4">
        <v>0</v>
      </c>
      <c r="D132" s="2">
        <v>0</v>
      </c>
      <c r="E132" s="2">
        <v>0</v>
      </c>
      <c r="F132">
        <v>0</v>
      </c>
      <c r="G132">
        <v>0</v>
      </c>
      <c r="H132" s="15">
        <v>0</v>
      </c>
      <c r="K132" s="4">
        <v>0</v>
      </c>
      <c r="L132" s="5">
        <v>0</v>
      </c>
      <c r="M132" s="5">
        <v>0</v>
      </c>
      <c r="N132">
        <v>0</v>
      </c>
      <c r="O132">
        <v>0</v>
      </c>
      <c r="P132" s="15">
        <v>0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s="15" t="e">
        <v>#N/A</v>
      </c>
      <c r="Y132" t="e">
        <v>#N/A</v>
      </c>
      <c r="Z132" t="e">
        <v>#N/A</v>
      </c>
      <c r="AA132" t="e">
        <v>#VALUE!</v>
      </c>
      <c r="AB132" s="2" t="e">
        <v>#VALUE!</v>
      </c>
      <c r="AC132" s="2" t="e">
        <v>#VALUE!</v>
      </c>
      <c r="AD132" t="e">
        <v>#VALUE!</v>
      </c>
      <c r="AE132" t="e">
        <v>#VALUE!</v>
      </c>
      <c r="AF132" t="e">
        <v>#VALUE!</v>
      </c>
    </row>
    <row r="133" spans="3:32" x14ac:dyDescent="0.25">
      <c r="C133" s="4">
        <v>0</v>
      </c>
      <c r="D133" s="2">
        <v>0</v>
      </c>
      <c r="E133" s="2">
        <v>0</v>
      </c>
      <c r="F133">
        <v>0</v>
      </c>
      <c r="G133">
        <v>0</v>
      </c>
      <c r="H133" s="15">
        <v>0</v>
      </c>
      <c r="K133" s="4">
        <v>0</v>
      </c>
      <c r="L133" s="5">
        <v>0</v>
      </c>
      <c r="M133" s="5">
        <v>0</v>
      </c>
      <c r="N133">
        <v>0</v>
      </c>
      <c r="O133">
        <v>0</v>
      </c>
      <c r="P133" s="15">
        <v>0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s="15" t="e">
        <v>#N/A</v>
      </c>
      <c r="Y133" t="e">
        <v>#N/A</v>
      </c>
      <c r="Z133" t="e">
        <v>#N/A</v>
      </c>
      <c r="AA133" t="e">
        <v>#VALUE!</v>
      </c>
      <c r="AB133" s="2" t="e">
        <v>#VALUE!</v>
      </c>
      <c r="AC133" s="2" t="e">
        <v>#VALUE!</v>
      </c>
      <c r="AD133" t="e">
        <v>#VALUE!</v>
      </c>
      <c r="AE133" t="e">
        <v>#VALUE!</v>
      </c>
      <c r="AF133" t="e">
        <v>#VALUE!</v>
      </c>
    </row>
    <row r="134" spans="3:32" x14ac:dyDescent="0.25">
      <c r="C134" s="4">
        <v>0</v>
      </c>
      <c r="D134" s="2">
        <v>0</v>
      </c>
      <c r="E134" s="2">
        <v>0</v>
      </c>
      <c r="F134">
        <v>0</v>
      </c>
      <c r="G134">
        <v>0</v>
      </c>
      <c r="H134" s="15">
        <v>0</v>
      </c>
      <c r="K134" s="4">
        <v>0</v>
      </c>
      <c r="L134" s="5">
        <v>0</v>
      </c>
      <c r="M134" s="5">
        <v>0</v>
      </c>
      <c r="N134">
        <v>0</v>
      </c>
      <c r="O134">
        <v>0</v>
      </c>
      <c r="P134" s="15">
        <v>0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s="15" t="e">
        <v>#N/A</v>
      </c>
      <c r="Y134" t="e">
        <v>#N/A</v>
      </c>
      <c r="Z134" t="e">
        <v>#N/A</v>
      </c>
      <c r="AA134" t="e">
        <v>#VALUE!</v>
      </c>
      <c r="AB134" s="2" t="e">
        <v>#VALUE!</v>
      </c>
      <c r="AC134" s="2" t="e">
        <v>#VALUE!</v>
      </c>
      <c r="AD134" t="e">
        <v>#VALUE!</v>
      </c>
      <c r="AE134" t="e">
        <v>#VALUE!</v>
      </c>
      <c r="AF134" t="e">
        <v>#VALUE!</v>
      </c>
    </row>
    <row r="135" spans="3:32" x14ac:dyDescent="0.25">
      <c r="C135" s="4">
        <v>0</v>
      </c>
      <c r="D135" s="2">
        <v>0</v>
      </c>
      <c r="E135" s="2">
        <v>0</v>
      </c>
      <c r="F135">
        <v>0</v>
      </c>
      <c r="G135">
        <v>0</v>
      </c>
      <c r="H135" s="15">
        <v>0</v>
      </c>
      <c r="K135" s="4">
        <v>0</v>
      </c>
      <c r="L135" s="5">
        <v>0</v>
      </c>
      <c r="M135" s="5">
        <v>0</v>
      </c>
      <c r="N135">
        <v>0</v>
      </c>
      <c r="O135">
        <v>0</v>
      </c>
      <c r="P135" s="15">
        <v>0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s="15" t="e">
        <v>#N/A</v>
      </c>
      <c r="Y135" t="e">
        <v>#N/A</v>
      </c>
      <c r="Z135" t="e">
        <v>#N/A</v>
      </c>
      <c r="AA135" t="e">
        <v>#VALUE!</v>
      </c>
      <c r="AB135" s="2" t="e">
        <v>#VALUE!</v>
      </c>
      <c r="AC135" s="2" t="e">
        <v>#VALUE!</v>
      </c>
      <c r="AD135" t="e">
        <v>#VALUE!</v>
      </c>
      <c r="AE135" t="e">
        <v>#VALUE!</v>
      </c>
      <c r="AF135" t="e">
        <v>#VALUE!</v>
      </c>
    </row>
    <row r="136" spans="3:32" x14ac:dyDescent="0.25">
      <c r="C136" s="4">
        <v>0</v>
      </c>
      <c r="D136" s="2">
        <v>0</v>
      </c>
      <c r="E136" s="2">
        <v>0</v>
      </c>
      <c r="F136">
        <v>0</v>
      </c>
      <c r="G136">
        <v>0</v>
      </c>
      <c r="H136" s="15">
        <v>0</v>
      </c>
      <c r="K136" s="4">
        <v>0</v>
      </c>
      <c r="L136" s="5">
        <v>0</v>
      </c>
      <c r="M136" s="5">
        <v>0</v>
      </c>
      <c r="N136">
        <v>0</v>
      </c>
      <c r="O136">
        <v>0</v>
      </c>
      <c r="P136" s="15">
        <v>0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s="15" t="e">
        <v>#N/A</v>
      </c>
      <c r="Y136" t="e">
        <v>#N/A</v>
      </c>
      <c r="Z136" t="e">
        <v>#N/A</v>
      </c>
      <c r="AA136" t="e">
        <v>#VALUE!</v>
      </c>
      <c r="AB136" s="2" t="e">
        <v>#VALUE!</v>
      </c>
      <c r="AC136" s="2" t="e">
        <v>#VALUE!</v>
      </c>
      <c r="AD136" t="e">
        <v>#VALUE!</v>
      </c>
      <c r="AE136" t="e">
        <v>#VALUE!</v>
      </c>
      <c r="AF136" t="e">
        <v>#VALUE!</v>
      </c>
    </row>
    <row r="137" spans="3:32" x14ac:dyDescent="0.25">
      <c r="C137" s="4">
        <v>0</v>
      </c>
      <c r="D137" s="2">
        <v>0</v>
      </c>
      <c r="E137" s="2">
        <v>0</v>
      </c>
      <c r="F137">
        <v>0</v>
      </c>
      <c r="G137">
        <v>0</v>
      </c>
      <c r="H137" s="15">
        <v>0</v>
      </c>
      <c r="K137" s="4">
        <v>0</v>
      </c>
      <c r="L137" s="5">
        <v>0</v>
      </c>
      <c r="M137" s="5">
        <v>0</v>
      </c>
      <c r="N137">
        <v>0</v>
      </c>
      <c r="O137">
        <v>0</v>
      </c>
      <c r="P137" s="15">
        <v>0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s="15" t="e">
        <v>#N/A</v>
      </c>
      <c r="Y137" t="e">
        <v>#N/A</v>
      </c>
      <c r="Z137" t="e">
        <v>#N/A</v>
      </c>
      <c r="AA137" t="e">
        <v>#VALUE!</v>
      </c>
      <c r="AB137" s="2" t="e">
        <v>#VALUE!</v>
      </c>
      <c r="AC137" s="2" t="e">
        <v>#VALUE!</v>
      </c>
      <c r="AD137" t="e">
        <v>#VALUE!</v>
      </c>
      <c r="AE137" t="e">
        <v>#VALUE!</v>
      </c>
      <c r="AF137" t="e">
        <v>#VALUE!</v>
      </c>
    </row>
    <row r="138" spans="3:32" x14ac:dyDescent="0.25">
      <c r="C138" s="4">
        <v>0</v>
      </c>
      <c r="D138" s="2">
        <v>0</v>
      </c>
      <c r="E138" s="2">
        <v>0</v>
      </c>
      <c r="F138">
        <v>0</v>
      </c>
      <c r="G138">
        <v>0</v>
      </c>
      <c r="H138" s="15">
        <v>0</v>
      </c>
      <c r="K138" s="4">
        <v>0</v>
      </c>
      <c r="L138" s="5">
        <v>0</v>
      </c>
      <c r="M138" s="5">
        <v>0</v>
      </c>
      <c r="N138">
        <v>0</v>
      </c>
      <c r="O138">
        <v>0</v>
      </c>
      <c r="P138" s="15">
        <v>0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s="15" t="e">
        <v>#N/A</v>
      </c>
      <c r="Y138" t="e">
        <v>#N/A</v>
      </c>
      <c r="Z138" t="e">
        <v>#N/A</v>
      </c>
      <c r="AA138" t="e">
        <v>#VALUE!</v>
      </c>
      <c r="AB138" s="2" t="e">
        <v>#VALUE!</v>
      </c>
      <c r="AC138" s="2" t="e">
        <v>#VALUE!</v>
      </c>
      <c r="AD138" t="e">
        <v>#VALUE!</v>
      </c>
      <c r="AE138" t="e">
        <v>#VALUE!</v>
      </c>
      <c r="AF138" t="e">
        <v>#VALUE!</v>
      </c>
    </row>
    <row r="139" spans="3:32" x14ac:dyDescent="0.25">
      <c r="C139" s="4">
        <v>0</v>
      </c>
      <c r="D139" s="2">
        <v>0</v>
      </c>
      <c r="E139" s="2">
        <v>0</v>
      </c>
      <c r="F139">
        <v>0</v>
      </c>
      <c r="G139">
        <v>0</v>
      </c>
      <c r="H139" s="15">
        <v>0</v>
      </c>
      <c r="K139" s="4">
        <v>0</v>
      </c>
      <c r="L139" s="5">
        <v>0</v>
      </c>
      <c r="M139" s="5">
        <v>0</v>
      </c>
      <c r="N139">
        <v>0</v>
      </c>
      <c r="O139">
        <v>0</v>
      </c>
      <c r="P139" s="15">
        <v>0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s="15" t="e">
        <v>#N/A</v>
      </c>
      <c r="Y139" t="e">
        <v>#N/A</v>
      </c>
      <c r="Z139" t="e">
        <v>#N/A</v>
      </c>
      <c r="AA139" t="e">
        <v>#VALUE!</v>
      </c>
      <c r="AB139" s="2" t="e">
        <v>#VALUE!</v>
      </c>
      <c r="AC139" s="2" t="e">
        <v>#VALUE!</v>
      </c>
      <c r="AD139" t="e">
        <v>#VALUE!</v>
      </c>
      <c r="AE139" t="e">
        <v>#VALUE!</v>
      </c>
      <c r="AF139" t="e">
        <v>#VALUE!</v>
      </c>
    </row>
    <row r="140" spans="3:32" x14ac:dyDescent="0.25">
      <c r="C140" s="4">
        <v>0</v>
      </c>
      <c r="D140" s="2">
        <v>0</v>
      </c>
      <c r="E140" s="2">
        <v>0</v>
      </c>
      <c r="F140">
        <v>0</v>
      </c>
      <c r="G140">
        <v>0</v>
      </c>
      <c r="H140" s="15">
        <v>0</v>
      </c>
      <c r="K140" s="4">
        <v>0</v>
      </c>
      <c r="L140" s="5">
        <v>0</v>
      </c>
      <c r="M140" s="5">
        <v>0</v>
      </c>
      <c r="N140">
        <v>0</v>
      </c>
      <c r="O140">
        <v>0</v>
      </c>
      <c r="P140" s="15">
        <v>0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s="15" t="e">
        <v>#N/A</v>
      </c>
      <c r="Y140" t="e">
        <v>#N/A</v>
      </c>
      <c r="Z140" t="e">
        <v>#N/A</v>
      </c>
      <c r="AA140" t="e">
        <v>#VALUE!</v>
      </c>
      <c r="AB140" s="2" t="e">
        <v>#VALUE!</v>
      </c>
      <c r="AC140" s="2" t="e">
        <v>#VALUE!</v>
      </c>
      <c r="AD140" t="e">
        <v>#VALUE!</v>
      </c>
      <c r="AE140" t="e">
        <v>#VALUE!</v>
      </c>
      <c r="AF140" t="e">
        <v>#VALUE!</v>
      </c>
    </row>
    <row r="141" spans="3:32" x14ac:dyDescent="0.25">
      <c r="C141" s="4">
        <v>0</v>
      </c>
      <c r="D141" s="2">
        <v>0</v>
      </c>
      <c r="E141" s="2">
        <v>0</v>
      </c>
      <c r="F141">
        <v>0</v>
      </c>
      <c r="G141">
        <v>0</v>
      </c>
      <c r="H141" s="15">
        <v>0</v>
      </c>
      <c r="K141" s="4">
        <v>0</v>
      </c>
      <c r="L141" s="5">
        <v>0</v>
      </c>
      <c r="M141" s="5">
        <v>0</v>
      </c>
      <c r="N141">
        <v>0</v>
      </c>
      <c r="O141">
        <v>0</v>
      </c>
      <c r="P141" s="15">
        <v>0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s="15" t="e">
        <v>#N/A</v>
      </c>
      <c r="Y141" t="e">
        <v>#N/A</v>
      </c>
      <c r="Z141" t="e">
        <v>#N/A</v>
      </c>
      <c r="AA141" t="e">
        <v>#VALUE!</v>
      </c>
      <c r="AB141" s="2" t="e">
        <v>#VALUE!</v>
      </c>
      <c r="AC141" s="2" t="e">
        <v>#VALUE!</v>
      </c>
      <c r="AD141" t="e">
        <v>#VALUE!</v>
      </c>
      <c r="AE141" t="e">
        <v>#VALUE!</v>
      </c>
      <c r="AF141" t="e">
        <v>#VALUE!</v>
      </c>
    </row>
    <row r="142" spans="3:32" x14ac:dyDescent="0.25">
      <c r="C142" s="4">
        <v>0</v>
      </c>
      <c r="D142" s="2">
        <v>0</v>
      </c>
      <c r="E142" s="2">
        <v>0</v>
      </c>
      <c r="F142">
        <v>0</v>
      </c>
      <c r="G142">
        <v>0</v>
      </c>
      <c r="H142" s="15">
        <v>0</v>
      </c>
      <c r="K142" s="4">
        <v>0</v>
      </c>
      <c r="L142" s="5">
        <v>0</v>
      </c>
      <c r="M142" s="5">
        <v>0</v>
      </c>
      <c r="N142">
        <v>0</v>
      </c>
      <c r="O142">
        <v>0</v>
      </c>
      <c r="P142" s="15">
        <v>0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s="15" t="e">
        <v>#N/A</v>
      </c>
      <c r="Y142" t="e">
        <v>#N/A</v>
      </c>
      <c r="Z142" t="e">
        <v>#N/A</v>
      </c>
      <c r="AA142" t="e">
        <v>#VALUE!</v>
      </c>
      <c r="AB142" s="2" t="e">
        <v>#VALUE!</v>
      </c>
      <c r="AC142" s="2" t="e">
        <v>#VALUE!</v>
      </c>
      <c r="AD142" t="e">
        <v>#VALUE!</v>
      </c>
      <c r="AE142" t="e">
        <v>#VALUE!</v>
      </c>
      <c r="AF142" t="e">
        <v>#VALUE!</v>
      </c>
    </row>
    <row r="143" spans="3:32" x14ac:dyDescent="0.25">
      <c r="C143" s="4">
        <v>0</v>
      </c>
      <c r="D143" s="2">
        <v>0</v>
      </c>
      <c r="E143" s="2">
        <v>0</v>
      </c>
      <c r="F143">
        <v>0</v>
      </c>
      <c r="G143">
        <v>0</v>
      </c>
      <c r="H143" s="15">
        <v>0</v>
      </c>
      <c r="K143" s="4">
        <v>0</v>
      </c>
      <c r="L143" s="5">
        <v>0</v>
      </c>
      <c r="M143" s="5">
        <v>0</v>
      </c>
      <c r="N143">
        <v>0</v>
      </c>
      <c r="O143">
        <v>0</v>
      </c>
      <c r="P143" s="15">
        <v>0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s="15" t="e">
        <v>#N/A</v>
      </c>
      <c r="Y143" t="e">
        <v>#N/A</v>
      </c>
      <c r="Z143" t="e">
        <v>#N/A</v>
      </c>
      <c r="AA143" t="e">
        <v>#VALUE!</v>
      </c>
      <c r="AB143" s="2" t="e">
        <v>#VALUE!</v>
      </c>
      <c r="AC143" s="2" t="e">
        <v>#VALUE!</v>
      </c>
      <c r="AD143" t="e">
        <v>#VALUE!</v>
      </c>
      <c r="AE143" t="e">
        <v>#VALUE!</v>
      </c>
      <c r="AF143" t="e">
        <v>#VALUE!</v>
      </c>
    </row>
    <row r="144" spans="3:32" x14ac:dyDescent="0.25">
      <c r="C144" s="4">
        <v>0</v>
      </c>
      <c r="D144" s="2">
        <v>0</v>
      </c>
      <c r="E144" s="2">
        <v>0</v>
      </c>
      <c r="F144">
        <v>0</v>
      </c>
      <c r="G144">
        <v>0</v>
      </c>
      <c r="H144" s="15">
        <v>0</v>
      </c>
      <c r="K144" s="4">
        <v>0</v>
      </c>
      <c r="L144" s="5">
        <v>0</v>
      </c>
      <c r="M144" s="5">
        <v>0</v>
      </c>
      <c r="N144">
        <v>0</v>
      </c>
      <c r="O144">
        <v>0</v>
      </c>
      <c r="P144" s="15">
        <v>0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s="15" t="e">
        <v>#N/A</v>
      </c>
      <c r="Y144" t="e">
        <v>#N/A</v>
      </c>
      <c r="Z144" t="e">
        <v>#N/A</v>
      </c>
      <c r="AA144" t="e">
        <v>#VALUE!</v>
      </c>
      <c r="AB144" s="2" t="e">
        <v>#VALUE!</v>
      </c>
      <c r="AC144" s="2" t="e">
        <v>#VALUE!</v>
      </c>
      <c r="AD144" t="e">
        <v>#VALUE!</v>
      </c>
      <c r="AE144" t="e">
        <v>#VALUE!</v>
      </c>
      <c r="AF144" t="e">
        <v>#VALUE!</v>
      </c>
    </row>
    <row r="145" spans="3:32" x14ac:dyDescent="0.25">
      <c r="C145" s="4">
        <v>0</v>
      </c>
      <c r="D145" s="2">
        <v>0</v>
      </c>
      <c r="E145" s="2">
        <v>0</v>
      </c>
      <c r="F145">
        <v>0</v>
      </c>
      <c r="G145">
        <v>0</v>
      </c>
      <c r="H145" s="15">
        <v>0</v>
      </c>
      <c r="K145" s="4">
        <v>0</v>
      </c>
      <c r="L145" s="5">
        <v>0</v>
      </c>
      <c r="M145" s="5">
        <v>0</v>
      </c>
      <c r="N145">
        <v>0</v>
      </c>
      <c r="O145">
        <v>0</v>
      </c>
      <c r="P145" s="15">
        <v>0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s="15" t="e">
        <v>#N/A</v>
      </c>
      <c r="Y145" t="e">
        <v>#N/A</v>
      </c>
      <c r="Z145" t="e">
        <v>#N/A</v>
      </c>
      <c r="AA145" t="e">
        <v>#VALUE!</v>
      </c>
      <c r="AB145" s="2" t="e">
        <v>#VALUE!</v>
      </c>
      <c r="AC145" s="2" t="e">
        <v>#VALUE!</v>
      </c>
      <c r="AD145" t="e">
        <v>#VALUE!</v>
      </c>
      <c r="AE145" t="e">
        <v>#VALUE!</v>
      </c>
      <c r="AF145" t="e">
        <v>#VALUE!</v>
      </c>
    </row>
    <row r="146" spans="3:32" x14ac:dyDescent="0.25">
      <c r="C146" s="4">
        <v>0</v>
      </c>
      <c r="D146" s="2">
        <v>0</v>
      </c>
      <c r="E146" s="2">
        <v>0</v>
      </c>
      <c r="F146">
        <v>0</v>
      </c>
      <c r="G146">
        <v>0</v>
      </c>
      <c r="H146" s="15">
        <v>0</v>
      </c>
      <c r="K146" s="4">
        <v>0</v>
      </c>
      <c r="L146" s="5">
        <v>0</v>
      </c>
      <c r="M146" s="5">
        <v>0</v>
      </c>
      <c r="N146">
        <v>0</v>
      </c>
      <c r="O146">
        <v>0</v>
      </c>
      <c r="P146" s="15">
        <v>0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s="15" t="e">
        <v>#N/A</v>
      </c>
      <c r="Y146" t="e">
        <v>#N/A</v>
      </c>
      <c r="Z146" t="e">
        <v>#N/A</v>
      </c>
      <c r="AA146" t="e">
        <v>#VALUE!</v>
      </c>
      <c r="AB146" s="2" t="e">
        <v>#VALUE!</v>
      </c>
      <c r="AC146" s="2" t="e">
        <v>#VALUE!</v>
      </c>
      <c r="AD146" t="e">
        <v>#VALUE!</v>
      </c>
      <c r="AE146" t="e">
        <v>#VALUE!</v>
      </c>
      <c r="AF146" t="e">
        <v>#VALUE!</v>
      </c>
    </row>
    <row r="147" spans="3:32" x14ac:dyDescent="0.25">
      <c r="C147" s="4">
        <v>0</v>
      </c>
      <c r="D147" s="2">
        <v>0</v>
      </c>
      <c r="E147" s="2">
        <v>0</v>
      </c>
      <c r="F147">
        <v>0</v>
      </c>
      <c r="G147">
        <v>0</v>
      </c>
      <c r="H147" s="15">
        <v>0</v>
      </c>
      <c r="K147" s="4">
        <v>0</v>
      </c>
      <c r="L147" s="5">
        <v>0</v>
      </c>
      <c r="M147" s="5">
        <v>0</v>
      </c>
      <c r="N147">
        <v>0</v>
      </c>
      <c r="O147">
        <v>0</v>
      </c>
      <c r="P147" s="15">
        <v>0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s="15" t="e">
        <v>#N/A</v>
      </c>
      <c r="Y147" t="e">
        <v>#N/A</v>
      </c>
      <c r="Z147" t="e">
        <v>#N/A</v>
      </c>
      <c r="AA147" t="e">
        <v>#VALUE!</v>
      </c>
      <c r="AB147" s="2" t="e">
        <v>#VALUE!</v>
      </c>
      <c r="AC147" s="2" t="e">
        <v>#VALUE!</v>
      </c>
      <c r="AD147" t="e">
        <v>#VALUE!</v>
      </c>
      <c r="AE147" t="e">
        <v>#VALUE!</v>
      </c>
      <c r="AF147" t="e">
        <v>#VALUE!</v>
      </c>
    </row>
    <row r="148" spans="3:32" x14ac:dyDescent="0.25">
      <c r="C148" s="4">
        <v>0</v>
      </c>
      <c r="D148" s="2">
        <v>0</v>
      </c>
      <c r="E148" s="2">
        <v>0</v>
      </c>
      <c r="F148">
        <v>0</v>
      </c>
      <c r="G148">
        <v>0</v>
      </c>
      <c r="H148" s="15">
        <v>0</v>
      </c>
      <c r="K148" s="4">
        <v>0</v>
      </c>
      <c r="L148" s="5">
        <v>0</v>
      </c>
      <c r="M148" s="5">
        <v>0</v>
      </c>
      <c r="N148">
        <v>0</v>
      </c>
      <c r="O148">
        <v>0</v>
      </c>
      <c r="P148" s="15">
        <v>0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s="15" t="e">
        <v>#N/A</v>
      </c>
      <c r="Y148" t="e">
        <v>#N/A</v>
      </c>
      <c r="Z148" t="e">
        <v>#N/A</v>
      </c>
      <c r="AA148" t="e">
        <v>#VALUE!</v>
      </c>
      <c r="AB148" s="2" t="e">
        <v>#VALUE!</v>
      </c>
      <c r="AC148" s="2" t="e">
        <v>#VALUE!</v>
      </c>
      <c r="AD148" t="e">
        <v>#VALUE!</v>
      </c>
      <c r="AE148" t="e">
        <v>#VALUE!</v>
      </c>
      <c r="AF148" t="e">
        <v>#VALUE!</v>
      </c>
    </row>
    <row r="149" spans="3:32" x14ac:dyDescent="0.25">
      <c r="C149" s="4">
        <v>0</v>
      </c>
      <c r="D149" s="2">
        <v>0</v>
      </c>
      <c r="E149" s="2">
        <v>0</v>
      </c>
      <c r="F149">
        <v>0</v>
      </c>
      <c r="G149">
        <v>0</v>
      </c>
      <c r="H149" s="15">
        <v>0</v>
      </c>
      <c r="K149" s="4">
        <v>0</v>
      </c>
      <c r="L149" s="5">
        <v>0</v>
      </c>
      <c r="M149" s="5">
        <v>0</v>
      </c>
      <c r="N149">
        <v>0</v>
      </c>
      <c r="O149">
        <v>0</v>
      </c>
      <c r="P149" s="15">
        <v>0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s="15" t="e">
        <v>#N/A</v>
      </c>
      <c r="Y149" t="e">
        <v>#N/A</v>
      </c>
      <c r="Z149" t="e">
        <v>#N/A</v>
      </c>
      <c r="AA149" t="e">
        <v>#VALUE!</v>
      </c>
      <c r="AB149" s="2" t="e">
        <v>#VALUE!</v>
      </c>
      <c r="AC149" s="2" t="e">
        <v>#VALUE!</v>
      </c>
      <c r="AD149" t="e">
        <v>#VALUE!</v>
      </c>
      <c r="AE149" t="e">
        <v>#VALUE!</v>
      </c>
      <c r="AF149" t="e">
        <v>#VALUE!</v>
      </c>
    </row>
    <row r="150" spans="3:32" x14ac:dyDescent="0.25">
      <c r="C150" s="4">
        <v>0</v>
      </c>
      <c r="D150" s="2">
        <v>0</v>
      </c>
      <c r="E150" s="2">
        <v>0</v>
      </c>
      <c r="F150">
        <v>0</v>
      </c>
      <c r="G150">
        <v>0</v>
      </c>
      <c r="H150" s="15">
        <v>0</v>
      </c>
      <c r="K150" s="4">
        <v>0</v>
      </c>
      <c r="L150" s="5">
        <v>0</v>
      </c>
      <c r="M150" s="5">
        <v>0</v>
      </c>
      <c r="N150">
        <v>0</v>
      </c>
      <c r="O150">
        <v>0</v>
      </c>
      <c r="P150" s="15">
        <v>0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s="15" t="e">
        <v>#N/A</v>
      </c>
      <c r="Y150" t="e">
        <v>#N/A</v>
      </c>
      <c r="Z150" t="e">
        <v>#N/A</v>
      </c>
      <c r="AA150" t="e">
        <v>#VALUE!</v>
      </c>
      <c r="AB150" s="2" t="e">
        <v>#VALUE!</v>
      </c>
      <c r="AC150" s="2" t="e">
        <v>#VALUE!</v>
      </c>
      <c r="AD150" t="e">
        <v>#VALUE!</v>
      </c>
      <c r="AE150" t="e">
        <v>#VALUE!</v>
      </c>
      <c r="AF150" t="e">
        <v>#VALUE!</v>
      </c>
    </row>
    <row r="151" spans="3:32" x14ac:dyDescent="0.25">
      <c r="C151" s="4">
        <v>0</v>
      </c>
      <c r="D151" s="2">
        <v>0</v>
      </c>
      <c r="E151" s="2">
        <v>0</v>
      </c>
      <c r="F151">
        <v>0</v>
      </c>
      <c r="G151">
        <v>0</v>
      </c>
      <c r="H151" s="15">
        <v>0</v>
      </c>
      <c r="K151" s="4">
        <v>0</v>
      </c>
      <c r="L151" s="5">
        <v>0</v>
      </c>
      <c r="M151" s="5">
        <v>0</v>
      </c>
      <c r="N151">
        <v>0</v>
      </c>
      <c r="O151">
        <v>0</v>
      </c>
      <c r="P151" s="15">
        <v>0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s="15" t="e">
        <v>#N/A</v>
      </c>
      <c r="Y151" t="e">
        <v>#N/A</v>
      </c>
      <c r="Z151" t="e">
        <v>#N/A</v>
      </c>
      <c r="AA151" t="e">
        <v>#VALUE!</v>
      </c>
      <c r="AB151" s="2" t="e">
        <v>#VALUE!</v>
      </c>
      <c r="AC151" s="2" t="e">
        <v>#VALUE!</v>
      </c>
      <c r="AD151" t="e">
        <v>#VALUE!</v>
      </c>
      <c r="AE151" t="e">
        <v>#VALUE!</v>
      </c>
      <c r="AF151" t="e">
        <v>#VALUE!</v>
      </c>
    </row>
    <row r="152" spans="3:32" x14ac:dyDescent="0.25">
      <c r="C152" s="4">
        <v>0</v>
      </c>
      <c r="D152" s="2">
        <v>0</v>
      </c>
      <c r="E152" s="2">
        <v>0</v>
      </c>
      <c r="F152">
        <v>0</v>
      </c>
      <c r="G152">
        <v>0</v>
      </c>
      <c r="H152" s="15">
        <v>0</v>
      </c>
      <c r="K152" s="4">
        <v>0</v>
      </c>
      <c r="L152" s="5">
        <v>0</v>
      </c>
      <c r="M152" s="5">
        <v>0</v>
      </c>
      <c r="N152">
        <v>0</v>
      </c>
      <c r="O152">
        <v>0</v>
      </c>
      <c r="P152" s="15">
        <v>0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s="15" t="e">
        <v>#N/A</v>
      </c>
      <c r="Y152" t="e">
        <v>#N/A</v>
      </c>
      <c r="Z152" t="e">
        <v>#N/A</v>
      </c>
      <c r="AA152" t="e">
        <v>#VALUE!</v>
      </c>
      <c r="AB152" s="2" t="e">
        <v>#VALUE!</v>
      </c>
      <c r="AC152" s="2" t="e">
        <v>#VALUE!</v>
      </c>
      <c r="AD152" t="e">
        <v>#VALUE!</v>
      </c>
      <c r="AE152" t="e">
        <v>#VALUE!</v>
      </c>
      <c r="AF152" t="e">
        <v>#VALUE!</v>
      </c>
    </row>
    <row r="153" spans="3:32" x14ac:dyDescent="0.25">
      <c r="C153" s="4">
        <v>0</v>
      </c>
      <c r="D153" s="2">
        <v>0</v>
      </c>
      <c r="E153" s="2">
        <v>0</v>
      </c>
      <c r="F153">
        <v>0</v>
      </c>
      <c r="G153">
        <v>0</v>
      </c>
      <c r="H153" s="15">
        <v>0</v>
      </c>
      <c r="K153" s="4">
        <v>0</v>
      </c>
      <c r="L153" s="5">
        <v>0</v>
      </c>
      <c r="M153" s="5">
        <v>0</v>
      </c>
      <c r="N153">
        <v>0</v>
      </c>
      <c r="O153">
        <v>0</v>
      </c>
      <c r="P153" s="15">
        <v>0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s="15" t="e">
        <v>#N/A</v>
      </c>
      <c r="Y153" t="e">
        <v>#N/A</v>
      </c>
      <c r="Z153" t="e">
        <v>#N/A</v>
      </c>
      <c r="AA153" t="e">
        <v>#VALUE!</v>
      </c>
      <c r="AB153" s="2" t="e">
        <v>#VALUE!</v>
      </c>
      <c r="AC153" s="2" t="e">
        <v>#VALUE!</v>
      </c>
      <c r="AD153" t="e">
        <v>#VALUE!</v>
      </c>
      <c r="AE153" t="e">
        <v>#VALUE!</v>
      </c>
      <c r="AF153" t="e">
        <v>#VALUE!</v>
      </c>
    </row>
    <row r="154" spans="3:32" x14ac:dyDescent="0.25">
      <c r="C154" s="4">
        <v>0</v>
      </c>
      <c r="D154" s="2">
        <v>0</v>
      </c>
      <c r="E154" s="2">
        <v>0</v>
      </c>
      <c r="F154">
        <v>0</v>
      </c>
      <c r="G154">
        <v>0</v>
      </c>
      <c r="H154" s="15">
        <v>0</v>
      </c>
      <c r="K154" s="4">
        <v>0</v>
      </c>
      <c r="L154" s="5">
        <v>0</v>
      </c>
      <c r="M154" s="5">
        <v>0</v>
      </c>
      <c r="N154">
        <v>0</v>
      </c>
      <c r="O154">
        <v>0</v>
      </c>
      <c r="P154" s="15">
        <v>0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s="15" t="e">
        <v>#N/A</v>
      </c>
      <c r="Y154" t="e">
        <v>#N/A</v>
      </c>
      <c r="Z154" t="e">
        <v>#N/A</v>
      </c>
      <c r="AA154" t="e">
        <v>#VALUE!</v>
      </c>
      <c r="AB154" s="2" t="e">
        <v>#VALUE!</v>
      </c>
      <c r="AC154" s="2" t="e">
        <v>#VALUE!</v>
      </c>
      <c r="AD154" t="e">
        <v>#VALUE!</v>
      </c>
      <c r="AE154" t="e">
        <v>#VALUE!</v>
      </c>
      <c r="AF154" t="e">
        <v>#VALUE!</v>
      </c>
    </row>
    <row r="155" spans="3:32" x14ac:dyDescent="0.25">
      <c r="C155" s="4">
        <v>0</v>
      </c>
      <c r="D155" s="2">
        <v>0</v>
      </c>
      <c r="E155" s="2">
        <v>0</v>
      </c>
      <c r="F155">
        <v>0</v>
      </c>
      <c r="G155">
        <v>0</v>
      </c>
      <c r="H155" s="15">
        <v>0</v>
      </c>
      <c r="K155" s="4">
        <v>0</v>
      </c>
      <c r="L155" s="5">
        <v>0</v>
      </c>
      <c r="M155" s="5">
        <v>0</v>
      </c>
      <c r="N155">
        <v>0</v>
      </c>
      <c r="O155">
        <v>0</v>
      </c>
      <c r="P155" s="15">
        <v>0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s="15" t="e">
        <v>#N/A</v>
      </c>
      <c r="Y155" t="e">
        <v>#N/A</v>
      </c>
      <c r="Z155" t="e">
        <v>#N/A</v>
      </c>
      <c r="AA155" t="e">
        <v>#VALUE!</v>
      </c>
      <c r="AB155" s="2" t="e">
        <v>#VALUE!</v>
      </c>
      <c r="AC155" s="2" t="e">
        <v>#VALUE!</v>
      </c>
      <c r="AD155" t="e">
        <v>#VALUE!</v>
      </c>
      <c r="AE155" t="e">
        <v>#VALUE!</v>
      </c>
      <c r="AF155" t="e">
        <v>#VALUE!</v>
      </c>
    </row>
    <row r="156" spans="3:32" x14ac:dyDescent="0.25">
      <c r="C156" s="4">
        <v>0</v>
      </c>
      <c r="D156" s="2">
        <v>0</v>
      </c>
      <c r="E156" s="2">
        <v>0</v>
      </c>
      <c r="F156">
        <v>0</v>
      </c>
      <c r="G156">
        <v>0</v>
      </c>
      <c r="H156" s="15">
        <v>0</v>
      </c>
      <c r="K156" s="4">
        <v>0</v>
      </c>
      <c r="L156" s="5">
        <v>0</v>
      </c>
      <c r="M156" s="5">
        <v>0</v>
      </c>
      <c r="N156">
        <v>0</v>
      </c>
      <c r="O156">
        <v>0</v>
      </c>
      <c r="P156" s="15">
        <v>0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s="15" t="e">
        <v>#N/A</v>
      </c>
      <c r="Y156" t="e">
        <v>#N/A</v>
      </c>
      <c r="Z156" t="e">
        <v>#N/A</v>
      </c>
      <c r="AA156" t="e">
        <v>#VALUE!</v>
      </c>
      <c r="AB156" s="2" t="e">
        <v>#VALUE!</v>
      </c>
      <c r="AC156" s="2" t="e">
        <v>#VALUE!</v>
      </c>
      <c r="AD156" t="e">
        <v>#VALUE!</v>
      </c>
      <c r="AE156" t="e">
        <v>#VALUE!</v>
      </c>
      <c r="AF156" t="e">
        <v>#VALUE!</v>
      </c>
    </row>
    <row r="157" spans="3:32" x14ac:dyDescent="0.25">
      <c r="C157" s="4">
        <v>0</v>
      </c>
      <c r="D157" s="2">
        <v>0</v>
      </c>
      <c r="E157" s="2">
        <v>0</v>
      </c>
      <c r="F157">
        <v>0</v>
      </c>
      <c r="G157">
        <v>0</v>
      </c>
      <c r="H157" s="15">
        <v>0</v>
      </c>
      <c r="K157" s="4">
        <v>0</v>
      </c>
      <c r="L157" s="5">
        <v>0</v>
      </c>
      <c r="M157" s="5">
        <v>0</v>
      </c>
      <c r="N157">
        <v>0</v>
      </c>
      <c r="O157">
        <v>0</v>
      </c>
      <c r="P157" s="15">
        <v>0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s="15" t="e">
        <v>#N/A</v>
      </c>
      <c r="Y157" t="e">
        <v>#N/A</v>
      </c>
      <c r="Z157" t="e">
        <v>#N/A</v>
      </c>
      <c r="AA157" t="e">
        <v>#VALUE!</v>
      </c>
      <c r="AB157" s="2" t="e">
        <v>#VALUE!</v>
      </c>
      <c r="AC157" s="2" t="e">
        <v>#VALUE!</v>
      </c>
      <c r="AD157" t="e">
        <v>#VALUE!</v>
      </c>
      <c r="AE157" t="e">
        <v>#VALUE!</v>
      </c>
      <c r="AF157" t="e">
        <v>#VALUE!</v>
      </c>
    </row>
    <row r="158" spans="3:32" x14ac:dyDescent="0.25">
      <c r="C158" s="4">
        <v>0</v>
      </c>
      <c r="D158" s="2">
        <v>0</v>
      </c>
      <c r="E158" s="2">
        <v>0</v>
      </c>
      <c r="F158">
        <v>0</v>
      </c>
      <c r="G158">
        <v>0</v>
      </c>
      <c r="H158" s="15">
        <v>0</v>
      </c>
      <c r="K158" s="4">
        <v>0</v>
      </c>
      <c r="L158" s="5">
        <v>0</v>
      </c>
      <c r="M158" s="5">
        <v>0</v>
      </c>
      <c r="N158">
        <v>0</v>
      </c>
      <c r="O158">
        <v>0</v>
      </c>
      <c r="P158" s="15">
        <v>0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s="15" t="e">
        <v>#N/A</v>
      </c>
      <c r="Y158" t="e">
        <v>#N/A</v>
      </c>
      <c r="Z158" t="e">
        <v>#N/A</v>
      </c>
      <c r="AA158" t="e">
        <v>#VALUE!</v>
      </c>
      <c r="AB158" s="2" t="e">
        <v>#VALUE!</v>
      </c>
      <c r="AC158" s="2" t="e">
        <v>#VALUE!</v>
      </c>
      <c r="AD158" t="e">
        <v>#VALUE!</v>
      </c>
      <c r="AE158" t="e">
        <v>#VALUE!</v>
      </c>
      <c r="AF158" t="e">
        <v>#VALUE!</v>
      </c>
    </row>
    <row r="159" spans="3:32" x14ac:dyDescent="0.25">
      <c r="C159" s="4">
        <v>0</v>
      </c>
      <c r="D159" s="2">
        <v>0</v>
      </c>
      <c r="E159" s="2">
        <v>0</v>
      </c>
      <c r="F159">
        <v>0</v>
      </c>
      <c r="G159">
        <v>0</v>
      </c>
      <c r="H159" s="15">
        <v>0</v>
      </c>
      <c r="K159" s="4">
        <v>0</v>
      </c>
      <c r="L159" s="5">
        <v>0</v>
      </c>
      <c r="M159" s="5">
        <v>0</v>
      </c>
      <c r="N159">
        <v>0</v>
      </c>
      <c r="O159">
        <v>0</v>
      </c>
      <c r="P159" s="15">
        <v>0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s="15" t="e">
        <v>#N/A</v>
      </c>
      <c r="Y159" t="e">
        <v>#N/A</v>
      </c>
      <c r="Z159" t="e">
        <v>#N/A</v>
      </c>
      <c r="AA159" t="e">
        <v>#VALUE!</v>
      </c>
      <c r="AB159" s="2" t="e">
        <v>#VALUE!</v>
      </c>
      <c r="AC159" s="2" t="e">
        <v>#VALUE!</v>
      </c>
      <c r="AD159" t="e">
        <v>#VALUE!</v>
      </c>
      <c r="AE159" t="e">
        <v>#VALUE!</v>
      </c>
      <c r="AF159" t="e">
        <v>#VALUE!</v>
      </c>
    </row>
    <row r="160" spans="3:32" x14ac:dyDescent="0.25">
      <c r="C160" s="4">
        <v>0</v>
      </c>
      <c r="D160" s="2">
        <v>0</v>
      </c>
      <c r="E160" s="2">
        <v>0</v>
      </c>
      <c r="F160">
        <v>0</v>
      </c>
      <c r="G160">
        <v>0</v>
      </c>
      <c r="H160" s="15">
        <v>0</v>
      </c>
      <c r="K160" s="4">
        <v>0</v>
      </c>
      <c r="L160" s="5">
        <v>0</v>
      </c>
      <c r="M160" s="5">
        <v>0</v>
      </c>
      <c r="N160">
        <v>0</v>
      </c>
      <c r="O160">
        <v>0</v>
      </c>
      <c r="P160" s="15">
        <v>0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s="15" t="e">
        <v>#N/A</v>
      </c>
      <c r="Y160" t="e">
        <v>#N/A</v>
      </c>
      <c r="Z160" t="e">
        <v>#N/A</v>
      </c>
      <c r="AA160" t="e">
        <v>#VALUE!</v>
      </c>
      <c r="AB160" s="2" t="e">
        <v>#VALUE!</v>
      </c>
      <c r="AC160" s="2" t="e">
        <v>#VALUE!</v>
      </c>
      <c r="AD160" t="e">
        <v>#VALUE!</v>
      </c>
      <c r="AE160" t="e">
        <v>#VALUE!</v>
      </c>
      <c r="AF160" t="e">
        <v>#VALUE!</v>
      </c>
    </row>
    <row r="161" spans="3:32" x14ac:dyDescent="0.25">
      <c r="C161" s="4">
        <v>0</v>
      </c>
      <c r="D161" s="2">
        <v>0</v>
      </c>
      <c r="E161" s="2">
        <v>0</v>
      </c>
      <c r="F161">
        <v>0</v>
      </c>
      <c r="G161">
        <v>0</v>
      </c>
      <c r="H161" s="15">
        <v>0</v>
      </c>
      <c r="K161" s="4">
        <v>0</v>
      </c>
      <c r="L161" s="5">
        <v>0</v>
      </c>
      <c r="M161" s="5">
        <v>0</v>
      </c>
      <c r="N161">
        <v>0</v>
      </c>
      <c r="O161">
        <v>0</v>
      </c>
      <c r="P161" s="15">
        <v>0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s="15" t="e">
        <v>#N/A</v>
      </c>
      <c r="Y161" t="e">
        <v>#N/A</v>
      </c>
      <c r="Z161" t="e">
        <v>#N/A</v>
      </c>
      <c r="AA161" t="e">
        <v>#VALUE!</v>
      </c>
      <c r="AB161" s="2" t="e">
        <v>#VALUE!</v>
      </c>
      <c r="AC161" s="2" t="e">
        <v>#VALUE!</v>
      </c>
      <c r="AD161" t="e">
        <v>#VALUE!</v>
      </c>
      <c r="AE161" t="e">
        <v>#VALUE!</v>
      </c>
      <c r="AF161" t="e">
        <v>#VALUE!</v>
      </c>
    </row>
    <row r="162" spans="3:32" x14ac:dyDescent="0.25">
      <c r="C162" s="4">
        <v>0</v>
      </c>
      <c r="D162" s="2">
        <v>0</v>
      </c>
      <c r="E162" s="2">
        <v>0</v>
      </c>
      <c r="F162">
        <v>0</v>
      </c>
      <c r="G162">
        <v>0</v>
      </c>
      <c r="H162" s="15">
        <v>0</v>
      </c>
      <c r="K162" s="4">
        <v>0</v>
      </c>
      <c r="L162" s="5">
        <v>0</v>
      </c>
      <c r="M162" s="5">
        <v>0</v>
      </c>
      <c r="N162">
        <v>0</v>
      </c>
      <c r="O162">
        <v>0</v>
      </c>
      <c r="P162" s="15">
        <v>0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s="15" t="e">
        <v>#N/A</v>
      </c>
      <c r="Y162" t="e">
        <v>#N/A</v>
      </c>
      <c r="Z162" t="e">
        <v>#N/A</v>
      </c>
      <c r="AA162" t="e">
        <v>#VALUE!</v>
      </c>
      <c r="AB162" s="2" t="e">
        <v>#VALUE!</v>
      </c>
      <c r="AC162" s="2" t="e">
        <v>#VALUE!</v>
      </c>
      <c r="AD162" t="e">
        <v>#VALUE!</v>
      </c>
      <c r="AE162" t="e">
        <v>#VALUE!</v>
      </c>
      <c r="AF162" t="e">
        <v>#VALUE!</v>
      </c>
    </row>
    <row r="163" spans="3:32" x14ac:dyDescent="0.25">
      <c r="C163" s="4">
        <v>0</v>
      </c>
      <c r="D163" s="2">
        <v>0</v>
      </c>
      <c r="E163" s="2">
        <v>0</v>
      </c>
      <c r="F163">
        <v>0</v>
      </c>
      <c r="G163">
        <v>0</v>
      </c>
      <c r="H163" s="15">
        <v>0</v>
      </c>
      <c r="K163" s="4">
        <v>0</v>
      </c>
      <c r="L163" s="5">
        <v>0</v>
      </c>
      <c r="M163" s="5">
        <v>0</v>
      </c>
      <c r="N163">
        <v>0</v>
      </c>
      <c r="O163">
        <v>0</v>
      </c>
      <c r="P163" s="15">
        <v>0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s="15" t="e">
        <v>#N/A</v>
      </c>
      <c r="Y163" t="e">
        <v>#N/A</v>
      </c>
      <c r="Z163" t="e">
        <v>#N/A</v>
      </c>
      <c r="AA163" t="e">
        <v>#VALUE!</v>
      </c>
      <c r="AB163" s="2" t="e">
        <v>#VALUE!</v>
      </c>
      <c r="AC163" s="2" t="e">
        <v>#VALUE!</v>
      </c>
      <c r="AD163" t="e">
        <v>#VALUE!</v>
      </c>
      <c r="AE163" t="e">
        <v>#VALUE!</v>
      </c>
      <c r="AF163" t="e">
        <v>#VALUE!</v>
      </c>
    </row>
    <row r="164" spans="3:32" x14ac:dyDescent="0.25">
      <c r="C164" s="4">
        <v>0</v>
      </c>
      <c r="D164" s="2">
        <v>0</v>
      </c>
      <c r="E164" s="2">
        <v>0</v>
      </c>
      <c r="F164">
        <v>0</v>
      </c>
      <c r="G164">
        <v>0</v>
      </c>
      <c r="H164" s="15">
        <v>0</v>
      </c>
      <c r="K164" s="4">
        <v>0</v>
      </c>
      <c r="L164" s="5">
        <v>0</v>
      </c>
      <c r="M164" s="5">
        <v>0</v>
      </c>
      <c r="N164">
        <v>0</v>
      </c>
      <c r="O164">
        <v>0</v>
      </c>
      <c r="P164" s="15">
        <v>0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s="15" t="e">
        <v>#N/A</v>
      </c>
      <c r="Y164" t="e">
        <v>#N/A</v>
      </c>
      <c r="Z164" t="e">
        <v>#N/A</v>
      </c>
      <c r="AA164" t="e">
        <v>#VALUE!</v>
      </c>
      <c r="AB164" s="2" t="e">
        <v>#VALUE!</v>
      </c>
      <c r="AC164" s="2" t="e">
        <v>#VALUE!</v>
      </c>
      <c r="AD164" t="e">
        <v>#VALUE!</v>
      </c>
      <c r="AE164" t="e">
        <v>#VALUE!</v>
      </c>
      <c r="AF164" t="e">
        <v>#VALUE!</v>
      </c>
    </row>
    <row r="165" spans="3:32" x14ac:dyDescent="0.25">
      <c r="C165" s="4">
        <v>0</v>
      </c>
      <c r="D165" s="2">
        <v>0</v>
      </c>
      <c r="E165" s="2">
        <v>0</v>
      </c>
      <c r="F165">
        <v>0</v>
      </c>
      <c r="G165">
        <v>0</v>
      </c>
      <c r="H165" s="15">
        <v>0</v>
      </c>
      <c r="K165" s="4">
        <v>0</v>
      </c>
      <c r="L165" s="5">
        <v>0</v>
      </c>
      <c r="M165" s="5">
        <v>0</v>
      </c>
      <c r="N165">
        <v>0</v>
      </c>
      <c r="O165">
        <v>0</v>
      </c>
      <c r="P165" s="15">
        <v>0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s="15" t="e">
        <v>#N/A</v>
      </c>
      <c r="Y165" t="e">
        <v>#N/A</v>
      </c>
      <c r="Z165" t="e">
        <v>#N/A</v>
      </c>
      <c r="AA165" t="e">
        <v>#VALUE!</v>
      </c>
      <c r="AB165" s="2" t="e">
        <v>#VALUE!</v>
      </c>
      <c r="AC165" s="2" t="e">
        <v>#VALUE!</v>
      </c>
      <c r="AD165" t="e">
        <v>#VALUE!</v>
      </c>
      <c r="AE165" t="e">
        <v>#VALUE!</v>
      </c>
      <c r="AF165" t="e">
        <v>#VALUE!</v>
      </c>
    </row>
    <row r="166" spans="3:32" x14ac:dyDescent="0.25">
      <c r="C166" s="4">
        <v>0</v>
      </c>
      <c r="D166" s="2">
        <v>0</v>
      </c>
      <c r="E166" s="2">
        <v>0</v>
      </c>
      <c r="F166">
        <v>0</v>
      </c>
      <c r="G166">
        <v>0</v>
      </c>
      <c r="H166" s="15">
        <v>0</v>
      </c>
      <c r="K166" s="4">
        <v>0</v>
      </c>
      <c r="L166" s="5">
        <v>0</v>
      </c>
      <c r="M166" s="5">
        <v>0</v>
      </c>
      <c r="N166">
        <v>0</v>
      </c>
      <c r="O166">
        <v>0</v>
      </c>
      <c r="P166" s="15">
        <v>0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s="15" t="e">
        <v>#N/A</v>
      </c>
      <c r="Y166" t="e">
        <v>#N/A</v>
      </c>
      <c r="Z166" t="e">
        <v>#N/A</v>
      </c>
      <c r="AA166" t="e">
        <v>#VALUE!</v>
      </c>
      <c r="AB166" s="2" t="e">
        <v>#VALUE!</v>
      </c>
      <c r="AC166" s="2" t="e">
        <v>#VALUE!</v>
      </c>
      <c r="AD166" t="e">
        <v>#VALUE!</v>
      </c>
      <c r="AE166" t="e">
        <v>#VALUE!</v>
      </c>
      <c r="AF166" t="e">
        <v>#VALUE!</v>
      </c>
    </row>
    <row r="167" spans="3:32" x14ac:dyDescent="0.25">
      <c r="C167" s="4">
        <v>0</v>
      </c>
      <c r="D167" s="2">
        <v>0</v>
      </c>
      <c r="E167" s="2">
        <v>0</v>
      </c>
      <c r="F167">
        <v>0</v>
      </c>
      <c r="G167">
        <v>0</v>
      </c>
      <c r="H167" s="15">
        <v>0</v>
      </c>
      <c r="K167" s="4">
        <v>0</v>
      </c>
      <c r="L167" s="5">
        <v>0</v>
      </c>
      <c r="M167" s="5">
        <v>0</v>
      </c>
      <c r="N167">
        <v>0</v>
      </c>
      <c r="O167">
        <v>0</v>
      </c>
      <c r="P167" s="15">
        <v>0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s="15" t="e">
        <v>#N/A</v>
      </c>
      <c r="Y167" t="e">
        <v>#N/A</v>
      </c>
      <c r="Z167" t="e">
        <v>#N/A</v>
      </c>
      <c r="AA167" t="e">
        <v>#VALUE!</v>
      </c>
      <c r="AB167" s="2" t="e">
        <v>#VALUE!</v>
      </c>
      <c r="AC167" s="2" t="e">
        <v>#VALUE!</v>
      </c>
      <c r="AD167" t="e">
        <v>#VALUE!</v>
      </c>
      <c r="AE167" t="e">
        <v>#VALUE!</v>
      </c>
      <c r="AF167" t="e">
        <v>#VALUE!</v>
      </c>
    </row>
    <row r="168" spans="3:32" x14ac:dyDescent="0.25">
      <c r="C168" s="4">
        <v>0</v>
      </c>
      <c r="D168" s="2">
        <v>0</v>
      </c>
      <c r="E168" s="2">
        <v>0</v>
      </c>
      <c r="F168">
        <v>0</v>
      </c>
      <c r="G168">
        <v>0</v>
      </c>
      <c r="H168" s="15">
        <v>0</v>
      </c>
      <c r="K168" s="4">
        <v>0</v>
      </c>
      <c r="L168" s="5">
        <v>0</v>
      </c>
      <c r="M168" s="5">
        <v>0</v>
      </c>
      <c r="N168">
        <v>0</v>
      </c>
      <c r="O168">
        <v>0</v>
      </c>
      <c r="P168" s="15">
        <v>0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s="15" t="e">
        <v>#N/A</v>
      </c>
      <c r="Y168" t="e">
        <v>#N/A</v>
      </c>
      <c r="Z168" t="e">
        <v>#N/A</v>
      </c>
      <c r="AA168" t="e">
        <v>#VALUE!</v>
      </c>
      <c r="AB168" s="2" t="e">
        <v>#VALUE!</v>
      </c>
      <c r="AC168" s="2" t="e">
        <v>#VALUE!</v>
      </c>
      <c r="AD168" t="e">
        <v>#VALUE!</v>
      </c>
      <c r="AE168" t="e">
        <v>#VALUE!</v>
      </c>
      <c r="AF168" t="e">
        <v>#VALUE!</v>
      </c>
    </row>
    <row r="169" spans="3:32" x14ac:dyDescent="0.25">
      <c r="C169" s="4">
        <v>0</v>
      </c>
      <c r="D169" s="2">
        <v>0</v>
      </c>
      <c r="E169" s="2">
        <v>0</v>
      </c>
      <c r="F169">
        <v>0</v>
      </c>
      <c r="G169">
        <v>0</v>
      </c>
      <c r="H169" s="15">
        <v>0</v>
      </c>
      <c r="K169" s="4">
        <v>0</v>
      </c>
      <c r="L169" s="5">
        <v>0</v>
      </c>
      <c r="M169" s="5">
        <v>0</v>
      </c>
      <c r="N169">
        <v>0</v>
      </c>
      <c r="O169">
        <v>0</v>
      </c>
      <c r="P169" s="15">
        <v>0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s="15" t="e">
        <v>#N/A</v>
      </c>
      <c r="Y169" t="e">
        <v>#N/A</v>
      </c>
      <c r="Z169" t="e">
        <v>#N/A</v>
      </c>
      <c r="AA169" t="e">
        <v>#VALUE!</v>
      </c>
      <c r="AB169" s="2" t="e">
        <v>#VALUE!</v>
      </c>
      <c r="AC169" s="2" t="e">
        <v>#VALUE!</v>
      </c>
      <c r="AD169" t="e">
        <v>#VALUE!</v>
      </c>
      <c r="AE169" t="e">
        <v>#VALUE!</v>
      </c>
      <c r="AF169" t="e">
        <v>#VALUE!</v>
      </c>
    </row>
    <row r="170" spans="3:32" x14ac:dyDescent="0.25">
      <c r="C170" s="4">
        <v>0</v>
      </c>
      <c r="D170" s="2">
        <v>0</v>
      </c>
      <c r="E170" s="2">
        <v>0</v>
      </c>
      <c r="F170">
        <v>0</v>
      </c>
      <c r="G170">
        <v>0</v>
      </c>
      <c r="H170" s="15">
        <v>0</v>
      </c>
      <c r="K170" s="4">
        <v>0</v>
      </c>
      <c r="L170" s="5">
        <v>0</v>
      </c>
      <c r="M170" s="5">
        <v>0</v>
      </c>
      <c r="N170">
        <v>0</v>
      </c>
      <c r="O170">
        <v>0</v>
      </c>
      <c r="P170" s="15">
        <v>0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s="15" t="e">
        <v>#N/A</v>
      </c>
      <c r="Y170" t="e">
        <v>#N/A</v>
      </c>
      <c r="Z170" t="e">
        <v>#N/A</v>
      </c>
      <c r="AA170" t="e">
        <v>#VALUE!</v>
      </c>
      <c r="AB170" s="2" t="e">
        <v>#VALUE!</v>
      </c>
      <c r="AC170" s="2" t="e">
        <v>#VALUE!</v>
      </c>
      <c r="AD170" t="e">
        <v>#VALUE!</v>
      </c>
      <c r="AE170" t="e">
        <v>#VALUE!</v>
      </c>
      <c r="AF170" t="e">
        <v>#VALUE!</v>
      </c>
    </row>
    <row r="171" spans="3:32" x14ac:dyDescent="0.25">
      <c r="C171" s="4">
        <v>0</v>
      </c>
      <c r="D171" s="2">
        <v>0</v>
      </c>
      <c r="E171" s="2">
        <v>0</v>
      </c>
      <c r="F171">
        <v>0</v>
      </c>
      <c r="G171">
        <v>0</v>
      </c>
      <c r="H171" s="15">
        <v>0</v>
      </c>
      <c r="K171" s="4">
        <v>0</v>
      </c>
      <c r="L171" s="5">
        <v>0</v>
      </c>
      <c r="M171" s="5">
        <v>0</v>
      </c>
      <c r="N171">
        <v>0</v>
      </c>
      <c r="O171">
        <v>0</v>
      </c>
      <c r="P171" s="15">
        <v>0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s="15" t="e">
        <v>#N/A</v>
      </c>
      <c r="Y171" t="e">
        <v>#N/A</v>
      </c>
      <c r="Z171" t="e">
        <v>#N/A</v>
      </c>
      <c r="AA171" t="e">
        <v>#VALUE!</v>
      </c>
      <c r="AB171" s="2" t="e">
        <v>#VALUE!</v>
      </c>
      <c r="AC171" s="2" t="e">
        <v>#VALUE!</v>
      </c>
      <c r="AD171" t="e">
        <v>#VALUE!</v>
      </c>
      <c r="AE171" t="e">
        <v>#VALUE!</v>
      </c>
      <c r="AF171" t="e">
        <v>#VALUE!</v>
      </c>
    </row>
    <row r="172" spans="3:32" x14ac:dyDescent="0.25">
      <c r="C172" s="4">
        <v>0</v>
      </c>
      <c r="D172" s="2">
        <v>0</v>
      </c>
      <c r="E172" s="2">
        <v>0</v>
      </c>
      <c r="F172">
        <v>0</v>
      </c>
      <c r="G172">
        <v>0</v>
      </c>
      <c r="H172" s="15">
        <v>0</v>
      </c>
      <c r="K172" s="4">
        <v>0</v>
      </c>
      <c r="L172" s="5">
        <v>0</v>
      </c>
      <c r="M172" s="5">
        <v>0</v>
      </c>
      <c r="N172">
        <v>0</v>
      </c>
      <c r="O172">
        <v>0</v>
      </c>
      <c r="P172" s="15">
        <v>0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s="15" t="e">
        <v>#N/A</v>
      </c>
      <c r="Y172" t="e">
        <v>#N/A</v>
      </c>
      <c r="Z172" t="e">
        <v>#N/A</v>
      </c>
      <c r="AA172" t="e">
        <v>#VALUE!</v>
      </c>
      <c r="AB172" s="2" t="e">
        <v>#VALUE!</v>
      </c>
      <c r="AC172" s="2" t="e">
        <v>#VALUE!</v>
      </c>
      <c r="AD172" t="e">
        <v>#VALUE!</v>
      </c>
      <c r="AE172" t="e">
        <v>#VALUE!</v>
      </c>
      <c r="AF172" t="e">
        <v>#VALUE!</v>
      </c>
    </row>
    <row r="173" spans="3:32" x14ac:dyDescent="0.25">
      <c r="C173" s="4">
        <v>0</v>
      </c>
      <c r="D173" s="2">
        <v>0</v>
      </c>
      <c r="E173" s="2">
        <v>0</v>
      </c>
      <c r="F173">
        <v>0</v>
      </c>
      <c r="G173">
        <v>0</v>
      </c>
      <c r="H173" s="15">
        <v>0</v>
      </c>
      <c r="K173" s="4">
        <v>0</v>
      </c>
      <c r="L173" s="5">
        <v>0</v>
      </c>
      <c r="M173" s="5">
        <v>0</v>
      </c>
      <c r="N173">
        <v>0</v>
      </c>
      <c r="O173">
        <v>0</v>
      </c>
      <c r="P173" s="15">
        <v>0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s="15" t="e">
        <v>#N/A</v>
      </c>
      <c r="Y173" t="e">
        <v>#N/A</v>
      </c>
      <c r="Z173" t="e">
        <v>#N/A</v>
      </c>
      <c r="AA173" t="e">
        <v>#VALUE!</v>
      </c>
      <c r="AB173" s="2" t="e">
        <v>#VALUE!</v>
      </c>
      <c r="AC173" s="2" t="e">
        <v>#VALUE!</v>
      </c>
      <c r="AD173" t="e">
        <v>#VALUE!</v>
      </c>
      <c r="AE173" t="e">
        <v>#VALUE!</v>
      </c>
      <c r="AF173" t="e">
        <v>#VALUE!</v>
      </c>
    </row>
    <row r="174" spans="3:32" x14ac:dyDescent="0.25">
      <c r="C174" s="4">
        <v>0</v>
      </c>
      <c r="D174" s="2">
        <v>0</v>
      </c>
      <c r="E174" s="2">
        <v>0</v>
      </c>
      <c r="F174">
        <v>0</v>
      </c>
      <c r="G174">
        <v>0</v>
      </c>
      <c r="H174" s="15">
        <v>0</v>
      </c>
      <c r="K174" s="4">
        <v>0</v>
      </c>
      <c r="L174" s="5">
        <v>0</v>
      </c>
      <c r="M174" s="5">
        <v>0</v>
      </c>
      <c r="N174">
        <v>0</v>
      </c>
      <c r="O174">
        <v>0</v>
      </c>
      <c r="P174" s="15">
        <v>0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s="15" t="e">
        <v>#N/A</v>
      </c>
      <c r="Y174" t="e">
        <v>#N/A</v>
      </c>
      <c r="Z174" t="e">
        <v>#N/A</v>
      </c>
      <c r="AA174" t="e">
        <v>#VALUE!</v>
      </c>
      <c r="AB174" s="2" t="e">
        <v>#VALUE!</v>
      </c>
      <c r="AC174" s="2" t="e">
        <v>#VALUE!</v>
      </c>
      <c r="AD174" t="e">
        <v>#VALUE!</v>
      </c>
      <c r="AE174" t="e">
        <v>#VALUE!</v>
      </c>
      <c r="AF174" t="e">
        <v>#VALUE!</v>
      </c>
    </row>
    <row r="175" spans="3:32" x14ac:dyDescent="0.25">
      <c r="C175" s="4">
        <v>0</v>
      </c>
      <c r="D175" s="2">
        <v>0</v>
      </c>
      <c r="E175" s="2">
        <v>0</v>
      </c>
      <c r="F175">
        <v>0</v>
      </c>
      <c r="G175">
        <v>0</v>
      </c>
      <c r="H175" s="15">
        <v>0</v>
      </c>
      <c r="K175" s="4">
        <v>0</v>
      </c>
      <c r="L175" s="5">
        <v>0</v>
      </c>
      <c r="M175" s="5">
        <v>0</v>
      </c>
      <c r="N175">
        <v>0</v>
      </c>
      <c r="O175">
        <v>0</v>
      </c>
      <c r="P175" s="15">
        <v>0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s="15" t="e">
        <v>#N/A</v>
      </c>
      <c r="Y175" t="e">
        <v>#N/A</v>
      </c>
      <c r="Z175" t="e">
        <v>#N/A</v>
      </c>
      <c r="AA175" t="e">
        <v>#VALUE!</v>
      </c>
      <c r="AB175" s="2" t="e">
        <v>#VALUE!</v>
      </c>
      <c r="AC175" s="2" t="e">
        <v>#VALUE!</v>
      </c>
      <c r="AD175" t="e">
        <v>#VALUE!</v>
      </c>
      <c r="AE175" t="e">
        <v>#VALUE!</v>
      </c>
      <c r="AF175" t="e">
        <v>#VALUE!</v>
      </c>
    </row>
    <row r="176" spans="3:32" x14ac:dyDescent="0.25">
      <c r="C176" s="4">
        <v>0</v>
      </c>
      <c r="D176" s="2">
        <v>0</v>
      </c>
      <c r="E176" s="2">
        <v>0</v>
      </c>
      <c r="F176">
        <v>0</v>
      </c>
      <c r="G176">
        <v>0</v>
      </c>
      <c r="H176" s="15">
        <v>0</v>
      </c>
      <c r="K176" s="4">
        <v>0</v>
      </c>
      <c r="L176" s="5">
        <v>0</v>
      </c>
      <c r="M176" s="5">
        <v>0</v>
      </c>
      <c r="N176">
        <v>0</v>
      </c>
      <c r="O176">
        <v>0</v>
      </c>
      <c r="P176" s="15">
        <v>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s="15" t="e">
        <v>#N/A</v>
      </c>
      <c r="Y176" t="e">
        <v>#N/A</v>
      </c>
      <c r="Z176" t="e">
        <v>#N/A</v>
      </c>
      <c r="AA176" t="e">
        <v>#VALUE!</v>
      </c>
      <c r="AB176" s="2" t="e">
        <v>#VALUE!</v>
      </c>
      <c r="AC176" s="2" t="e">
        <v>#VALUE!</v>
      </c>
      <c r="AD176" t="e">
        <v>#VALUE!</v>
      </c>
      <c r="AE176" t="e">
        <v>#VALUE!</v>
      </c>
      <c r="AF176" t="e">
        <v>#VALUE!</v>
      </c>
    </row>
    <row r="177" spans="3:32" x14ac:dyDescent="0.25">
      <c r="C177" s="4">
        <v>0</v>
      </c>
      <c r="D177" s="2">
        <v>0</v>
      </c>
      <c r="E177" s="2">
        <v>0</v>
      </c>
      <c r="F177">
        <v>0</v>
      </c>
      <c r="G177">
        <v>0</v>
      </c>
      <c r="H177" s="15">
        <v>0</v>
      </c>
      <c r="K177" s="4">
        <v>0</v>
      </c>
      <c r="L177" s="5">
        <v>0</v>
      </c>
      <c r="M177" s="5">
        <v>0</v>
      </c>
      <c r="N177">
        <v>0</v>
      </c>
      <c r="O177">
        <v>0</v>
      </c>
      <c r="P177" s="15">
        <v>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s="15" t="e">
        <v>#N/A</v>
      </c>
      <c r="Y177" t="e">
        <v>#N/A</v>
      </c>
      <c r="Z177" t="e">
        <v>#N/A</v>
      </c>
      <c r="AA177" t="e">
        <v>#VALUE!</v>
      </c>
      <c r="AB177" s="2" t="e">
        <v>#VALUE!</v>
      </c>
      <c r="AC177" s="2" t="e">
        <v>#VALUE!</v>
      </c>
      <c r="AD177" t="e">
        <v>#VALUE!</v>
      </c>
      <c r="AE177" t="e">
        <v>#VALUE!</v>
      </c>
      <c r="AF177" t="e">
        <v>#VALUE!</v>
      </c>
    </row>
    <row r="178" spans="3:32" x14ac:dyDescent="0.25">
      <c r="C178" s="4">
        <v>0</v>
      </c>
      <c r="D178" s="2">
        <v>0</v>
      </c>
      <c r="E178" s="2">
        <v>0</v>
      </c>
      <c r="F178">
        <v>0</v>
      </c>
      <c r="G178">
        <v>0</v>
      </c>
      <c r="H178" s="15">
        <v>0</v>
      </c>
      <c r="K178" s="4">
        <v>0</v>
      </c>
      <c r="L178" s="5">
        <v>0</v>
      </c>
      <c r="M178" s="5">
        <v>0</v>
      </c>
      <c r="N178">
        <v>0</v>
      </c>
      <c r="O178">
        <v>0</v>
      </c>
      <c r="P178" s="15">
        <v>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s="15" t="e">
        <v>#N/A</v>
      </c>
      <c r="Y178" t="e">
        <v>#N/A</v>
      </c>
      <c r="Z178" t="e">
        <v>#N/A</v>
      </c>
      <c r="AA178" t="e">
        <v>#VALUE!</v>
      </c>
      <c r="AB178" s="2" t="e">
        <v>#VALUE!</v>
      </c>
      <c r="AC178" s="2" t="e">
        <v>#VALUE!</v>
      </c>
      <c r="AD178" t="e">
        <v>#VALUE!</v>
      </c>
      <c r="AE178" t="e">
        <v>#VALUE!</v>
      </c>
      <c r="AF178" t="e">
        <v>#VALUE!</v>
      </c>
    </row>
    <row r="179" spans="3:32" x14ac:dyDescent="0.25">
      <c r="C179" s="4">
        <v>0</v>
      </c>
      <c r="D179" s="2">
        <v>0</v>
      </c>
      <c r="E179" s="2">
        <v>0</v>
      </c>
      <c r="F179">
        <v>0</v>
      </c>
      <c r="G179">
        <v>0</v>
      </c>
      <c r="H179" s="15">
        <v>0</v>
      </c>
      <c r="K179" s="4">
        <v>0</v>
      </c>
      <c r="L179" s="5">
        <v>0</v>
      </c>
      <c r="M179" s="5">
        <v>0</v>
      </c>
      <c r="N179">
        <v>0</v>
      </c>
      <c r="O179">
        <v>0</v>
      </c>
      <c r="P179" s="15">
        <v>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s="15" t="e">
        <v>#N/A</v>
      </c>
      <c r="Y179" t="e">
        <v>#N/A</v>
      </c>
      <c r="Z179" t="e">
        <v>#N/A</v>
      </c>
      <c r="AA179" t="e">
        <v>#VALUE!</v>
      </c>
      <c r="AB179" s="2" t="e">
        <v>#VALUE!</v>
      </c>
      <c r="AC179" s="2" t="e">
        <v>#VALUE!</v>
      </c>
      <c r="AD179" t="e">
        <v>#VALUE!</v>
      </c>
      <c r="AE179" t="e">
        <v>#VALUE!</v>
      </c>
      <c r="AF179" t="e">
        <v>#VALUE!</v>
      </c>
    </row>
    <row r="180" spans="3:32" x14ac:dyDescent="0.25">
      <c r="C180" s="4">
        <v>0</v>
      </c>
      <c r="D180" s="2">
        <v>0</v>
      </c>
      <c r="E180" s="2">
        <v>0</v>
      </c>
      <c r="F180">
        <v>0</v>
      </c>
      <c r="G180">
        <v>0</v>
      </c>
      <c r="H180" s="15">
        <v>0</v>
      </c>
      <c r="K180" s="4">
        <v>0</v>
      </c>
      <c r="L180" s="5">
        <v>0</v>
      </c>
      <c r="M180" s="5">
        <v>0</v>
      </c>
      <c r="N180">
        <v>0</v>
      </c>
      <c r="O180">
        <v>0</v>
      </c>
      <c r="P180" s="15">
        <v>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s="15" t="e">
        <v>#N/A</v>
      </c>
      <c r="Y180" t="e">
        <v>#N/A</v>
      </c>
      <c r="Z180" t="e">
        <v>#N/A</v>
      </c>
      <c r="AA180" t="e">
        <v>#VALUE!</v>
      </c>
      <c r="AB180" s="2" t="e">
        <v>#VALUE!</v>
      </c>
      <c r="AC180" s="2" t="e">
        <v>#VALUE!</v>
      </c>
      <c r="AD180" t="e">
        <v>#VALUE!</v>
      </c>
      <c r="AE180" t="e">
        <v>#VALUE!</v>
      </c>
      <c r="AF180" t="e">
        <v>#VALUE!</v>
      </c>
    </row>
    <row r="181" spans="3:32" x14ac:dyDescent="0.25">
      <c r="C181" s="4">
        <v>0</v>
      </c>
      <c r="D181" s="2">
        <v>0</v>
      </c>
      <c r="E181" s="2">
        <v>0</v>
      </c>
      <c r="F181">
        <v>0</v>
      </c>
      <c r="G181">
        <v>0</v>
      </c>
      <c r="H181" s="15">
        <v>0</v>
      </c>
      <c r="K181" s="4">
        <v>0</v>
      </c>
      <c r="L181" s="5">
        <v>0</v>
      </c>
      <c r="M181" s="5">
        <v>0</v>
      </c>
      <c r="N181">
        <v>0</v>
      </c>
      <c r="O181">
        <v>0</v>
      </c>
      <c r="P181" s="15">
        <v>0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s="15" t="e">
        <v>#N/A</v>
      </c>
      <c r="Y181" t="e">
        <v>#N/A</v>
      </c>
      <c r="Z181" t="e">
        <v>#N/A</v>
      </c>
      <c r="AA181" t="e">
        <v>#VALUE!</v>
      </c>
      <c r="AB181" s="2" t="e">
        <v>#VALUE!</v>
      </c>
      <c r="AC181" s="2" t="e">
        <v>#VALUE!</v>
      </c>
      <c r="AD181" t="e">
        <v>#VALUE!</v>
      </c>
      <c r="AE181" t="e">
        <v>#VALUE!</v>
      </c>
      <c r="AF181" t="e">
        <v>#VALUE!</v>
      </c>
    </row>
    <row r="182" spans="3:32" x14ac:dyDescent="0.25">
      <c r="C182" s="4">
        <v>0</v>
      </c>
      <c r="D182" s="2">
        <v>0</v>
      </c>
      <c r="E182" s="2">
        <v>0</v>
      </c>
      <c r="F182">
        <v>0</v>
      </c>
      <c r="G182">
        <v>0</v>
      </c>
      <c r="H182" s="15">
        <v>0</v>
      </c>
      <c r="K182" s="4">
        <v>0</v>
      </c>
      <c r="L182" s="5">
        <v>0</v>
      </c>
      <c r="M182" s="5">
        <v>0</v>
      </c>
      <c r="N182">
        <v>0</v>
      </c>
      <c r="O182">
        <v>0</v>
      </c>
      <c r="P182" s="15">
        <v>0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s="15" t="e">
        <v>#N/A</v>
      </c>
      <c r="Y182" t="e">
        <v>#N/A</v>
      </c>
      <c r="Z182" t="e">
        <v>#N/A</v>
      </c>
      <c r="AA182" t="e">
        <v>#VALUE!</v>
      </c>
      <c r="AB182" s="2" t="e">
        <v>#VALUE!</v>
      </c>
      <c r="AC182" s="2" t="e">
        <v>#VALUE!</v>
      </c>
      <c r="AD182" t="e">
        <v>#VALUE!</v>
      </c>
      <c r="AE182" t="e">
        <v>#VALUE!</v>
      </c>
      <c r="AF182" t="e">
        <v>#VALUE!</v>
      </c>
    </row>
    <row r="183" spans="3:32" x14ac:dyDescent="0.25">
      <c r="C183" s="4">
        <v>0</v>
      </c>
      <c r="D183" s="2">
        <v>0</v>
      </c>
      <c r="E183" s="2">
        <v>0</v>
      </c>
      <c r="F183">
        <v>0</v>
      </c>
      <c r="G183">
        <v>0</v>
      </c>
      <c r="H183" s="15">
        <v>0</v>
      </c>
      <c r="K183" s="4">
        <v>0</v>
      </c>
      <c r="L183" s="5">
        <v>0</v>
      </c>
      <c r="M183" s="5">
        <v>0</v>
      </c>
      <c r="N183">
        <v>0</v>
      </c>
      <c r="O183">
        <v>0</v>
      </c>
      <c r="P183" s="15">
        <v>0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s="15" t="e">
        <v>#N/A</v>
      </c>
      <c r="Y183" t="e">
        <v>#N/A</v>
      </c>
      <c r="Z183" t="e">
        <v>#N/A</v>
      </c>
      <c r="AA183" t="e">
        <v>#VALUE!</v>
      </c>
      <c r="AB183" s="2" t="e">
        <v>#VALUE!</v>
      </c>
      <c r="AC183" s="2" t="e">
        <v>#VALUE!</v>
      </c>
      <c r="AD183" t="e">
        <v>#VALUE!</v>
      </c>
      <c r="AE183" t="e">
        <v>#VALUE!</v>
      </c>
      <c r="AF183" t="e">
        <v>#VALUE!</v>
      </c>
    </row>
    <row r="184" spans="3:32" x14ac:dyDescent="0.25">
      <c r="C184" s="4">
        <v>0</v>
      </c>
      <c r="D184" s="2">
        <v>0</v>
      </c>
      <c r="E184" s="2">
        <v>0</v>
      </c>
      <c r="F184">
        <v>0</v>
      </c>
      <c r="G184">
        <v>0</v>
      </c>
      <c r="H184" s="15">
        <v>0</v>
      </c>
      <c r="K184" s="4">
        <v>0</v>
      </c>
      <c r="L184" s="5">
        <v>0</v>
      </c>
      <c r="M184" s="5">
        <v>0</v>
      </c>
      <c r="N184">
        <v>0</v>
      </c>
      <c r="O184">
        <v>0</v>
      </c>
      <c r="P184" s="15">
        <v>0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s="15" t="e">
        <v>#N/A</v>
      </c>
      <c r="Y184" t="e">
        <v>#N/A</v>
      </c>
      <c r="Z184" t="e">
        <v>#N/A</v>
      </c>
      <c r="AA184" t="e">
        <v>#VALUE!</v>
      </c>
      <c r="AB184" s="2" t="e">
        <v>#VALUE!</v>
      </c>
      <c r="AC184" s="2" t="e">
        <v>#VALUE!</v>
      </c>
      <c r="AD184" t="e">
        <v>#VALUE!</v>
      </c>
      <c r="AE184" t="e">
        <v>#VALUE!</v>
      </c>
      <c r="AF184" t="e">
        <v>#VALUE!</v>
      </c>
    </row>
    <row r="185" spans="3:32" x14ac:dyDescent="0.25">
      <c r="C185" s="4">
        <v>0</v>
      </c>
      <c r="D185" s="2">
        <v>0</v>
      </c>
      <c r="E185" s="2">
        <v>0</v>
      </c>
      <c r="F185">
        <v>0</v>
      </c>
      <c r="G185">
        <v>0</v>
      </c>
      <c r="H185" s="15">
        <v>0</v>
      </c>
      <c r="K185" s="4">
        <v>0</v>
      </c>
      <c r="L185" s="5">
        <v>0</v>
      </c>
      <c r="M185" s="5">
        <v>0</v>
      </c>
      <c r="N185">
        <v>0</v>
      </c>
      <c r="O185">
        <v>0</v>
      </c>
      <c r="P185" s="15">
        <v>0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s="15" t="e">
        <v>#N/A</v>
      </c>
      <c r="Y185" t="e">
        <v>#N/A</v>
      </c>
      <c r="Z185" t="e">
        <v>#N/A</v>
      </c>
      <c r="AA185" t="e">
        <v>#VALUE!</v>
      </c>
      <c r="AB185" s="2" t="e">
        <v>#VALUE!</v>
      </c>
      <c r="AC185" s="2" t="e">
        <v>#VALUE!</v>
      </c>
      <c r="AD185" t="e">
        <v>#VALUE!</v>
      </c>
      <c r="AE185" t="e">
        <v>#VALUE!</v>
      </c>
      <c r="AF185" t="e">
        <v>#VALUE!</v>
      </c>
    </row>
    <row r="186" spans="3:32" x14ac:dyDescent="0.25">
      <c r="C186" s="4">
        <v>0</v>
      </c>
      <c r="D186" s="2">
        <v>0</v>
      </c>
      <c r="E186" s="2">
        <v>0</v>
      </c>
      <c r="F186">
        <v>0</v>
      </c>
      <c r="G186">
        <v>0</v>
      </c>
      <c r="H186" s="15">
        <v>0</v>
      </c>
      <c r="K186" s="4">
        <v>0</v>
      </c>
      <c r="L186" s="5">
        <v>0</v>
      </c>
      <c r="M186" s="5">
        <v>0</v>
      </c>
      <c r="N186">
        <v>0</v>
      </c>
      <c r="O186">
        <v>0</v>
      </c>
      <c r="P186" s="15">
        <v>0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s="15" t="e">
        <v>#N/A</v>
      </c>
      <c r="Y186" t="e">
        <v>#N/A</v>
      </c>
      <c r="Z186" t="e">
        <v>#N/A</v>
      </c>
      <c r="AA186" t="e">
        <v>#VALUE!</v>
      </c>
      <c r="AB186" s="2" t="e">
        <v>#VALUE!</v>
      </c>
      <c r="AC186" s="2" t="e">
        <v>#VALUE!</v>
      </c>
      <c r="AD186" t="e">
        <v>#VALUE!</v>
      </c>
      <c r="AE186" t="e">
        <v>#VALUE!</v>
      </c>
      <c r="AF186" t="e">
        <v>#VALUE!</v>
      </c>
    </row>
    <row r="187" spans="3:32" x14ac:dyDescent="0.25">
      <c r="C187" s="4">
        <v>0</v>
      </c>
      <c r="D187" s="2">
        <v>0</v>
      </c>
      <c r="E187" s="2">
        <v>0</v>
      </c>
      <c r="F187">
        <v>0</v>
      </c>
      <c r="G187">
        <v>0</v>
      </c>
      <c r="H187" s="15">
        <v>0</v>
      </c>
      <c r="K187" s="4">
        <v>0</v>
      </c>
      <c r="L187" s="5">
        <v>0</v>
      </c>
      <c r="M187" s="5">
        <v>0</v>
      </c>
      <c r="N187">
        <v>0</v>
      </c>
      <c r="O187">
        <v>0</v>
      </c>
      <c r="P187" s="15">
        <v>0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s="15" t="e">
        <v>#N/A</v>
      </c>
      <c r="Y187" t="e">
        <v>#N/A</v>
      </c>
      <c r="Z187" t="e">
        <v>#N/A</v>
      </c>
      <c r="AA187" t="e">
        <v>#VALUE!</v>
      </c>
      <c r="AB187" s="2" t="e">
        <v>#VALUE!</v>
      </c>
      <c r="AC187" s="2" t="e">
        <v>#VALUE!</v>
      </c>
      <c r="AD187" t="e">
        <v>#VALUE!</v>
      </c>
      <c r="AE187" t="e">
        <v>#VALUE!</v>
      </c>
      <c r="AF187" t="e">
        <v>#VALUE!</v>
      </c>
    </row>
    <row r="188" spans="3:32" x14ac:dyDescent="0.25">
      <c r="C188" s="4">
        <v>0</v>
      </c>
      <c r="D188" s="2">
        <v>0</v>
      </c>
      <c r="E188" s="2">
        <v>0</v>
      </c>
      <c r="F188">
        <v>0</v>
      </c>
      <c r="G188">
        <v>0</v>
      </c>
      <c r="H188" s="15">
        <v>0</v>
      </c>
      <c r="K188" s="4">
        <v>0</v>
      </c>
      <c r="L188" s="5">
        <v>0</v>
      </c>
      <c r="M188" s="5">
        <v>0</v>
      </c>
      <c r="N188">
        <v>0</v>
      </c>
      <c r="O188">
        <v>0</v>
      </c>
      <c r="P188" s="15">
        <v>0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s="15" t="e">
        <v>#N/A</v>
      </c>
      <c r="Y188" t="e">
        <v>#N/A</v>
      </c>
      <c r="Z188" t="e">
        <v>#N/A</v>
      </c>
      <c r="AA188" t="e">
        <v>#VALUE!</v>
      </c>
      <c r="AB188" s="2" t="e">
        <v>#VALUE!</v>
      </c>
      <c r="AC188" s="2" t="e">
        <v>#VALUE!</v>
      </c>
      <c r="AD188" t="e">
        <v>#VALUE!</v>
      </c>
      <c r="AE188" t="e">
        <v>#VALUE!</v>
      </c>
      <c r="AF188" t="e">
        <v>#VALUE!</v>
      </c>
    </row>
    <row r="189" spans="3:32" x14ac:dyDescent="0.25">
      <c r="C189" s="4">
        <v>0</v>
      </c>
      <c r="D189" s="2">
        <v>0</v>
      </c>
      <c r="E189" s="2">
        <v>0</v>
      </c>
      <c r="F189">
        <v>0</v>
      </c>
      <c r="G189">
        <v>0</v>
      </c>
      <c r="H189" s="15">
        <v>0</v>
      </c>
      <c r="K189" s="4">
        <v>0</v>
      </c>
      <c r="L189" s="5">
        <v>0</v>
      </c>
      <c r="M189" s="5">
        <v>0</v>
      </c>
      <c r="N189">
        <v>0</v>
      </c>
      <c r="O189">
        <v>0</v>
      </c>
      <c r="P189" s="15">
        <v>0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s="15" t="e">
        <v>#N/A</v>
      </c>
      <c r="Y189" t="e">
        <v>#N/A</v>
      </c>
      <c r="Z189" t="e">
        <v>#N/A</v>
      </c>
      <c r="AA189" t="e">
        <v>#VALUE!</v>
      </c>
      <c r="AB189" s="2" t="e">
        <v>#VALUE!</v>
      </c>
      <c r="AC189" s="2" t="e">
        <v>#VALUE!</v>
      </c>
      <c r="AD189" t="e">
        <v>#VALUE!</v>
      </c>
      <c r="AE189" t="e">
        <v>#VALUE!</v>
      </c>
      <c r="AF189" t="e">
        <v>#VALUE!</v>
      </c>
    </row>
    <row r="190" spans="3:32" x14ac:dyDescent="0.25">
      <c r="C190" s="4">
        <v>0</v>
      </c>
      <c r="D190" s="2">
        <v>0</v>
      </c>
      <c r="E190" s="2">
        <v>0</v>
      </c>
      <c r="F190">
        <v>0</v>
      </c>
      <c r="G190">
        <v>0</v>
      </c>
      <c r="H190" s="15">
        <v>0</v>
      </c>
      <c r="K190" s="4">
        <v>0</v>
      </c>
      <c r="L190" s="5">
        <v>0</v>
      </c>
      <c r="M190" s="5">
        <v>0</v>
      </c>
      <c r="N190">
        <v>0</v>
      </c>
      <c r="O190">
        <v>0</v>
      </c>
      <c r="P190" s="15">
        <v>0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s="15" t="e">
        <v>#N/A</v>
      </c>
      <c r="Y190" t="e">
        <v>#N/A</v>
      </c>
      <c r="Z190" t="e">
        <v>#N/A</v>
      </c>
      <c r="AA190" t="e">
        <v>#VALUE!</v>
      </c>
      <c r="AB190" s="2" t="e">
        <v>#VALUE!</v>
      </c>
      <c r="AC190" s="2" t="e">
        <v>#VALUE!</v>
      </c>
      <c r="AD190" t="e">
        <v>#VALUE!</v>
      </c>
      <c r="AE190" t="e">
        <v>#VALUE!</v>
      </c>
      <c r="AF190" t="e">
        <v>#VALUE!</v>
      </c>
    </row>
    <row r="191" spans="3:32" x14ac:dyDescent="0.25">
      <c r="C191" s="4">
        <v>0</v>
      </c>
      <c r="D191" s="2">
        <v>0</v>
      </c>
      <c r="E191" s="2">
        <v>0</v>
      </c>
      <c r="F191">
        <v>0</v>
      </c>
      <c r="G191">
        <v>0</v>
      </c>
      <c r="H191" s="15">
        <v>0</v>
      </c>
      <c r="K191" s="4">
        <v>0</v>
      </c>
      <c r="L191" s="5">
        <v>0</v>
      </c>
      <c r="M191" s="5">
        <v>0</v>
      </c>
      <c r="N191">
        <v>0</v>
      </c>
      <c r="O191">
        <v>0</v>
      </c>
      <c r="P191" s="15">
        <v>0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s="15" t="e">
        <v>#N/A</v>
      </c>
      <c r="Y191" t="e">
        <v>#N/A</v>
      </c>
      <c r="Z191" t="e">
        <v>#N/A</v>
      </c>
      <c r="AA191" t="e">
        <v>#VALUE!</v>
      </c>
      <c r="AB191" s="2" t="e">
        <v>#VALUE!</v>
      </c>
      <c r="AC191" s="2" t="e">
        <v>#VALUE!</v>
      </c>
      <c r="AD191" t="e">
        <v>#VALUE!</v>
      </c>
      <c r="AE191" t="e">
        <v>#VALUE!</v>
      </c>
      <c r="AF191" t="e">
        <v>#VALUE!</v>
      </c>
    </row>
    <row r="192" spans="3:32" x14ac:dyDescent="0.25">
      <c r="C192" s="4">
        <v>0</v>
      </c>
      <c r="D192" s="2">
        <v>0</v>
      </c>
      <c r="E192" s="2">
        <v>0</v>
      </c>
      <c r="F192">
        <v>0</v>
      </c>
      <c r="G192">
        <v>0</v>
      </c>
      <c r="H192" s="15">
        <v>0</v>
      </c>
      <c r="K192" s="4">
        <v>0</v>
      </c>
      <c r="L192" s="5">
        <v>0</v>
      </c>
      <c r="M192" s="5">
        <v>0</v>
      </c>
      <c r="N192">
        <v>0</v>
      </c>
      <c r="O192">
        <v>0</v>
      </c>
      <c r="P192" s="15">
        <v>0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s="15" t="e">
        <v>#N/A</v>
      </c>
      <c r="Y192" t="e">
        <v>#N/A</v>
      </c>
      <c r="Z192" t="e">
        <v>#N/A</v>
      </c>
      <c r="AA192" t="e">
        <v>#VALUE!</v>
      </c>
      <c r="AB192" s="2" t="e">
        <v>#VALUE!</v>
      </c>
      <c r="AC192" s="2" t="e">
        <v>#VALUE!</v>
      </c>
      <c r="AD192" t="e">
        <v>#VALUE!</v>
      </c>
      <c r="AE192" t="e">
        <v>#VALUE!</v>
      </c>
      <c r="AF192" t="e">
        <v>#VALUE!</v>
      </c>
    </row>
    <row r="193" spans="3:32" x14ac:dyDescent="0.25">
      <c r="C193" s="4">
        <v>0</v>
      </c>
      <c r="D193" s="2">
        <v>0</v>
      </c>
      <c r="E193" s="2">
        <v>0</v>
      </c>
      <c r="F193">
        <v>0</v>
      </c>
      <c r="G193">
        <v>0</v>
      </c>
      <c r="H193" s="15">
        <v>0</v>
      </c>
      <c r="K193" s="4">
        <v>0</v>
      </c>
      <c r="L193" s="5">
        <v>0</v>
      </c>
      <c r="M193" s="5">
        <v>0</v>
      </c>
      <c r="N193">
        <v>0</v>
      </c>
      <c r="O193">
        <v>0</v>
      </c>
      <c r="P193" s="15">
        <v>0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s="15" t="e">
        <v>#N/A</v>
      </c>
      <c r="Y193" t="e">
        <v>#N/A</v>
      </c>
      <c r="Z193" t="e">
        <v>#N/A</v>
      </c>
      <c r="AA193" t="e">
        <v>#VALUE!</v>
      </c>
      <c r="AB193" s="2" t="e">
        <v>#VALUE!</v>
      </c>
      <c r="AC193" s="2" t="e">
        <v>#VALUE!</v>
      </c>
      <c r="AD193" t="e">
        <v>#VALUE!</v>
      </c>
      <c r="AE193" t="e">
        <v>#VALUE!</v>
      </c>
      <c r="AF193" t="e">
        <v>#VALUE!</v>
      </c>
    </row>
    <row r="194" spans="3:32" x14ac:dyDescent="0.25">
      <c r="C194" s="4">
        <v>0</v>
      </c>
      <c r="D194" s="2">
        <v>0</v>
      </c>
      <c r="E194" s="2">
        <v>0</v>
      </c>
      <c r="F194">
        <v>0</v>
      </c>
      <c r="G194">
        <v>0</v>
      </c>
      <c r="H194" s="15">
        <v>0</v>
      </c>
      <c r="K194" s="4">
        <v>0</v>
      </c>
      <c r="L194" s="5">
        <v>0</v>
      </c>
      <c r="M194" s="5">
        <v>0</v>
      </c>
      <c r="N194">
        <v>0</v>
      </c>
      <c r="O194">
        <v>0</v>
      </c>
      <c r="P194" s="15">
        <v>0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s="15" t="e">
        <v>#N/A</v>
      </c>
      <c r="Y194" t="e">
        <v>#N/A</v>
      </c>
      <c r="Z194" t="e">
        <v>#N/A</v>
      </c>
      <c r="AA194" t="e">
        <v>#VALUE!</v>
      </c>
      <c r="AB194" s="2" t="e">
        <v>#VALUE!</v>
      </c>
      <c r="AC194" s="2" t="e">
        <v>#VALUE!</v>
      </c>
      <c r="AD194" t="e">
        <v>#VALUE!</v>
      </c>
      <c r="AE194" t="e">
        <v>#VALUE!</v>
      </c>
      <c r="AF194" t="e">
        <v>#VALUE!</v>
      </c>
    </row>
    <row r="195" spans="3:32" x14ac:dyDescent="0.25">
      <c r="C195" s="4">
        <v>0</v>
      </c>
      <c r="D195" s="2">
        <v>0</v>
      </c>
      <c r="E195" s="2">
        <v>0</v>
      </c>
      <c r="F195">
        <v>0</v>
      </c>
      <c r="G195">
        <v>0</v>
      </c>
      <c r="H195" s="15">
        <v>0</v>
      </c>
      <c r="K195" s="4">
        <v>0</v>
      </c>
      <c r="L195" s="5">
        <v>0</v>
      </c>
      <c r="M195" s="5">
        <v>0</v>
      </c>
      <c r="N195">
        <v>0</v>
      </c>
      <c r="O195">
        <v>0</v>
      </c>
      <c r="P195" s="15">
        <v>0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s="15" t="e">
        <v>#N/A</v>
      </c>
      <c r="Y195" t="e">
        <v>#N/A</v>
      </c>
      <c r="Z195" t="e">
        <v>#N/A</v>
      </c>
      <c r="AA195" t="e">
        <v>#VALUE!</v>
      </c>
      <c r="AB195" s="2" t="e">
        <v>#VALUE!</v>
      </c>
      <c r="AC195" s="2" t="e">
        <v>#VALUE!</v>
      </c>
      <c r="AD195" t="e">
        <v>#VALUE!</v>
      </c>
      <c r="AE195" t="e">
        <v>#VALUE!</v>
      </c>
      <c r="AF195" t="e">
        <v>#VALUE!</v>
      </c>
    </row>
    <row r="196" spans="3:32" x14ac:dyDescent="0.25">
      <c r="C196" s="4">
        <v>0</v>
      </c>
      <c r="D196" s="2">
        <v>0</v>
      </c>
      <c r="E196" s="2">
        <v>0</v>
      </c>
      <c r="F196">
        <v>0</v>
      </c>
      <c r="G196">
        <v>0</v>
      </c>
      <c r="H196" s="15">
        <v>0</v>
      </c>
      <c r="K196" s="4">
        <v>0</v>
      </c>
      <c r="L196" s="5">
        <v>0</v>
      </c>
      <c r="M196" s="5">
        <v>0</v>
      </c>
      <c r="N196">
        <v>0</v>
      </c>
      <c r="O196">
        <v>0</v>
      </c>
      <c r="P196" s="15">
        <v>0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s="15" t="e">
        <v>#N/A</v>
      </c>
      <c r="Y196" t="e">
        <v>#N/A</v>
      </c>
      <c r="Z196" t="e">
        <v>#N/A</v>
      </c>
      <c r="AA196" t="e">
        <v>#VALUE!</v>
      </c>
      <c r="AB196" s="2" t="e">
        <v>#VALUE!</v>
      </c>
      <c r="AC196" s="2" t="e">
        <v>#VALUE!</v>
      </c>
      <c r="AD196" t="e">
        <v>#VALUE!</v>
      </c>
      <c r="AE196" t="e">
        <v>#VALUE!</v>
      </c>
      <c r="AF196" t="e">
        <v>#VALUE!</v>
      </c>
    </row>
    <row r="197" spans="3:32" x14ac:dyDescent="0.25">
      <c r="C197" s="4">
        <v>0</v>
      </c>
      <c r="D197" s="2">
        <v>0</v>
      </c>
      <c r="E197" s="2">
        <v>0</v>
      </c>
      <c r="F197">
        <v>0</v>
      </c>
      <c r="G197">
        <v>0</v>
      </c>
      <c r="H197" s="15">
        <v>0</v>
      </c>
      <c r="K197" s="4">
        <v>0</v>
      </c>
      <c r="L197" s="5">
        <v>0</v>
      </c>
      <c r="M197" s="5">
        <v>0</v>
      </c>
      <c r="N197">
        <v>0</v>
      </c>
      <c r="O197">
        <v>0</v>
      </c>
      <c r="P197" s="15">
        <v>0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s="15" t="e">
        <v>#N/A</v>
      </c>
      <c r="Y197" t="e">
        <v>#N/A</v>
      </c>
      <c r="Z197" t="e">
        <v>#N/A</v>
      </c>
      <c r="AA197" t="e">
        <v>#VALUE!</v>
      </c>
      <c r="AB197" s="2" t="e">
        <v>#VALUE!</v>
      </c>
      <c r="AC197" s="2" t="e">
        <v>#VALUE!</v>
      </c>
      <c r="AD197" t="e">
        <v>#VALUE!</v>
      </c>
      <c r="AE197" t="e">
        <v>#VALUE!</v>
      </c>
      <c r="AF197" t="e">
        <v>#VALUE!</v>
      </c>
    </row>
    <row r="198" spans="3:32" x14ac:dyDescent="0.25">
      <c r="C198" s="4">
        <v>0</v>
      </c>
      <c r="D198" s="2">
        <v>0</v>
      </c>
      <c r="E198" s="2">
        <v>0</v>
      </c>
      <c r="F198">
        <v>0</v>
      </c>
      <c r="G198">
        <v>0</v>
      </c>
      <c r="H198" s="15">
        <v>0</v>
      </c>
      <c r="K198" s="4">
        <v>0</v>
      </c>
      <c r="L198" s="5">
        <v>0</v>
      </c>
      <c r="M198" s="5">
        <v>0</v>
      </c>
      <c r="N198">
        <v>0</v>
      </c>
      <c r="O198">
        <v>0</v>
      </c>
      <c r="P198" s="15">
        <v>0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s="15" t="e">
        <v>#N/A</v>
      </c>
      <c r="Y198" t="e">
        <v>#N/A</v>
      </c>
      <c r="Z198" t="e">
        <v>#N/A</v>
      </c>
      <c r="AA198" t="e">
        <v>#VALUE!</v>
      </c>
      <c r="AB198" s="2" t="e">
        <v>#VALUE!</v>
      </c>
      <c r="AC198" s="2" t="e">
        <v>#VALUE!</v>
      </c>
      <c r="AD198" t="e">
        <v>#VALUE!</v>
      </c>
      <c r="AE198" t="e">
        <v>#VALUE!</v>
      </c>
      <c r="AF198" t="e">
        <v>#VALUE!</v>
      </c>
    </row>
    <row r="199" spans="3:32" x14ac:dyDescent="0.25">
      <c r="C199" s="4">
        <v>0</v>
      </c>
      <c r="D199" s="2">
        <v>0</v>
      </c>
      <c r="E199" s="2">
        <v>0</v>
      </c>
      <c r="F199">
        <v>0</v>
      </c>
      <c r="G199">
        <v>0</v>
      </c>
      <c r="H199" s="15">
        <v>0</v>
      </c>
      <c r="K199" s="4">
        <v>0</v>
      </c>
      <c r="L199" s="5">
        <v>0</v>
      </c>
      <c r="M199" s="5">
        <v>0</v>
      </c>
      <c r="N199">
        <v>0</v>
      </c>
      <c r="O199">
        <v>0</v>
      </c>
      <c r="P199" s="15">
        <v>0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s="15" t="e">
        <v>#N/A</v>
      </c>
      <c r="Y199" t="e">
        <v>#N/A</v>
      </c>
      <c r="Z199" t="e">
        <v>#N/A</v>
      </c>
      <c r="AA199" t="e">
        <v>#VALUE!</v>
      </c>
      <c r="AB199" s="2" t="e">
        <v>#VALUE!</v>
      </c>
      <c r="AC199" s="2" t="e">
        <v>#VALUE!</v>
      </c>
      <c r="AD199" t="e">
        <v>#VALUE!</v>
      </c>
      <c r="AE199" t="e">
        <v>#VALUE!</v>
      </c>
      <c r="AF199" t="e">
        <v>#VALUE!</v>
      </c>
    </row>
    <row r="200" spans="3:32" x14ac:dyDescent="0.25">
      <c r="C200" s="4">
        <v>0</v>
      </c>
      <c r="D200" s="2">
        <v>0</v>
      </c>
      <c r="E200" s="2">
        <v>0</v>
      </c>
      <c r="F200">
        <v>0</v>
      </c>
      <c r="G200">
        <v>0</v>
      </c>
      <c r="H200" s="15">
        <v>0</v>
      </c>
      <c r="K200" s="4">
        <v>0</v>
      </c>
      <c r="L200" s="5">
        <v>0</v>
      </c>
      <c r="M200" s="5">
        <v>0</v>
      </c>
      <c r="N200">
        <v>0</v>
      </c>
      <c r="O200">
        <v>0</v>
      </c>
      <c r="P200" s="15">
        <v>0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s="15" t="e">
        <v>#N/A</v>
      </c>
      <c r="Y200" t="e">
        <v>#N/A</v>
      </c>
      <c r="Z200" t="e">
        <v>#N/A</v>
      </c>
      <c r="AA200" t="e">
        <v>#VALUE!</v>
      </c>
      <c r="AB200" s="2" t="e">
        <v>#VALUE!</v>
      </c>
      <c r="AC200" s="2" t="e">
        <v>#VALUE!</v>
      </c>
      <c r="AD200" t="e">
        <v>#VALUE!</v>
      </c>
      <c r="AE200" t="e">
        <v>#VALUE!</v>
      </c>
      <c r="AF200" t="e">
        <v>#VALUE!</v>
      </c>
    </row>
    <row r="201" spans="3:32" x14ac:dyDescent="0.25">
      <c r="C201" s="4">
        <v>0</v>
      </c>
      <c r="D201" s="2">
        <v>0</v>
      </c>
      <c r="E201" s="2">
        <v>0</v>
      </c>
      <c r="F201">
        <v>0</v>
      </c>
      <c r="G201">
        <v>0</v>
      </c>
      <c r="H201" s="15">
        <v>0</v>
      </c>
      <c r="K201" s="4">
        <v>0</v>
      </c>
      <c r="L201" s="5">
        <v>0</v>
      </c>
      <c r="M201" s="5">
        <v>0</v>
      </c>
      <c r="N201">
        <v>0</v>
      </c>
      <c r="O201">
        <v>0</v>
      </c>
      <c r="P201" s="15">
        <v>0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s="15" t="e">
        <v>#N/A</v>
      </c>
      <c r="Y201" t="e">
        <v>#N/A</v>
      </c>
      <c r="Z201" t="e">
        <v>#N/A</v>
      </c>
      <c r="AA201" t="e">
        <v>#VALUE!</v>
      </c>
      <c r="AB201" s="2" t="e">
        <v>#VALUE!</v>
      </c>
      <c r="AC201" s="2" t="e">
        <v>#VALUE!</v>
      </c>
      <c r="AD201" t="e">
        <v>#VALUE!</v>
      </c>
      <c r="AE201" t="e">
        <v>#VALUE!</v>
      </c>
      <c r="AF201" t="e">
        <v>#VALUE!</v>
      </c>
    </row>
    <row r="202" spans="3:32" x14ac:dyDescent="0.25">
      <c r="C202" s="4">
        <v>0</v>
      </c>
      <c r="D202" s="2">
        <v>0</v>
      </c>
      <c r="E202" s="2">
        <v>0</v>
      </c>
      <c r="F202">
        <v>0</v>
      </c>
      <c r="G202">
        <v>0</v>
      </c>
      <c r="H202" s="15">
        <v>0</v>
      </c>
      <c r="K202" s="4">
        <v>0</v>
      </c>
      <c r="L202" s="5">
        <v>0</v>
      </c>
      <c r="M202" s="5">
        <v>0</v>
      </c>
      <c r="N202">
        <v>0</v>
      </c>
      <c r="O202">
        <v>0</v>
      </c>
      <c r="P202" s="15">
        <v>0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s="15" t="e">
        <v>#N/A</v>
      </c>
      <c r="Y202" t="e">
        <v>#N/A</v>
      </c>
      <c r="Z202" t="e">
        <v>#N/A</v>
      </c>
      <c r="AA202" t="e">
        <v>#VALUE!</v>
      </c>
      <c r="AB202" s="2" t="e">
        <v>#VALUE!</v>
      </c>
      <c r="AC202" s="2" t="e">
        <v>#VALUE!</v>
      </c>
      <c r="AD202" t="e">
        <v>#VALUE!</v>
      </c>
      <c r="AE202" t="e">
        <v>#VALUE!</v>
      </c>
      <c r="AF202" t="e">
        <v>#VALUE!</v>
      </c>
    </row>
    <row r="203" spans="3:32" x14ac:dyDescent="0.25">
      <c r="C203" s="4">
        <v>0</v>
      </c>
      <c r="D203" s="2">
        <v>0</v>
      </c>
      <c r="E203" s="2">
        <v>0</v>
      </c>
      <c r="F203">
        <v>0</v>
      </c>
      <c r="G203">
        <v>0</v>
      </c>
      <c r="H203" s="15">
        <v>0</v>
      </c>
      <c r="K203" s="4">
        <v>0</v>
      </c>
      <c r="L203" s="5">
        <v>0</v>
      </c>
      <c r="M203" s="5">
        <v>0</v>
      </c>
      <c r="N203">
        <v>0</v>
      </c>
      <c r="O203">
        <v>0</v>
      </c>
      <c r="P203" s="15">
        <v>0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s="15" t="e">
        <v>#N/A</v>
      </c>
      <c r="Y203" t="e">
        <v>#N/A</v>
      </c>
      <c r="Z203" t="e">
        <v>#N/A</v>
      </c>
      <c r="AA203" t="e">
        <v>#VALUE!</v>
      </c>
      <c r="AB203" s="2" t="e">
        <v>#VALUE!</v>
      </c>
      <c r="AC203" s="2" t="e">
        <v>#VALUE!</v>
      </c>
      <c r="AD203" t="e">
        <v>#VALUE!</v>
      </c>
      <c r="AE203" t="e">
        <v>#VALUE!</v>
      </c>
      <c r="AF203" t="e">
        <v>#VALUE!</v>
      </c>
    </row>
    <row r="204" spans="3:32" x14ac:dyDescent="0.25">
      <c r="C204" s="4">
        <v>0</v>
      </c>
      <c r="D204" s="2">
        <v>0</v>
      </c>
      <c r="E204" s="2">
        <v>0</v>
      </c>
      <c r="F204">
        <v>0</v>
      </c>
      <c r="G204">
        <v>0</v>
      </c>
      <c r="H204" s="15">
        <v>0</v>
      </c>
      <c r="K204" s="4">
        <v>0</v>
      </c>
      <c r="L204" s="5">
        <v>0</v>
      </c>
      <c r="M204" s="5">
        <v>0</v>
      </c>
      <c r="N204">
        <v>0</v>
      </c>
      <c r="O204">
        <v>0</v>
      </c>
      <c r="P204" s="15">
        <v>0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s="15" t="e">
        <v>#N/A</v>
      </c>
      <c r="Y204" t="e">
        <v>#N/A</v>
      </c>
      <c r="Z204" t="e">
        <v>#N/A</v>
      </c>
      <c r="AA204" t="e">
        <v>#VALUE!</v>
      </c>
      <c r="AB204" s="2" t="e">
        <v>#VALUE!</v>
      </c>
      <c r="AC204" s="2" t="e">
        <v>#VALUE!</v>
      </c>
      <c r="AD204" t="e">
        <v>#VALUE!</v>
      </c>
      <c r="AE204" t="e">
        <v>#VALUE!</v>
      </c>
      <c r="AF204" t="e">
        <v>#VALUE!</v>
      </c>
    </row>
    <row r="205" spans="3:32" x14ac:dyDescent="0.25">
      <c r="C205" s="4">
        <v>0</v>
      </c>
      <c r="D205" s="2">
        <v>0</v>
      </c>
      <c r="E205" s="2">
        <v>0</v>
      </c>
      <c r="F205">
        <v>0</v>
      </c>
      <c r="G205">
        <v>0</v>
      </c>
      <c r="H205" s="15">
        <v>0</v>
      </c>
      <c r="K205" s="4">
        <v>0</v>
      </c>
      <c r="L205" s="5">
        <v>0</v>
      </c>
      <c r="M205" s="5">
        <v>0</v>
      </c>
      <c r="N205">
        <v>0</v>
      </c>
      <c r="O205">
        <v>0</v>
      </c>
      <c r="P205" s="15">
        <v>0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s="15" t="e">
        <v>#N/A</v>
      </c>
      <c r="Y205" t="e">
        <v>#N/A</v>
      </c>
      <c r="Z205" t="e">
        <v>#N/A</v>
      </c>
      <c r="AA205" t="e">
        <v>#VALUE!</v>
      </c>
      <c r="AB205" s="2" t="e">
        <v>#VALUE!</v>
      </c>
      <c r="AC205" s="2" t="e">
        <v>#VALUE!</v>
      </c>
      <c r="AD205" t="e">
        <v>#VALUE!</v>
      </c>
      <c r="AE205" t="e">
        <v>#VALUE!</v>
      </c>
      <c r="AF205" t="e">
        <v>#VALUE!</v>
      </c>
    </row>
    <row r="206" spans="3:32" x14ac:dyDescent="0.25">
      <c r="C206" s="4">
        <v>0</v>
      </c>
      <c r="D206" s="2">
        <v>0</v>
      </c>
      <c r="E206" s="2">
        <v>0</v>
      </c>
      <c r="F206">
        <v>0</v>
      </c>
      <c r="G206">
        <v>0</v>
      </c>
      <c r="H206" s="15">
        <v>0</v>
      </c>
      <c r="K206" s="4">
        <v>0</v>
      </c>
      <c r="L206" s="5">
        <v>0</v>
      </c>
      <c r="M206" s="5">
        <v>0</v>
      </c>
      <c r="N206">
        <v>0</v>
      </c>
      <c r="O206">
        <v>0</v>
      </c>
      <c r="P206" s="15">
        <v>0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s="15" t="e">
        <v>#N/A</v>
      </c>
      <c r="Y206" t="e">
        <v>#N/A</v>
      </c>
      <c r="Z206" t="e">
        <v>#N/A</v>
      </c>
      <c r="AA206" t="e">
        <v>#VALUE!</v>
      </c>
      <c r="AB206" s="2" t="e">
        <v>#VALUE!</v>
      </c>
      <c r="AC206" s="2" t="e">
        <v>#VALUE!</v>
      </c>
      <c r="AD206" t="e">
        <v>#VALUE!</v>
      </c>
      <c r="AE206" t="e">
        <v>#VALUE!</v>
      </c>
      <c r="AF206" t="e">
        <v>#VALUE!</v>
      </c>
    </row>
    <row r="207" spans="3:32" x14ac:dyDescent="0.25">
      <c r="C207" s="4">
        <v>0</v>
      </c>
      <c r="D207" s="2">
        <v>0</v>
      </c>
      <c r="E207" s="2">
        <v>0</v>
      </c>
      <c r="F207">
        <v>0</v>
      </c>
      <c r="G207">
        <v>0</v>
      </c>
      <c r="H207" s="15">
        <v>0</v>
      </c>
      <c r="K207" s="4">
        <v>0</v>
      </c>
      <c r="L207" s="5">
        <v>0</v>
      </c>
      <c r="M207" s="5">
        <v>0</v>
      </c>
      <c r="N207">
        <v>0</v>
      </c>
      <c r="O207">
        <v>0</v>
      </c>
      <c r="P207" s="15">
        <v>0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s="15" t="e">
        <v>#N/A</v>
      </c>
      <c r="Y207" t="e">
        <v>#N/A</v>
      </c>
      <c r="Z207" t="e">
        <v>#N/A</v>
      </c>
      <c r="AA207" t="e">
        <v>#VALUE!</v>
      </c>
      <c r="AB207" s="2" t="e">
        <v>#VALUE!</v>
      </c>
      <c r="AC207" s="2" t="e">
        <v>#VALUE!</v>
      </c>
      <c r="AD207" t="e">
        <v>#VALUE!</v>
      </c>
      <c r="AE207" t="e">
        <v>#VALUE!</v>
      </c>
      <c r="AF207" t="e">
        <v>#VALUE!</v>
      </c>
    </row>
    <row r="208" spans="3:32" x14ac:dyDescent="0.25">
      <c r="C208" s="4">
        <v>0</v>
      </c>
      <c r="D208" s="2">
        <v>0</v>
      </c>
      <c r="E208" s="2">
        <v>0</v>
      </c>
      <c r="F208">
        <v>0</v>
      </c>
      <c r="G208">
        <v>0</v>
      </c>
      <c r="H208" s="15">
        <v>0</v>
      </c>
      <c r="K208" s="4">
        <v>0</v>
      </c>
      <c r="L208" s="5">
        <v>0</v>
      </c>
      <c r="M208" s="5">
        <v>0</v>
      </c>
      <c r="N208">
        <v>0</v>
      </c>
      <c r="O208">
        <v>0</v>
      </c>
      <c r="P208" s="15">
        <v>0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s="15" t="e">
        <v>#N/A</v>
      </c>
      <c r="Y208" t="e">
        <v>#N/A</v>
      </c>
      <c r="Z208" t="e">
        <v>#N/A</v>
      </c>
      <c r="AA208" t="e">
        <v>#VALUE!</v>
      </c>
      <c r="AB208" s="2" t="e">
        <v>#VALUE!</v>
      </c>
      <c r="AC208" s="2" t="e">
        <v>#VALUE!</v>
      </c>
      <c r="AD208" t="e">
        <v>#VALUE!</v>
      </c>
      <c r="AE208" t="e">
        <v>#VALUE!</v>
      </c>
      <c r="AF208" t="e">
        <v>#VALUE!</v>
      </c>
    </row>
    <row r="209" spans="3:32" x14ac:dyDescent="0.25">
      <c r="C209" s="4">
        <v>0</v>
      </c>
      <c r="D209" s="2">
        <v>0</v>
      </c>
      <c r="E209" s="2">
        <v>0</v>
      </c>
      <c r="F209">
        <v>0</v>
      </c>
      <c r="G209">
        <v>0</v>
      </c>
      <c r="H209" s="15">
        <v>0</v>
      </c>
      <c r="K209" s="4">
        <v>0</v>
      </c>
      <c r="L209" s="5">
        <v>0</v>
      </c>
      <c r="M209" s="5">
        <v>0</v>
      </c>
      <c r="N209">
        <v>0</v>
      </c>
      <c r="O209">
        <v>0</v>
      </c>
      <c r="P209" s="15">
        <v>0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s="15" t="e">
        <v>#N/A</v>
      </c>
      <c r="Y209" t="e">
        <v>#N/A</v>
      </c>
      <c r="Z209" t="e">
        <v>#N/A</v>
      </c>
      <c r="AA209" t="e">
        <v>#VALUE!</v>
      </c>
      <c r="AB209" s="2" t="e">
        <v>#VALUE!</v>
      </c>
      <c r="AC209" s="2" t="e">
        <v>#VALUE!</v>
      </c>
      <c r="AD209" t="e">
        <v>#VALUE!</v>
      </c>
      <c r="AE209" t="e">
        <v>#VALUE!</v>
      </c>
      <c r="AF209" t="e">
        <v>#VALUE!</v>
      </c>
    </row>
    <row r="210" spans="3:32" x14ac:dyDescent="0.25">
      <c r="C210" s="4">
        <v>0</v>
      </c>
      <c r="D210" s="2">
        <v>0</v>
      </c>
      <c r="E210" s="2">
        <v>0</v>
      </c>
      <c r="F210">
        <v>0</v>
      </c>
      <c r="G210">
        <v>0</v>
      </c>
      <c r="H210" s="15">
        <v>0</v>
      </c>
      <c r="K210" s="4">
        <v>0</v>
      </c>
      <c r="L210" s="5">
        <v>0</v>
      </c>
      <c r="M210" s="5">
        <v>0</v>
      </c>
      <c r="N210">
        <v>0</v>
      </c>
      <c r="O210">
        <v>0</v>
      </c>
      <c r="P210" s="15">
        <v>0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s="15" t="e">
        <v>#N/A</v>
      </c>
      <c r="Y210" t="e">
        <v>#N/A</v>
      </c>
      <c r="Z210" t="e">
        <v>#N/A</v>
      </c>
      <c r="AA210" t="e">
        <v>#VALUE!</v>
      </c>
      <c r="AB210" s="2" t="e">
        <v>#VALUE!</v>
      </c>
      <c r="AC210" s="2" t="e">
        <v>#VALUE!</v>
      </c>
      <c r="AD210" t="e">
        <v>#VALUE!</v>
      </c>
      <c r="AE210" t="e">
        <v>#VALUE!</v>
      </c>
      <c r="AF210" t="e">
        <v>#VALUE!</v>
      </c>
    </row>
    <row r="211" spans="3:32" x14ac:dyDescent="0.25">
      <c r="C211" s="4">
        <v>0</v>
      </c>
      <c r="D211" s="2">
        <v>0</v>
      </c>
      <c r="E211" s="2">
        <v>0</v>
      </c>
      <c r="F211">
        <v>0</v>
      </c>
      <c r="G211">
        <v>0</v>
      </c>
      <c r="H211" s="15">
        <v>0</v>
      </c>
      <c r="K211" s="4">
        <v>0</v>
      </c>
      <c r="L211" s="5">
        <v>0</v>
      </c>
      <c r="M211" s="5">
        <v>0</v>
      </c>
      <c r="N211">
        <v>0</v>
      </c>
      <c r="O211">
        <v>0</v>
      </c>
      <c r="P211" s="15">
        <v>0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s="15" t="e">
        <v>#N/A</v>
      </c>
      <c r="Y211" t="e">
        <v>#N/A</v>
      </c>
      <c r="Z211" t="e">
        <v>#N/A</v>
      </c>
      <c r="AA211" t="e">
        <v>#VALUE!</v>
      </c>
      <c r="AB211" s="2" t="e">
        <v>#VALUE!</v>
      </c>
      <c r="AC211" s="2" t="e">
        <v>#VALUE!</v>
      </c>
      <c r="AD211" t="e">
        <v>#VALUE!</v>
      </c>
      <c r="AE211" t="e">
        <v>#VALUE!</v>
      </c>
      <c r="AF211" t="e">
        <v>#VALUE!</v>
      </c>
    </row>
    <row r="212" spans="3:32" x14ac:dyDescent="0.25">
      <c r="C212" s="4">
        <v>0</v>
      </c>
      <c r="D212" s="2">
        <v>0</v>
      </c>
      <c r="E212" s="2">
        <v>0</v>
      </c>
      <c r="F212">
        <v>0</v>
      </c>
      <c r="G212">
        <v>0</v>
      </c>
      <c r="H212" s="15">
        <v>0</v>
      </c>
      <c r="K212" s="4">
        <v>0</v>
      </c>
      <c r="L212" s="5">
        <v>0</v>
      </c>
      <c r="M212" s="5">
        <v>0</v>
      </c>
      <c r="N212">
        <v>0</v>
      </c>
      <c r="O212">
        <v>0</v>
      </c>
      <c r="P212" s="15">
        <v>0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s="15" t="e">
        <v>#N/A</v>
      </c>
      <c r="Y212" t="e">
        <v>#N/A</v>
      </c>
      <c r="Z212" t="e">
        <v>#N/A</v>
      </c>
      <c r="AA212" t="e">
        <v>#VALUE!</v>
      </c>
      <c r="AB212" s="2" t="e">
        <v>#VALUE!</v>
      </c>
      <c r="AC212" s="2" t="e">
        <v>#VALUE!</v>
      </c>
      <c r="AD212" t="e">
        <v>#VALUE!</v>
      </c>
      <c r="AE212" t="e">
        <v>#VALUE!</v>
      </c>
      <c r="AF212" t="e">
        <v>#VALUE!</v>
      </c>
    </row>
    <row r="213" spans="3:32" x14ac:dyDescent="0.25">
      <c r="C213" s="4">
        <v>0</v>
      </c>
      <c r="D213" s="2">
        <v>0</v>
      </c>
      <c r="E213" s="2">
        <v>0</v>
      </c>
      <c r="F213">
        <v>0</v>
      </c>
      <c r="G213">
        <v>0</v>
      </c>
      <c r="H213" s="15">
        <v>0</v>
      </c>
      <c r="K213" s="4">
        <v>0</v>
      </c>
      <c r="L213" s="5">
        <v>0</v>
      </c>
      <c r="M213" s="5">
        <v>0</v>
      </c>
      <c r="N213">
        <v>0</v>
      </c>
      <c r="O213">
        <v>0</v>
      </c>
      <c r="P213" s="15">
        <v>0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s="15" t="e">
        <v>#N/A</v>
      </c>
      <c r="Y213" t="e">
        <v>#N/A</v>
      </c>
      <c r="Z213" t="e">
        <v>#N/A</v>
      </c>
      <c r="AA213" t="e">
        <v>#VALUE!</v>
      </c>
      <c r="AB213" s="2" t="e">
        <v>#VALUE!</v>
      </c>
      <c r="AC213" s="2" t="e">
        <v>#VALUE!</v>
      </c>
      <c r="AD213" t="e">
        <v>#VALUE!</v>
      </c>
      <c r="AE213" t="e">
        <v>#VALUE!</v>
      </c>
      <c r="AF213" t="e">
        <v>#VALUE!</v>
      </c>
    </row>
    <row r="214" spans="3:32" x14ac:dyDescent="0.25">
      <c r="C214" s="4">
        <v>0</v>
      </c>
      <c r="D214" s="2">
        <v>0</v>
      </c>
      <c r="E214" s="2">
        <v>0</v>
      </c>
      <c r="F214">
        <v>0</v>
      </c>
      <c r="G214">
        <v>0</v>
      </c>
      <c r="H214" s="15">
        <v>0</v>
      </c>
      <c r="K214" s="4">
        <v>0</v>
      </c>
      <c r="L214" s="5">
        <v>0</v>
      </c>
      <c r="M214" s="5">
        <v>0</v>
      </c>
      <c r="N214">
        <v>0</v>
      </c>
      <c r="O214">
        <v>0</v>
      </c>
      <c r="P214" s="15">
        <v>0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s="15" t="e">
        <v>#N/A</v>
      </c>
      <c r="Y214" t="e">
        <v>#N/A</v>
      </c>
      <c r="Z214" t="e">
        <v>#N/A</v>
      </c>
      <c r="AA214" t="e">
        <v>#VALUE!</v>
      </c>
      <c r="AB214" s="2" t="e">
        <v>#VALUE!</v>
      </c>
      <c r="AC214" s="2" t="e">
        <v>#VALUE!</v>
      </c>
      <c r="AD214" t="e">
        <v>#VALUE!</v>
      </c>
      <c r="AE214" t="e">
        <v>#VALUE!</v>
      </c>
      <c r="AF214" t="e">
        <v>#VALUE!</v>
      </c>
    </row>
    <row r="215" spans="3:32" x14ac:dyDescent="0.25">
      <c r="C215" s="4">
        <v>0</v>
      </c>
      <c r="D215" s="2">
        <v>0</v>
      </c>
      <c r="E215" s="2">
        <v>0</v>
      </c>
      <c r="F215">
        <v>0</v>
      </c>
      <c r="G215">
        <v>0</v>
      </c>
      <c r="H215" s="15">
        <v>0</v>
      </c>
      <c r="K215" s="4">
        <v>0</v>
      </c>
      <c r="L215" s="5">
        <v>0</v>
      </c>
      <c r="M215" s="5">
        <v>0</v>
      </c>
      <c r="N215">
        <v>0</v>
      </c>
      <c r="O215">
        <v>0</v>
      </c>
      <c r="P215" s="15">
        <v>0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s="15" t="e">
        <v>#N/A</v>
      </c>
      <c r="Y215" t="e">
        <v>#N/A</v>
      </c>
      <c r="Z215" t="e">
        <v>#N/A</v>
      </c>
      <c r="AA215" t="e">
        <v>#VALUE!</v>
      </c>
      <c r="AB215" s="2" t="e">
        <v>#VALUE!</v>
      </c>
      <c r="AC215" s="2" t="e">
        <v>#VALUE!</v>
      </c>
      <c r="AD215" t="e">
        <v>#VALUE!</v>
      </c>
      <c r="AE215" t="e">
        <v>#VALUE!</v>
      </c>
      <c r="AF215" t="e">
        <v>#VALUE!</v>
      </c>
    </row>
    <row r="216" spans="3:32" x14ac:dyDescent="0.25">
      <c r="C216" s="4">
        <v>0</v>
      </c>
      <c r="D216" s="2">
        <v>0</v>
      </c>
      <c r="E216" s="2">
        <v>0</v>
      </c>
      <c r="F216">
        <v>0</v>
      </c>
      <c r="G216">
        <v>0</v>
      </c>
      <c r="H216" s="15">
        <v>0</v>
      </c>
      <c r="K216" s="4">
        <v>0</v>
      </c>
      <c r="L216" s="5">
        <v>0</v>
      </c>
      <c r="M216" s="5">
        <v>0</v>
      </c>
      <c r="N216">
        <v>0</v>
      </c>
      <c r="O216">
        <v>0</v>
      </c>
      <c r="P216" s="15">
        <v>0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s="15" t="e">
        <v>#N/A</v>
      </c>
      <c r="Y216" t="e">
        <v>#N/A</v>
      </c>
      <c r="Z216" t="e">
        <v>#N/A</v>
      </c>
      <c r="AA216" t="e">
        <v>#VALUE!</v>
      </c>
      <c r="AB216" s="2" t="e">
        <v>#VALUE!</v>
      </c>
      <c r="AC216" s="2" t="e">
        <v>#VALUE!</v>
      </c>
      <c r="AD216" t="e">
        <v>#VALUE!</v>
      </c>
      <c r="AE216" t="e">
        <v>#VALUE!</v>
      </c>
      <c r="AF216" t="e">
        <v>#VALUE!</v>
      </c>
    </row>
    <row r="217" spans="3:32" x14ac:dyDescent="0.25">
      <c r="C217" s="4">
        <v>0</v>
      </c>
      <c r="D217" s="2">
        <v>0</v>
      </c>
      <c r="E217" s="2">
        <v>0</v>
      </c>
      <c r="F217">
        <v>0</v>
      </c>
      <c r="G217">
        <v>0</v>
      </c>
      <c r="H217" s="15">
        <v>0</v>
      </c>
      <c r="K217" s="4">
        <v>0</v>
      </c>
      <c r="L217" s="5">
        <v>0</v>
      </c>
      <c r="M217" s="5">
        <v>0</v>
      </c>
      <c r="N217">
        <v>0</v>
      </c>
      <c r="O217">
        <v>0</v>
      </c>
      <c r="P217" s="15">
        <v>0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s="15" t="e">
        <v>#N/A</v>
      </c>
      <c r="Y217" t="e">
        <v>#N/A</v>
      </c>
      <c r="Z217" t="e">
        <v>#N/A</v>
      </c>
      <c r="AA217" t="e">
        <v>#VALUE!</v>
      </c>
      <c r="AB217" s="2" t="e">
        <v>#VALUE!</v>
      </c>
      <c r="AC217" s="2" t="e">
        <v>#VALUE!</v>
      </c>
      <c r="AD217" t="e">
        <v>#VALUE!</v>
      </c>
      <c r="AE217" t="e">
        <v>#VALUE!</v>
      </c>
      <c r="AF217" t="e">
        <v>#VALUE!</v>
      </c>
    </row>
    <row r="218" spans="3:32" x14ac:dyDescent="0.25">
      <c r="C218" s="4">
        <v>0</v>
      </c>
      <c r="D218" s="2">
        <v>0</v>
      </c>
      <c r="E218" s="2">
        <v>0</v>
      </c>
      <c r="F218">
        <v>0</v>
      </c>
      <c r="G218">
        <v>0</v>
      </c>
      <c r="H218" s="15">
        <v>0</v>
      </c>
      <c r="K218" s="4">
        <v>0</v>
      </c>
      <c r="L218" s="5">
        <v>0</v>
      </c>
      <c r="M218" s="5">
        <v>0</v>
      </c>
      <c r="N218">
        <v>0</v>
      </c>
      <c r="O218">
        <v>0</v>
      </c>
      <c r="P218" s="15">
        <v>0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s="15" t="e">
        <v>#N/A</v>
      </c>
      <c r="Y218" t="e">
        <v>#N/A</v>
      </c>
      <c r="Z218" t="e">
        <v>#N/A</v>
      </c>
      <c r="AA218" t="e">
        <v>#VALUE!</v>
      </c>
      <c r="AB218" s="2" t="e">
        <v>#VALUE!</v>
      </c>
      <c r="AC218" s="2" t="e">
        <v>#VALUE!</v>
      </c>
      <c r="AD218" t="e">
        <v>#VALUE!</v>
      </c>
      <c r="AE218" t="e">
        <v>#VALUE!</v>
      </c>
      <c r="AF218" t="e">
        <v>#VALUE!</v>
      </c>
    </row>
    <row r="219" spans="3:32" x14ac:dyDescent="0.25">
      <c r="C219" s="4">
        <v>0</v>
      </c>
      <c r="D219" s="2">
        <v>0</v>
      </c>
      <c r="E219" s="2">
        <v>0</v>
      </c>
      <c r="F219">
        <v>0</v>
      </c>
      <c r="G219">
        <v>0</v>
      </c>
      <c r="H219" s="15">
        <v>0</v>
      </c>
      <c r="K219" s="4">
        <v>0</v>
      </c>
      <c r="L219" s="5">
        <v>0</v>
      </c>
      <c r="M219" s="5">
        <v>0</v>
      </c>
      <c r="N219">
        <v>0</v>
      </c>
      <c r="O219">
        <v>0</v>
      </c>
      <c r="P219" s="15">
        <v>0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s="15" t="e">
        <v>#N/A</v>
      </c>
      <c r="Y219" t="e">
        <v>#N/A</v>
      </c>
      <c r="Z219" t="e">
        <v>#N/A</v>
      </c>
      <c r="AA219" t="e">
        <v>#VALUE!</v>
      </c>
      <c r="AB219" s="2" t="e">
        <v>#VALUE!</v>
      </c>
      <c r="AC219" s="2" t="e">
        <v>#VALUE!</v>
      </c>
      <c r="AD219" t="e">
        <v>#VALUE!</v>
      </c>
      <c r="AE219" t="e">
        <v>#VALUE!</v>
      </c>
      <c r="AF219" t="e">
        <v>#VALUE!</v>
      </c>
    </row>
    <row r="220" spans="3:32" x14ac:dyDescent="0.25">
      <c r="C220" s="4">
        <v>0</v>
      </c>
      <c r="D220" s="2">
        <v>0</v>
      </c>
      <c r="E220" s="2">
        <v>0</v>
      </c>
      <c r="F220">
        <v>0</v>
      </c>
      <c r="G220">
        <v>0</v>
      </c>
      <c r="H220" s="15">
        <v>0</v>
      </c>
      <c r="K220" s="4">
        <v>0</v>
      </c>
      <c r="L220" s="5">
        <v>0</v>
      </c>
      <c r="M220" s="5">
        <v>0</v>
      </c>
      <c r="N220">
        <v>0</v>
      </c>
      <c r="O220">
        <v>0</v>
      </c>
      <c r="P220" s="15">
        <v>0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s="15" t="e">
        <v>#N/A</v>
      </c>
      <c r="Y220" t="e">
        <v>#N/A</v>
      </c>
      <c r="Z220" t="e">
        <v>#N/A</v>
      </c>
      <c r="AA220" t="e">
        <v>#VALUE!</v>
      </c>
      <c r="AB220" s="2" t="e">
        <v>#VALUE!</v>
      </c>
      <c r="AC220" s="2" t="e">
        <v>#VALUE!</v>
      </c>
      <c r="AD220" t="e">
        <v>#VALUE!</v>
      </c>
      <c r="AE220" t="e">
        <v>#VALUE!</v>
      </c>
      <c r="AF220" t="e">
        <v>#VALUE!</v>
      </c>
    </row>
    <row r="221" spans="3:32" x14ac:dyDescent="0.25">
      <c r="C221" s="4">
        <v>0</v>
      </c>
      <c r="D221" s="2">
        <v>0</v>
      </c>
      <c r="E221" s="2">
        <v>0</v>
      </c>
      <c r="F221">
        <v>0</v>
      </c>
      <c r="G221">
        <v>0</v>
      </c>
      <c r="H221" s="15">
        <v>0</v>
      </c>
      <c r="K221" s="4">
        <v>0</v>
      </c>
      <c r="L221" s="5">
        <v>0</v>
      </c>
      <c r="M221" s="5">
        <v>0</v>
      </c>
      <c r="N221">
        <v>0</v>
      </c>
      <c r="O221">
        <v>0</v>
      </c>
      <c r="P221" s="15">
        <v>0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s="15" t="e">
        <v>#N/A</v>
      </c>
      <c r="Y221" t="e">
        <v>#N/A</v>
      </c>
      <c r="Z221" t="e">
        <v>#N/A</v>
      </c>
      <c r="AA221" t="e">
        <v>#VALUE!</v>
      </c>
      <c r="AB221" s="2" t="e">
        <v>#VALUE!</v>
      </c>
      <c r="AC221" s="2" t="e">
        <v>#VALUE!</v>
      </c>
      <c r="AD221" t="e">
        <v>#VALUE!</v>
      </c>
      <c r="AE221" t="e">
        <v>#VALUE!</v>
      </c>
      <c r="AF221" t="e">
        <v>#VALUE!</v>
      </c>
    </row>
    <row r="222" spans="3:32" x14ac:dyDescent="0.25">
      <c r="C222" s="4">
        <v>0</v>
      </c>
      <c r="D222" s="2">
        <v>0</v>
      </c>
      <c r="E222" s="2">
        <v>0</v>
      </c>
      <c r="F222">
        <v>0</v>
      </c>
      <c r="G222">
        <v>0</v>
      </c>
      <c r="H222" s="15">
        <v>0</v>
      </c>
      <c r="K222" s="4">
        <v>0</v>
      </c>
      <c r="L222" s="5">
        <v>0</v>
      </c>
      <c r="M222" s="5">
        <v>0</v>
      </c>
      <c r="N222">
        <v>0</v>
      </c>
      <c r="O222">
        <v>0</v>
      </c>
      <c r="P222" s="15">
        <v>0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s="15" t="e">
        <v>#N/A</v>
      </c>
      <c r="Y222" t="e">
        <v>#N/A</v>
      </c>
      <c r="Z222" t="e">
        <v>#N/A</v>
      </c>
      <c r="AA222" t="e">
        <v>#VALUE!</v>
      </c>
      <c r="AB222" s="2" t="e">
        <v>#VALUE!</v>
      </c>
      <c r="AC222" s="2" t="e">
        <v>#VALUE!</v>
      </c>
      <c r="AD222" t="e">
        <v>#VALUE!</v>
      </c>
      <c r="AE222" t="e">
        <v>#VALUE!</v>
      </c>
      <c r="AF222" t="e">
        <v>#VALUE!</v>
      </c>
    </row>
    <row r="223" spans="3:32" x14ac:dyDescent="0.25">
      <c r="C223" s="4">
        <v>0</v>
      </c>
      <c r="D223" s="2">
        <v>0</v>
      </c>
      <c r="E223" s="2">
        <v>0</v>
      </c>
      <c r="F223">
        <v>0</v>
      </c>
      <c r="G223">
        <v>0</v>
      </c>
      <c r="H223" s="15">
        <v>0</v>
      </c>
      <c r="K223" s="4">
        <v>0</v>
      </c>
      <c r="L223" s="5">
        <v>0</v>
      </c>
      <c r="M223" s="5">
        <v>0</v>
      </c>
      <c r="N223">
        <v>0</v>
      </c>
      <c r="O223">
        <v>0</v>
      </c>
      <c r="P223" s="15">
        <v>0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s="15" t="e">
        <v>#N/A</v>
      </c>
      <c r="Y223" t="e">
        <v>#N/A</v>
      </c>
      <c r="Z223" t="e">
        <v>#N/A</v>
      </c>
      <c r="AA223" t="e">
        <v>#VALUE!</v>
      </c>
      <c r="AB223" s="2" t="e">
        <v>#VALUE!</v>
      </c>
      <c r="AC223" s="2" t="e">
        <v>#VALUE!</v>
      </c>
      <c r="AD223" t="e">
        <v>#VALUE!</v>
      </c>
      <c r="AE223" t="e">
        <v>#VALUE!</v>
      </c>
      <c r="AF223" t="e">
        <v>#VALUE!</v>
      </c>
    </row>
    <row r="224" spans="3:32" x14ac:dyDescent="0.25">
      <c r="C224" s="4">
        <v>0</v>
      </c>
      <c r="D224" s="2">
        <v>0</v>
      </c>
      <c r="E224" s="2">
        <v>0</v>
      </c>
      <c r="F224">
        <v>0</v>
      </c>
      <c r="G224">
        <v>0</v>
      </c>
      <c r="H224" s="15">
        <v>0</v>
      </c>
      <c r="K224" s="4">
        <v>0</v>
      </c>
      <c r="L224" s="5">
        <v>0</v>
      </c>
      <c r="M224" s="5">
        <v>0</v>
      </c>
      <c r="N224">
        <v>0</v>
      </c>
      <c r="O224">
        <v>0</v>
      </c>
      <c r="P224" s="15">
        <v>0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s="15" t="e">
        <v>#N/A</v>
      </c>
      <c r="Y224" t="e">
        <v>#N/A</v>
      </c>
      <c r="Z224" t="e">
        <v>#N/A</v>
      </c>
      <c r="AA224" t="e">
        <v>#VALUE!</v>
      </c>
      <c r="AB224" s="2" t="e">
        <v>#VALUE!</v>
      </c>
      <c r="AC224" s="2" t="e">
        <v>#VALUE!</v>
      </c>
      <c r="AD224" t="e">
        <v>#VALUE!</v>
      </c>
      <c r="AE224" t="e">
        <v>#VALUE!</v>
      </c>
      <c r="AF224" t="e">
        <v>#VALUE!</v>
      </c>
    </row>
    <row r="225" spans="3:32" x14ac:dyDescent="0.25">
      <c r="C225" s="4">
        <v>0</v>
      </c>
      <c r="D225" s="2">
        <v>0</v>
      </c>
      <c r="E225" s="2">
        <v>0</v>
      </c>
      <c r="F225">
        <v>0</v>
      </c>
      <c r="G225">
        <v>0</v>
      </c>
      <c r="H225" s="15">
        <v>0</v>
      </c>
      <c r="K225" s="4">
        <v>0</v>
      </c>
      <c r="L225" s="5">
        <v>0</v>
      </c>
      <c r="M225" s="5">
        <v>0</v>
      </c>
      <c r="N225">
        <v>0</v>
      </c>
      <c r="O225">
        <v>0</v>
      </c>
      <c r="P225" s="15">
        <v>0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s="15" t="e">
        <v>#N/A</v>
      </c>
      <c r="Y225" t="e">
        <v>#N/A</v>
      </c>
      <c r="Z225" t="e">
        <v>#N/A</v>
      </c>
      <c r="AA225" t="e">
        <v>#VALUE!</v>
      </c>
      <c r="AB225" s="2" t="e">
        <v>#VALUE!</v>
      </c>
      <c r="AC225" s="2" t="e">
        <v>#VALUE!</v>
      </c>
      <c r="AD225" t="e">
        <v>#VALUE!</v>
      </c>
      <c r="AE225" t="e">
        <v>#VALUE!</v>
      </c>
      <c r="AF225" t="e">
        <v>#VALUE!</v>
      </c>
    </row>
    <row r="226" spans="3:32" x14ac:dyDescent="0.25">
      <c r="C226" s="4">
        <v>0</v>
      </c>
      <c r="D226" s="2">
        <v>0</v>
      </c>
      <c r="E226" s="2">
        <v>0</v>
      </c>
      <c r="F226">
        <v>0</v>
      </c>
      <c r="G226">
        <v>0</v>
      </c>
      <c r="H226" s="15">
        <v>0</v>
      </c>
      <c r="K226" s="4">
        <v>0</v>
      </c>
      <c r="L226" s="5">
        <v>0</v>
      </c>
      <c r="M226" s="5">
        <v>0</v>
      </c>
      <c r="N226">
        <v>0</v>
      </c>
      <c r="O226">
        <v>0</v>
      </c>
      <c r="P226" s="15">
        <v>0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s="15" t="e">
        <v>#N/A</v>
      </c>
      <c r="Y226" t="e">
        <v>#N/A</v>
      </c>
      <c r="Z226" t="e">
        <v>#N/A</v>
      </c>
      <c r="AA226" t="e">
        <v>#VALUE!</v>
      </c>
      <c r="AB226" s="2" t="e">
        <v>#VALUE!</v>
      </c>
      <c r="AC226" s="2" t="e">
        <v>#VALUE!</v>
      </c>
      <c r="AD226" t="e">
        <v>#VALUE!</v>
      </c>
      <c r="AE226" t="e">
        <v>#VALUE!</v>
      </c>
      <c r="AF226" t="e">
        <v>#VALUE!</v>
      </c>
    </row>
    <row r="227" spans="3:32" x14ac:dyDescent="0.25">
      <c r="C227" s="4">
        <v>0</v>
      </c>
      <c r="D227" s="2">
        <v>0</v>
      </c>
      <c r="E227" s="2">
        <v>0</v>
      </c>
      <c r="F227">
        <v>0</v>
      </c>
      <c r="G227">
        <v>0</v>
      </c>
      <c r="H227" s="15">
        <v>0</v>
      </c>
      <c r="K227" s="4">
        <v>0</v>
      </c>
      <c r="L227" s="5">
        <v>0</v>
      </c>
      <c r="M227" s="5">
        <v>0</v>
      </c>
      <c r="N227">
        <v>0</v>
      </c>
      <c r="O227">
        <v>0</v>
      </c>
      <c r="P227" s="15">
        <v>0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s="15" t="e">
        <v>#N/A</v>
      </c>
      <c r="Y227" t="e">
        <v>#N/A</v>
      </c>
      <c r="Z227" t="e">
        <v>#N/A</v>
      </c>
      <c r="AA227" t="e">
        <v>#VALUE!</v>
      </c>
      <c r="AB227" s="2" t="e">
        <v>#VALUE!</v>
      </c>
      <c r="AC227" s="2" t="e">
        <v>#VALUE!</v>
      </c>
      <c r="AD227" t="e">
        <v>#VALUE!</v>
      </c>
      <c r="AE227" t="e">
        <v>#VALUE!</v>
      </c>
      <c r="AF227" t="e">
        <v>#VALUE!</v>
      </c>
    </row>
    <row r="228" spans="3:32" x14ac:dyDescent="0.25">
      <c r="C228" s="4">
        <v>0</v>
      </c>
      <c r="D228" s="2">
        <v>0</v>
      </c>
      <c r="E228" s="2">
        <v>0</v>
      </c>
      <c r="F228">
        <v>0</v>
      </c>
      <c r="G228">
        <v>0</v>
      </c>
      <c r="H228" s="15">
        <v>0</v>
      </c>
      <c r="K228" s="4">
        <v>0</v>
      </c>
      <c r="L228" s="5">
        <v>0</v>
      </c>
      <c r="M228" s="5">
        <v>0</v>
      </c>
      <c r="N228">
        <v>0</v>
      </c>
      <c r="O228">
        <v>0</v>
      </c>
      <c r="P228" s="15">
        <v>0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s="15" t="e">
        <v>#N/A</v>
      </c>
      <c r="Y228" t="e">
        <v>#N/A</v>
      </c>
      <c r="Z228" t="e">
        <v>#N/A</v>
      </c>
      <c r="AA228" t="e">
        <v>#VALUE!</v>
      </c>
      <c r="AB228" s="2" t="e">
        <v>#VALUE!</v>
      </c>
      <c r="AC228" s="2" t="e">
        <v>#VALUE!</v>
      </c>
      <c r="AD228" t="e">
        <v>#VALUE!</v>
      </c>
      <c r="AE228" t="e">
        <v>#VALUE!</v>
      </c>
      <c r="AF228" t="e">
        <v>#VALUE!</v>
      </c>
    </row>
    <row r="229" spans="3:32" x14ac:dyDescent="0.25">
      <c r="C229" s="4">
        <v>0</v>
      </c>
      <c r="D229" s="2">
        <v>0</v>
      </c>
      <c r="E229" s="2">
        <v>0</v>
      </c>
      <c r="F229">
        <v>0</v>
      </c>
      <c r="G229">
        <v>0</v>
      </c>
      <c r="H229" s="15">
        <v>0</v>
      </c>
      <c r="K229" s="4">
        <v>0</v>
      </c>
      <c r="L229" s="5">
        <v>0</v>
      </c>
      <c r="M229" s="5">
        <v>0</v>
      </c>
      <c r="N229">
        <v>0</v>
      </c>
      <c r="O229">
        <v>0</v>
      </c>
      <c r="P229" s="15">
        <v>0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s="15" t="e">
        <v>#N/A</v>
      </c>
      <c r="Y229" t="e">
        <v>#N/A</v>
      </c>
      <c r="Z229" t="e">
        <v>#N/A</v>
      </c>
      <c r="AA229" t="e">
        <v>#VALUE!</v>
      </c>
      <c r="AB229" s="2" t="e">
        <v>#VALUE!</v>
      </c>
      <c r="AC229" s="2" t="e">
        <v>#VALUE!</v>
      </c>
      <c r="AD229" t="e">
        <v>#VALUE!</v>
      </c>
      <c r="AE229" t="e">
        <v>#VALUE!</v>
      </c>
      <c r="AF229" t="e">
        <v>#VALUE!</v>
      </c>
    </row>
    <row r="230" spans="3:32" x14ac:dyDescent="0.25">
      <c r="C230" s="4">
        <v>0</v>
      </c>
      <c r="D230" s="2">
        <v>0</v>
      </c>
      <c r="E230" s="2">
        <v>0</v>
      </c>
      <c r="F230">
        <v>0</v>
      </c>
      <c r="G230">
        <v>0</v>
      </c>
      <c r="H230" s="15">
        <v>0</v>
      </c>
      <c r="K230" s="4">
        <v>0</v>
      </c>
      <c r="L230" s="5">
        <v>0</v>
      </c>
      <c r="M230" s="5">
        <v>0</v>
      </c>
      <c r="N230">
        <v>0</v>
      </c>
      <c r="O230">
        <v>0</v>
      </c>
      <c r="P230" s="15">
        <v>0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s="15" t="e">
        <v>#N/A</v>
      </c>
      <c r="Y230" t="e">
        <v>#N/A</v>
      </c>
      <c r="Z230" t="e">
        <v>#N/A</v>
      </c>
      <c r="AA230" t="e">
        <v>#VALUE!</v>
      </c>
      <c r="AB230" s="2" t="e">
        <v>#VALUE!</v>
      </c>
      <c r="AC230" s="2" t="e">
        <v>#VALUE!</v>
      </c>
      <c r="AD230" t="e">
        <v>#VALUE!</v>
      </c>
      <c r="AE230" t="e">
        <v>#VALUE!</v>
      </c>
      <c r="AF230" t="e">
        <v>#VALUE!</v>
      </c>
    </row>
    <row r="231" spans="3:32" x14ac:dyDescent="0.25">
      <c r="C231" s="4">
        <v>0</v>
      </c>
      <c r="D231" s="2">
        <v>0</v>
      </c>
      <c r="E231" s="2">
        <v>0</v>
      </c>
      <c r="F231">
        <v>0</v>
      </c>
      <c r="G231">
        <v>0</v>
      </c>
      <c r="H231" s="15">
        <v>0</v>
      </c>
      <c r="K231" s="4">
        <v>0</v>
      </c>
      <c r="L231" s="5">
        <v>0</v>
      </c>
      <c r="M231" s="5">
        <v>0</v>
      </c>
      <c r="N231">
        <v>0</v>
      </c>
      <c r="O231">
        <v>0</v>
      </c>
      <c r="P231" s="15">
        <v>0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s="15" t="e">
        <v>#N/A</v>
      </c>
      <c r="Y231" t="e">
        <v>#N/A</v>
      </c>
      <c r="Z231" t="e">
        <v>#N/A</v>
      </c>
      <c r="AA231" t="e">
        <v>#VALUE!</v>
      </c>
      <c r="AB231" s="2" t="e">
        <v>#VALUE!</v>
      </c>
      <c r="AC231" s="2" t="e">
        <v>#VALUE!</v>
      </c>
      <c r="AD231" t="e">
        <v>#VALUE!</v>
      </c>
      <c r="AE231" t="e">
        <v>#VALUE!</v>
      </c>
      <c r="AF231" t="e">
        <v>#VALUE!</v>
      </c>
    </row>
    <row r="232" spans="3:32" x14ac:dyDescent="0.25">
      <c r="C232" s="4">
        <v>0</v>
      </c>
      <c r="D232" s="2">
        <v>0</v>
      </c>
      <c r="E232" s="2">
        <v>0</v>
      </c>
      <c r="F232">
        <v>0</v>
      </c>
      <c r="G232">
        <v>0</v>
      </c>
      <c r="H232" s="15">
        <v>0</v>
      </c>
      <c r="K232" s="4">
        <v>0</v>
      </c>
      <c r="L232" s="5">
        <v>0</v>
      </c>
      <c r="M232" s="5">
        <v>0</v>
      </c>
      <c r="N232">
        <v>0</v>
      </c>
      <c r="O232">
        <v>0</v>
      </c>
      <c r="P232" s="15">
        <v>0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s="15" t="e">
        <v>#N/A</v>
      </c>
      <c r="Y232" t="e">
        <v>#N/A</v>
      </c>
      <c r="Z232" t="e">
        <v>#N/A</v>
      </c>
      <c r="AA232" t="e">
        <v>#VALUE!</v>
      </c>
      <c r="AB232" s="2" t="e">
        <v>#VALUE!</v>
      </c>
      <c r="AC232" s="2" t="e">
        <v>#VALUE!</v>
      </c>
      <c r="AD232" t="e">
        <v>#VALUE!</v>
      </c>
      <c r="AE232" t="e">
        <v>#VALUE!</v>
      </c>
      <c r="AF232" t="e">
        <v>#VALUE!</v>
      </c>
    </row>
    <row r="233" spans="3:32" x14ac:dyDescent="0.25">
      <c r="C233" s="4">
        <v>0</v>
      </c>
      <c r="D233" s="2">
        <v>0</v>
      </c>
      <c r="E233" s="2">
        <v>0</v>
      </c>
      <c r="F233">
        <v>0</v>
      </c>
      <c r="G233">
        <v>0</v>
      </c>
      <c r="H233" s="15">
        <v>0</v>
      </c>
      <c r="K233" s="4">
        <v>0</v>
      </c>
      <c r="L233" s="5">
        <v>0</v>
      </c>
      <c r="M233" s="5">
        <v>0</v>
      </c>
      <c r="N233">
        <v>0</v>
      </c>
      <c r="O233">
        <v>0</v>
      </c>
      <c r="P233" s="15">
        <v>0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s="15" t="e">
        <v>#N/A</v>
      </c>
      <c r="Y233" t="e">
        <v>#N/A</v>
      </c>
      <c r="Z233" t="e">
        <v>#N/A</v>
      </c>
      <c r="AA233" t="e">
        <v>#VALUE!</v>
      </c>
      <c r="AB233" s="2" t="e">
        <v>#VALUE!</v>
      </c>
      <c r="AC233" s="2" t="e">
        <v>#VALUE!</v>
      </c>
      <c r="AD233" t="e">
        <v>#VALUE!</v>
      </c>
      <c r="AE233" t="e">
        <v>#VALUE!</v>
      </c>
      <c r="AF233" t="e">
        <v>#VALUE!</v>
      </c>
    </row>
    <row r="234" spans="3:32" x14ac:dyDescent="0.25">
      <c r="C234" s="4">
        <v>0</v>
      </c>
      <c r="D234" s="2">
        <v>0</v>
      </c>
      <c r="E234" s="2">
        <v>0</v>
      </c>
      <c r="F234">
        <v>0</v>
      </c>
      <c r="G234">
        <v>0</v>
      </c>
      <c r="H234" s="15">
        <v>0</v>
      </c>
      <c r="K234" s="4">
        <v>0</v>
      </c>
      <c r="L234" s="5">
        <v>0</v>
      </c>
      <c r="M234" s="5">
        <v>0</v>
      </c>
      <c r="N234">
        <v>0</v>
      </c>
      <c r="O234">
        <v>0</v>
      </c>
      <c r="P234" s="15">
        <v>0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s="15" t="e">
        <v>#N/A</v>
      </c>
      <c r="Y234" t="e">
        <v>#N/A</v>
      </c>
      <c r="Z234" t="e">
        <v>#N/A</v>
      </c>
      <c r="AA234" t="e">
        <v>#VALUE!</v>
      </c>
      <c r="AB234" s="2" t="e">
        <v>#VALUE!</v>
      </c>
      <c r="AC234" s="2" t="e">
        <v>#VALUE!</v>
      </c>
      <c r="AD234" t="e">
        <v>#VALUE!</v>
      </c>
      <c r="AE234" t="e">
        <v>#VALUE!</v>
      </c>
      <c r="AF234" t="e">
        <v>#VALUE!</v>
      </c>
    </row>
    <row r="235" spans="3:32" x14ac:dyDescent="0.25">
      <c r="C235" s="4">
        <v>0</v>
      </c>
      <c r="D235" s="2">
        <v>0</v>
      </c>
      <c r="E235" s="2">
        <v>0</v>
      </c>
      <c r="F235">
        <v>0</v>
      </c>
      <c r="G235">
        <v>0</v>
      </c>
      <c r="H235" s="15">
        <v>0</v>
      </c>
      <c r="K235" s="4">
        <v>0</v>
      </c>
      <c r="L235" s="5">
        <v>0</v>
      </c>
      <c r="M235" s="5">
        <v>0</v>
      </c>
      <c r="N235">
        <v>0</v>
      </c>
      <c r="O235">
        <v>0</v>
      </c>
      <c r="P235" s="15">
        <v>0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s="15" t="e">
        <v>#N/A</v>
      </c>
      <c r="Y235" t="e">
        <v>#N/A</v>
      </c>
      <c r="Z235" t="e">
        <v>#N/A</v>
      </c>
      <c r="AA235" t="e">
        <v>#VALUE!</v>
      </c>
      <c r="AB235" s="2" t="e">
        <v>#VALUE!</v>
      </c>
      <c r="AC235" s="2" t="e">
        <v>#VALUE!</v>
      </c>
      <c r="AD235" t="e">
        <v>#VALUE!</v>
      </c>
      <c r="AE235" t="e">
        <v>#VALUE!</v>
      </c>
      <c r="AF235" t="e">
        <v>#VALUE!</v>
      </c>
    </row>
    <row r="236" spans="3:32" x14ac:dyDescent="0.25">
      <c r="C236" s="4">
        <v>0</v>
      </c>
      <c r="D236" s="2">
        <v>0</v>
      </c>
      <c r="E236" s="2">
        <v>0</v>
      </c>
      <c r="F236">
        <v>0</v>
      </c>
      <c r="G236">
        <v>0</v>
      </c>
      <c r="H236" s="15">
        <v>0</v>
      </c>
      <c r="K236" s="4">
        <v>0</v>
      </c>
      <c r="L236" s="5">
        <v>0</v>
      </c>
      <c r="M236" s="5">
        <v>0</v>
      </c>
      <c r="N236">
        <v>0</v>
      </c>
      <c r="O236">
        <v>0</v>
      </c>
      <c r="P236" s="15">
        <v>0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s="15" t="e">
        <v>#N/A</v>
      </c>
      <c r="Y236" t="e">
        <v>#N/A</v>
      </c>
      <c r="Z236" t="e">
        <v>#N/A</v>
      </c>
      <c r="AA236" t="e">
        <v>#VALUE!</v>
      </c>
      <c r="AB236" s="2" t="e">
        <v>#VALUE!</v>
      </c>
      <c r="AC236" s="2" t="e">
        <v>#VALUE!</v>
      </c>
      <c r="AD236" t="e">
        <v>#VALUE!</v>
      </c>
      <c r="AE236" t="e">
        <v>#VALUE!</v>
      </c>
      <c r="AF236" t="e">
        <v>#VALUE!</v>
      </c>
    </row>
    <row r="237" spans="3:32" x14ac:dyDescent="0.25">
      <c r="C237" s="4">
        <v>0</v>
      </c>
      <c r="D237" s="2">
        <v>0</v>
      </c>
      <c r="E237" s="2">
        <v>0</v>
      </c>
      <c r="F237">
        <v>0</v>
      </c>
      <c r="G237">
        <v>0</v>
      </c>
      <c r="H237" s="15">
        <v>0</v>
      </c>
      <c r="K237" s="4">
        <v>0</v>
      </c>
      <c r="L237" s="5">
        <v>0</v>
      </c>
      <c r="M237" s="5">
        <v>0</v>
      </c>
      <c r="N237">
        <v>0</v>
      </c>
      <c r="O237">
        <v>0</v>
      </c>
      <c r="P237" s="15">
        <v>0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s="15" t="e">
        <v>#N/A</v>
      </c>
      <c r="Y237" t="e">
        <v>#N/A</v>
      </c>
      <c r="Z237" t="e">
        <v>#N/A</v>
      </c>
      <c r="AA237" t="e">
        <v>#VALUE!</v>
      </c>
      <c r="AB237" s="2" t="e">
        <v>#VALUE!</v>
      </c>
      <c r="AC237" s="2" t="e">
        <v>#VALUE!</v>
      </c>
      <c r="AD237" t="e">
        <v>#VALUE!</v>
      </c>
      <c r="AE237" t="e">
        <v>#VALUE!</v>
      </c>
      <c r="AF237" t="e">
        <v>#VALUE!</v>
      </c>
    </row>
    <row r="238" spans="3:32" x14ac:dyDescent="0.25">
      <c r="C238" s="4">
        <v>0</v>
      </c>
      <c r="D238" s="2">
        <v>0</v>
      </c>
      <c r="E238" s="2">
        <v>0</v>
      </c>
      <c r="F238">
        <v>0</v>
      </c>
      <c r="G238">
        <v>0</v>
      </c>
      <c r="H238" s="15">
        <v>0</v>
      </c>
      <c r="K238" s="4">
        <v>0</v>
      </c>
      <c r="L238" s="5">
        <v>0</v>
      </c>
      <c r="M238" s="5">
        <v>0</v>
      </c>
      <c r="N238">
        <v>0</v>
      </c>
      <c r="O238">
        <v>0</v>
      </c>
      <c r="P238" s="15">
        <v>0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s="15" t="e">
        <v>#N/A</v>
      </c>
      <c r="Y238" t="e">
        <v>#N/A</v>
      </c>
      <c r="Z238" t="e">
        <v>#N/A</v>
      </c>
      <c r="AA238" t="e">
        <v>#VALUE!</v>
      </c>
      <c r="AB238" s="2" t="e">
        <v>#VALUE!</v>
      </c>
      <c r="AC238" s="2" t="e">
        <v>#VALUE!</v>
      </c>
      <c r="AD238" t="e">
        <v>#VALUE!</v>
      </c>
      <c r="AE238" t="e">
        <v>#VALUE!</v>
      </c>
      <c r="AF238" t="e">
        <v>#VALUE!</v>
      </c>
    </row>
    <row r="239" spans="3:32" x14ac:dyDescent="0.25">
      <c r="C239" s="4">
        <v>0</v>
      </c>
      <c r="D239" s="2">
        <v>0</v>
      </c>
      <c r="E239" s="2">
        <v>0</v>
      </c>
      <c r="F239">
        <v>0</v>
      </c>
      <c r="G239">
        <v>0</v>
      </c>
      <c r="H239" s="15">
        <v>0</v>
      </c>
      <c r="K239" s="4">
        <v>0</v>
      </c>
      <c r="L239" s="5">
        <v>0</v>
      </c>
      <c r="M239" s="5">
        <v>0</v>
      </c>
      <c r="N239">
        <v>0</v>
      </c>
      <c r="O239">
        <v>0</v>
      </c>
      <c r="P239" s="15">
        <v>0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s="15" t="e">
        <v>#N/A</v>
      </c>
      <c r="Y239" t="e">
        <v>#N/A</v>
      </c>
      <c r="Z239" t="e">
        <v>#N/A</v>
      </c>
      <c r="AA239" t="e">
        <v>#VALUE!</v>
      </c>
      <c r="AB239" s="2" t="e">
        <v>#VALUE!</v>
      </c>
      <c r="AC239" s="2" t="e">
        <v>#VALUE!</v>
      </c>
      <c r="AD239" t="e">
        <v>#VALUE!</v>
      </c>
      <c r="AE239" t="e">
        <v>#VALUE!</v>
      </c>
      <c r="AF239" t="e">
        <v>#VALUE!</v>
      </c>
    </row>
    <row r="240" spans="3:32" x14ac:dyDescent="0.25">
      <c r="C240" s="4">
        <v>0</v>
      </c>
      <c r="D240" s="2">
        <v>0</v>
      </c>
      <c r="E240" s="2">
        <v>0</v>
      </c>
      <c r="F240">
        <v>0</v>
      </c>
      <c r="G240">
        <v>0</v>
      </c>
      <c r="H240" s="15">
        <v>0</v>
      </c>
      <c r="K240" s="4">
        <v>0</v>
      </c>
      <c r="L240" s="5">
        <v>0</v>
      </c>
      <c r="M240" s="5">
        <v>0</v>
      </c>
      <c r="N240">
        <v>0</v>
      </c>
      <c r="O240">
        <v>0</v>
      </c>
      <c r="P240" s="15">
        <v>0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s="15" t="e">
        <v>#N/A</v>
      </c>
      <c r="Y240" t="e">
        <v>#N/A</v>
      </c>
      <c r="Z240" t="e">
        <v>#N/A</v>
      </c>
      <c r="AA240" t="e">
        <v>#VALUE!</v>
      </c>
      <c r="AB240" s="2" t="e">
        <v>#VALUE!</v>
      </c>
      <c r="AC240" s="2" t="e">
        <v>#VALUE!</v>
      </c>
      <c r="AD240" t="e">
        <v>#VALUE!</v>
      </c>
      <c r="AE240" t="e">
        <v>#VALUE!</v>
      </c>
      <c r="AF240" t="e">
        <v>#VALUE!</v>
      </c>
    </row>
    <row r="241" spans="3:32" x14ac:dyDescent="0.25">
      <c r="C241" s="4">
        <v>0</v>
      </c>
      <c r="D241" s="2">
        <v>0</v>
      </c>
      <c r="E241" s="2">
        <v>0</v>
      </c>
      <c r="F241">
        <v>0</v>
      </c>
      <c r="G241">
        <v>0</v>
      </c>
      <c r="H241" s="15">
        <v>0</v>
      </c>
      <c r="K241" s="4">
        <v>0</v>
      </c>
      <c r="L241" s="5">
        <v>0</v>
      </c>
      <c r="M241" s="5">
        <v>0</v>
      </c>
      <c r="N241">
        <v>0</v>
      </c>
      <c r="O241">
        <v>0</v>
      </c>
      <c r="P241" s="15">
        <v>0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s="15" t="e">
        <v>#N/A</v>
      </c>
      <c r="Y241" t="e">
        <v>#N/A</v>
      </c>
      <c r="Z241" t="e">
        <v>#N/A</v>
      </c>
      <c r="AA241" t="e">
        <v>#VALUE!</v>
      </c>
      <c r="AB241" s="2" t="e">
        <v>#VALUE!</v>
      </c>
      <c r="AC241" s="2" t="e">
        <v>#VALUE!</v>
      </c>
      <c r="AD241" t="e">
        <v>#VALUE!</v>
      </c>
      <c r="AE241" t="e">
        <v>#VALUE!</v>
      </c>
      <c r="AF241" t="e">
        <v>#VALUE!</v>
      </c>
    </row>
    <row r="242" spans="3:32" x14ac:dyDescent="0.25">
      <c r="C242" s="4">
        <v>0</v>
      </c>
      <c r="D242" s="2">
        <v>0</v>
      </c>
      <c r="E242" s="2">
        <v>0</v>
      </c>
      <c r="F242">
        <v>0</v>
      </c>
      <c r="G242">
        <v>0</v>
      </c>
      <c r="H242" s="15">
        <v>0</v>
      </c>
      <c r="K242" s="4">
        <v>0</v>
      </c>
      <c r="L242" s="5">
        <v>0</v>
      </c>
      <c r="M242" s="5">
        <v>0</v>
      </c>
      <c r="N242">
        <v>0</v>
      </c>
      <c r="O242">
        <v>0</v>
      </c>
      <c r="P242" s="15">
        <v>0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s="15" t="e">
        <v>#N/A</v>
      </c>
      <c r="Y242" t="e">
        <v>#N/A</v>
      </c>
      <c r="Z242" t="e">
        <v>#N/A</v>
      </c>
      <c r="AA242" t="e">
        <v>#VALUE!</v>
      </c>
      <c r="AB242" s="2" t="e">
        <v>#VALUE!</v>
      </c>
      <c r="AC242" s="2" t="e">
        <v>#VALUE!</v>
      </c>
      <c r="AD242" t="e">
        <v>#VALUE!</v>
      </c>
      <c r="AE242" t="e">
        <v>#VALUE!</v>
      </c>
      <c r="AF242" t="e">
        <v>#VALUE!</v>
      </c>
    </row>
    <row r="243" spans="3:32" x14ac:dyDescent="0.25">
      <c r="C243" s="4">
        <v>0</v>
      </c>
      <c r="D243" s="2">
        <v>0</v>
      </c>
      <c r="E243" s="2">
        <v>0</v>
      </c>
      <c r="F243">
        <v>0</v>
      </c>
      <c r="G243">
        <v>0</v>
      </c>
      <c r="H243" s="15">
        <v>0</v>
      </c>
      <c r="K243" s="4">
        <v>0</v>
      </c>
      <c r="L243" s="5">
        <v>0</v>
      </c>
      <c r="M243" s="5">
        <v>0</v>
      </c>
      <c r="N243">
        <v>0</v>
      </c>
      <c r="O243">
        <v>0</v>
      </c>
      <c r="P243" s="15">
        <v>0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s="15" t="e">
        <v>#N/A</v>
      </c>
      <c r="Y243" t="e">
        <v>#N/A</v>
      </c>
      <c r="Z243" t="e">
        <v>#N/A</v>
      </c>
      <c r="AA243" t="e">
        <v>#VALUE!</v>
      </c>
      <c r="AB243" s="2" t="e">
        <v>#VALUE!</v>
      </c>
      <c r="AC243" s="2" t="e">
        <v>#VALUE!</v>
      </c>
      <c r="AD243" t="e">
        <v>#VALUE!</v>
      </c>
      <c r="AE243" t="e">
        <v>#VALUE!</v>
      </c>
      <c r="AF243" t="e">
        <v>#VALUE!</v>
      </c>
    </row>
    <row r="244" spans="3:32" x14ac:dyDescent="0.25">
      <c r="C244" s="4">
        <v>0</v>
      </c>
      <c r="D244" s="2">
        <v>0</v>
      </c>
      <c r="E244" s="2">
        <v>0</v>
      </c>
      <c r="F244">
        <v>0</v>
      </c>
      <c r="G244">
        <v>0</v>
      </c>
      <c r="H244" s="15">
        <v>0</v>
      </c>
      <c r="K244" s="4">
        <v>0</v>
      </c>
      <c r="L244" s="5">
        <v>0</v>
      </c>
      <c r="M244" s="5">
        <v>0</v>
      </c>
      <c r="N244">
        <v>0</v>
      </c>
      <c r="O244">
        <v>0</v>
      </c>
      <c r="P244" s="15">
        <v>0</v>
      </c>
      <c r="S244" t="e">
        <v>#N/A</v>
      </c>
      <c r="T244" t="e">
        <v>#N/A</v>
      </c>
      <c r="U244" t="e">
        <v>#N/A</v>
      </c>
      <c r="V244" t="e">
        <v>#N/A</v>
      </c>
      <c r="W244" t="e">
        <v>#N/A</v>
      </c>
      <c r="X244" s="15" t="e">
        <v>#N/A</v>
      </c>
      <c r="Y244" t="e">
        <v>#N/A</v>
      </c>
      <c r="Z244" t="e">
        <v>#N/A</v>
      </c>
      <c r="AA244" t="e">
        <v>#VALUE!</v>
      </c>
      <c r="AB244" s="2" t="e">
        <v>#VALUE!</v>
      </c>
      <c r="AC244" s="2" t="e">
        <v>#VALUE!</v>
      </c>
      <c r="AD244" t="e">
        <v>#VALUE!</v>
      </c>
      <c r="AE244" t="e">
        <v>#VALUE!</v>
      </c>
      <c r="AF244" t="e">
        <v>#VALUE!</v>
      </c>
    </row>
    <row r="245" spans="3:32" x14ac:dyDescent="0.25">
      <c r="C245" s="4">
        <v>0</v>
      </c>
      <c r="D245" s="2">
        <v>0</v>
      </c>
      <c r="E245" s="2">
        <v>0</v>
      </c>
      <c r="F245">
        <v>0</v>
      </c>
      <c r="G245">
        <v>0</v>
      </c>
      <c r="H245" s="15">
        <v>0</v>
      </c>
      <c r="K245" s="4">
        <v>0</v>
      </c>
      <c r="L245" s="5">
        <v>0</v>
      </c>
      <c r="M245" s="5">
        <v>0</v>
      </c>
      <c r="N245">
        <v>0</v>
      </c>
      <c r="O245">
        <v>0</v>
      </c>
      <c r="P245" s="15">
        <v>0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s="15" t="e">
        <v>#N/A</v>
      </c>
      <c r="Y245" t="e">
        <v>#N/A</v>
      </c>
      <c r="Z245" t="e">
        <v>#N/A</v>
      </c>
      <c r="AA245" t="e">
        <v>#VALUE!</v>
      </c>
      <c r="AB245" s="2" t="e">
        <v>#VALUE!</v>
      </c>
      <c r="AC245" s="2" t="e">
        <v>#VALUE!</v>
      </c>
      <c r="AD245" t="e">
        <v>#VALUE!</v>
      </c>
      <c r="AE245" t="e">
        <v>#VALUE!</v>
      </c>
      <c r="AF245" t="e">
        <v>#VALUE!</v>
      </c>
    </row>
    <row r="246" spans="3:32" x14ac:dyDescent="0.25">
      <c r="C246" s="4">
        <v>0</v>
      </c>
      <c r="D246" s="2">
        <v>0</v>
      </c>
      <c r="E246" s="2">
        <v>0</v>
      </c>
      <c r="F246">
        <v>0</v>
      </c>
      <c r="G246">
        <v>0</v>
      </c>
      <c r="H246" s="15">
        <v>0</v>
      </c>
      <c r="K246" s="4">
        <v>0</v>
      </c>
      <c r="L246" s="5">
        <v>0</v>
      </c>
      <c r="M246" s="5">
        <v>0</v>
      </c>
      <c r="N246">
        <v>0</v>
      </c>
      <c r="O246">
        <v>0</v>
      </c>
      <c r="P246" s="15">
        <v>0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s="15" t="e">
        <v>#N/A</v>
      </c>
      <c r="Y246" t="e">
        <v>#N/A</v>
      </c>
      <c r="Z246" t="e">
        <v>#N/A</v>
      </c>
      <c r="AA246" t="e">
        <v>#VALUE!</v>
      </c>
      <c r="AB246" s="2" t="e">
        <v>#VALUE!</v>
      </c>
      <c r="AC246" s="2" t="e">
        <v>#VALUE!</v>
      </c>
      <c r="AD246" t="e">
        <v>#VALUE!</v>
      </c>
      <c r="AE246" t="e">
        <v>#VALUE!</v>
      </c>
      <c r="AF246" t="e">
        <v>#VALUE!</v>
      </c>
    </row>
    <row r="247" spans="3:32" x14ac:dyDescent="0.25">
      <c r="C247" s="4">
        <v>0</v>
      </c>
      <c r="D247" s="2">
        <v>0</v>
      </c>
      <c r="E247" s="2">
        <v>0</v>
      </c>
      <c r="F247">
        <v>0</v>
      </c>
      <c r="G247">
        <v>0</v>
      </c>
      <c r="H247" s="15">
        <v>0</v>
      </c>
      <c r="K247" s="4">
        <v>0</v>
      </c>
      <c r="L247" s="5">
        <v>0</v>
      </c>
      <c r="M247" s="5">
        <v>0</v>
      </c>
      <c r="N247">
        <v>0</v>
      </c>
      <c r="O247">
        <v>0</v>
      </c>
      <c r="P247" s="15">
        <v>0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s="15" t="e">
        <v>#N/A</v>
      </c>
      <c r="Y247" t="e">
        <v>#N/A</v>
      </c>
      <c r="Z247" t="e">
        <v>#N/A</v>
      </c>
      <c r="AA247" t="e">
        <v>#VALUE!</v>
      </c>
      <c r="AB247" s="2" t="e">
        <v>#VALUE!</v>
      </c>
      <c r="AC247" s="2" t="e">
        <v>#VALUE!</v>
      </c>
      <c r="AD247" t="e">
        <v>#VALUE!</v>
      </c>
      <c r="AE247" t="e">
        <v>#VALUE!</v>
      </c>
      <c r="AF247" t="e">
        <v>#VALUE!</v>
      </c>
    </row>
    <row r="248" spans="3:32" x14ac:dyDescent="0.25">
      <c r="C248" s="4">
        <v>0</v>
      </c>
      <c r="D248" s="2">
        <v>0</v>
      </c>
      <c r="E248" s="2">
        <v>0</v>
      </c>
      <c r="F248">
        <v>0</v>
      </c>
      <c r="G248">
        <v>0</v>
      </c>
      <c r="H248" s="15">
        <v>0</v>
      </c>
      <c r="K248" s="4">
        <v>0</v>
      </c>
      <c r="L248" s="5">
        <v>0</v>
      </c>
      <c r="M248" s="5">
        <v>0</v>
      </c>
      <c r="N248">
        <v>0</v>
      </c>
      <c r="O248">
        <v>0</v>
      </c>
      <c r="P248" s="15">
        <v>0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s="15" t="e">
        <v>#N/A</v>
      </c>
      <c r="Y248" t="e">
        <v>#N/A</v>
      </c>
      <c r="Z248" t="e">
        <v>#N/A</v>
      </c>
      <c r="AA248" t="e">
        <v>#VALUE!</v>
      </c>
      <c r="AB248" s="2" t="e">
        <v>#VALUE!</v>
      </c>
      <c r="AC248" s="2" t="e">
        <v>#VALUE!</v>
      </c>
      <c r="AD248" t="e">
        <v>#VALUE!</v>
      </c>
      <c r="AE248" t="e">
        <v>#VALUE!</v>
      </c>
      <c r="AF248" t="e">
        <v>#VALUE!</v>
      </c>
    </row>
    <row r="249" spans="3:32" x14ac:dyDescent="0.25">
      <c r="C249" s="4">
        <v>0</v>
      </c>
      <c r="D249" s="2">
        <v>0</v>
      </c>
      <c r="E249" s="2">
        <v>0</v>
      </c>
      <c r="F249">
        <v>0</v>
      </c>
      <c r="G249">
        <v>0</v>
      </c>
      <c r="H249" s="15">
        <v>0</v>
      </c>
      <c r="K249" s="4">
        <v>0</v>
      </c>
      <c r="L249" s="5">
        <v>0</v>
      </c>
      <c r="M249" s="5">
        <v>0</v>
      </c>
      <c r="N249">
        <v>0</v>
      </c>
      <c r="O249">
        <v>0</v>
      </c>
      <c r="P249" s="15">
        <v>0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s="15" t="e">
        <v>#N/A</v>
      </c>
      <c r="Y249" t="e">
        <v>#N/A</v>
      </c>
      <c r="Z249" t="e">
        <v>#N/A</v>
      </c>
      <c r="AA249" t="e">
        <v>#VALUE!</v>
      </c>
      <c r="AB249" s="2" t="e">
        <v>#VALUE!</v>
      </c>
      <c r="AC249" s="2" t="e">
        <v>#VALUE!</v>
      </c>
      <c r="AD249" t="e">
        <v>#VALUE!</v>
      </c>
      <c r="AE249" t="e">
        <v>#VALUE!</v>
      </c>
      <c r="AF249" t="e">
        <v>#VALUE!</v>
      </c>
    </row>
    <row r="250" spans="3:32" x14ac:dyDescent="0.25">
      <c r="C250" s="4">
        <v>0</v>
      </c>
      <c r="D250" s="2">
        <v>0</v>
      </c>
      <c r="E250" s="2">
        <v>0</v>
      </c>
      <c r="F250">
        <v>0</v>
      </c>
      <c r="G250">
        <v>0</v>
      </c>
      <c r="H250" s="15">
        <v>0</v>
      </c>
      <c r="K250" s="4">
        <v>0</v>
      </c>
      <c r="L250" s="5">
        <v>0</v>
      </c>
      <c r="M250" s="5">
        <v>0</v>
      </c>
      <c r="N250">
        <v>0</v>
      </c>
      <c r="O250">
        <v>0</v>
      </c>
      <c r="P250" s="15">
        <v>0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s="15" t="e">
        <v>#N/A</v>
      </c>
      <c r="Y250" t="e">
        <v>#N/A</v>
      </c>
      <c r="Z250" t="e">
        <v>#N/A</v>
      </c>
      <c r="AA250" t="e">
        <v>#VALUE!</v>
      </c>
      <c r="AB250" s="2" t="e">
        <v>#VALUE!</v>
      </c>
      <c r="AC250" s="2" t="e">
        <v>#VALUE!</v>
      </c>
      <c r="AD250" t="e">
        <v>#VALUE!</v>
      </c>
      <c r="AE250" t="e">
        <v>#VALUE!</v>
      </c>
      <c r="AF250" t="e">
        <v>#VALUE!</v>
      </c>
    </row>
    <row r="251" spans="3:32" x14ac:dyDescent="0.25">
      <c r="C251" s="4">
        <v>0</v>
      </c>
      <c r="D251" s="2">
        <v>0</v>
      </c>
      <c r="E251" s="2">
        <v>0</v>
      </c>
      <c r="F251">
        <v>0</v>
      </c>
      <c r="G251">
        <v>0</v>
      </c>
      <c r="H251" s="15">
        <v>0</v>
      </c>
      <c r="K251" s="4">
        <v>0</v>
      </c>
      <c r="L251" s="5">
        <v>0</v>
      </c>
      <c r="M251" s="5">
        <v>0</v>
      </c>
      <c r="N251">
        <v>0</v>
      </c>
      <c r="O251">
        <v>0</v>
      </c>
      <c r="P251" s="15">
        <v>0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s="15" t="e">
        <v>#N/A</v>
      </c>
      <c r="Y251" t="e">
        <v>#N/A</v>
      </c>
      <c r="Z251" t="e">
        <v>#N/A</v>
      </c>
      <c r="AA251" t="e">
        <v>#VALUE!</v>
      </c>
      <c r="AB251" s="2" t="e">
        <v>#VALUE!</v>
      </c>
      <c r="AC251" s="2" t="e">
        <v>#VALUE!</v>
      </c>
      <c r="AD251" t="e">
        <v>#VALUE!</v>
      </c>
      <c r="AE251" t="e">
        <v>#VALUE!</v>
      </c>
      <c r="AF251" t="e">
        <v>#VALUE!</v>
      </c>
    </row>
    <row r="252" spans="3:32" x14ac:dyDescent="0.25">
      <c r="C252" s="4">
        <v>0</v>
      </c>
      <c r="D252" s="2">
        <v>0</v>
      </c>
      <c r="E252" s="2">
        <v>0</v>
      </c>
      <c r="F252">
        <v>0</v>
      </c>
      <c r="G252">
        <v>0</v>
      </c>
      <c r="H252" s="15">
        <v>0</v>
      </c>
      <c r="K252" s="4">
        <v>0</v>
      </c>
      <c r="L252" s="5">
        <v>0</v>
      </c>
      <c r="M252" s="5">
        <v>0</v>
      </c>
      <c r="N252">
        <v>0</v>
      </c>
      <c r="O252">
        <v>0</v>
      </c>
      <c r="P252" s="15">
        <v>0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s="15" t="e">
        <v>#N/A</v>
      </c>
      <c r="Y252" t="e">
        <v>#N/A</v>
      </c>
      <c r="Z252" t="e">
        <v>#N/A</v>
      </c>
      <c r="AA252" t="e">
        <v>#VALUE!</v>
      </c>
      <c r="AB252" s="2" t="e">
        <v>#VALUE!</v>
      </c>
      <c r="AC252" s="2" t="e">
        <v>#VALUE!</v>
      </c>
      <c r="AD252" t="e">
        <v>#VALUE!</v>
      </c>
      <c r="AE252" t="e">
        <v>#VALUE!</v>
      </c>
      <c r="AF252" t="e">
        <v>#VALUE!</v>
      </c>
    </row>
    <row r="253" spans="3:32" x14ac:dyDescent="0.25">
      <c r="C253" s="4">
        <v>0</v>
      </c>
      <c r="D253" s="2">
        <v>0</v>
      </c>
      <c r="E253" s="2">
        <v>0</v>
      </c>
      <c r="F253">
        <v>0</v>
      </c>
      <c r="G253">
        <v>0</v>
      </c>
      <c r="H253" s="15">
        <v>0</v>
      </c>
      <c r="K253" s="4">
        <v>0</v>
      </c>
      <c r="L253" s="5">
        <v>0</v>
      </c>
      <c r="M253" s="5">
        <v>0</v>
      </c>
      <c r="N253">
        <v>0</v>
      </c>
      <c r="O253">
        <v>0</v>
      </c>
      <c r="P253" s="15">
        <v>0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s="15" t="e">
        <v>#N/A</v>
      </c>
      <c r="Y253" t="e">
        <v>#N/A</v>
      </c>
      <c r="Z253" t="e">
        <v>#N/A</v>
      </c>
      <c r="AA253" t="e">
        <v>#VALUE!</v>
      </c>
      <c r="AB253" s="2" t="e">
        <v>#VALUE!</v>
      </c>
      <c r="AC253" s="2" t="e">
        <v>#VALUE!</v>
      </c>
      <c r="AD253" t="e">
        <v>#VALUE!</v>
      </c>
      <c r="AE253" t="e">
        <v>#VALUE!</v>
      </c>
      <c r="AF253" t="e">
        <v>#VALUE!</v>
      </c>
    </row>
    <row r="254" spans="3:32" x14ac:dyDescent="0.25">
      <c r="C254" s="4">
        <v>0</v>
      </c>
      <c r="D254" s="2">
        <v>0</v>
      </c>
      <c r="E254" s="2">
        <v>0</v>
      </c>
      <c r="F254">
        <v>0</v>
      </c>
      <c r="G254">
        <v>0</v>
      </c>
      <c r="H254" s="15">
        <v>0</v>
      </c>
      <c r="K254" s="4">
        <v>0</v>
      </c>
      <c r="L254" s="5">
        <v>0</v>
      </c>
      <c r="M254" s="5">
        <v>0</v>
      </c>
      <c r="N254">
        <v>0</v>
      </c>
      <c r="O254">
        <v>0</v>
      </c>
      <c r="P254" s="15">
        <v>0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s="15" t="e">
        <v>#N/A</v>
      </c>
      <c r="Y254" t="e">
        <v>#N/A</v>
      </c>
      <c r="Z254" t="e">
        <v>#N/A</v>
      </c>
      <c r="AA254" t="e">
        <v>#VALUE!</v>
      </c>
      <c r="AB254" s="2" t="e">
        <v>#VALUE!</v>
      </c>
      <c r="AC254" s="2" t="e">
        <v>#VALUE!</v>
      </c>
      <c r="AD254" t="e">
        <v>#VALUE!</v>
      </c>
      <c r="AE254" t="e">
        <v>#VALUE!</v>
      </c>
      <c r="AF254" t="e">
        <v>#VALUE!</v>
      </c>
    </row>
    <row r="255" spans="3:32" x14ac:dyDescent="0.25">
      <c r="C255" s="4">
        <v>0</v>
      </c>
      <c r="D255" s="2">
        <v>0</v>
      </c>
      <c r="E255" s="2">
        <v>0</v>
      </c>
      <c r="F255">
        <v>0</v>
      </c>
      <c r="G255">
        <v>0</v>
      </c>
      <c r="H255" s="15">
        <v>0</v>
      </c>
      <c r="K255" s="4">
        <v>0</v>
      </c>
      <c r="L255" s="5">
        <v>0</v>
      </c>
      <c r="M255" s="5">
        <v>0</v>
      </c>
      <c r="N255">
        <v>0</v>
      </c>
      <c r="O255">
        <v>0</v>
      </c>
      <c r="P255" s="15">
        <v>0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s="15" t="e">
        <v>#N/A</v>
      </c>
      <c r="Y255" t="e">
        <v>#N/A</v>
      </c>
      <c r="Z255" t="e">
        <v>#N/A</v>
      </c>
      <c r="AA255" t="e">
        <v>#VALUE!</v>
      </c>
      <c r="AB255" s="2" t="e">
        <v>#VALUE!</v>
      </c>
      <c r="AC255" s="2" t="e">
        <v>#VALUE!</v>
      </c>
      <c r="AD255" t="e">
        <v>#VALUE!</v>
      </c>
      <c r="AE255" t="e">
        <v>#VALUE!</v>
      </c>
      <c r="AF255" t="e">
        <v>#VALUE!</v>
      </c>
    </row>
    <row r="256" spans="3:32" x14ac:dyDescent="0.25">
      <c r="C256" s="4">
        <v>0</v>
      </c>
      <c r="D256" s="2">
        <v>0</v>
      </c>
      <c r="E256" s="2">
        <v>0</v>
      </c>
      <c r="F256">
        <v>0</v>
      </c>
      <c r="G256">
        <v>0</v>
      </c>
      <c r="H256" s="15">
        <v>0</v>
      </c>
      <c r="K256" s="4">
        <v>0</v>
      </c>
      <c r="L256" s="5">
        <v>0</v>
      </c>
      <c r="M256" s="5">
        <v>0</v>
      </c>
      <c r="N256">
        <v>0</v>
      </c>
      <c r="O256">
        <v>0</v>
      </c>
      <c r="P256" s="15">
        <v>0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s="15" t="e">
        <v>#N/A</v>
      </c>
      <c r="Y256" t="e">
        <v>#N/A</v>
      </c>
      <c r="Z256" t="e">
        <v>#N/A</v>
      </c>
      <c r="AA256" t="e">
        <v>#VALUE!</v>
      </c>
      <c r="AB256" s="2" t="e">
        <v>#VALUE!</v>
      </c>
      <c r="AC256" s="2" t="e">
        <v>#VALUE!</v>
      </c>
      <c r="AD256" t="e">
        <v>#VALUE!</v>
      </c>
      <c r="AE256" t="e">
        <v>#VALUE!</v>
      </c>
      <c r="AF256" t="e">
        <v>#VALUE!</v>
      </c>
    </row>
    <row r="257" spans="3:32" x14ac:dyDescent="0.25">
      <c r="C257" s="4">
        <v>0</v>
      </c>
      <c r="D257" s="2">
        <v>0</v>
      </c>
      <c r="E257" s="2">
        <v>0</v>
      </c>
      <c r="F257">
        <v>0</v>
      </c>
      <c r="G257">
        <v>0</v>
      </c>
      <c r="H257" s="15">
        <v>0</v>
      </c>
      <c r="K257" s="4">
        <v>0</v>
      </c>
      <c r="L257" s="5">
        <v>0</v>
      </c>
      <c r="M257" s="5">
        <v>0</v>
      </c>
      <c r="N257">
        <v>0</v>
      </c>
      <c r="O257">
        <v>0</v>
      </c>
      <c r="P257" s="15">
        <v>0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s="15" t="e">
        <v>#N/A</v>
      </c>
      <c r="Y257" t="e">
        <v>#N/A</v>
      </c>
      <c r="Z257" t="e">
        <v>#N/A</v>
      </c>
      <c r="AA257" t="e">
        <v>#VALUE!</v>
      </c>
      <c r="AB257" s="2" t="e">
        <v>#VALUE!</v>
      </c>
      <c r="AC257" s="2" t="e">
        <v>#VALUE!</v>
      </c>
      <c r="AD257" t="e">
        <v>#VALUE!</v>
      </c>
      <c r="AE257" t="e">
        <v>#VALUE!</v>
      </c>
      <c r="AF257" t="e">
        <v>#VALUE!</v>
      </c>
    </row>
    <row r="258" spans="3:32" x14ac:dyDescent="0.25">
      <c r="C258" s="4">
        <v>0</v>
      </c>
      <c r="D258" s="2">
        <v>0</v>
      </c>
      <c r="E258" s="2">
        <v>0</v>
      </c>
      <c r="F258">
        <v>0</v>
      </c>
      <c r="G258">
        <v>0</v>
      </c>
      <c r="H258" s="15">
        <v>0</v>
      </c>
      <c r="K258" s="4">
        <v>0</v>
      </c>
      <c r="L258" s="5">
        <v>0</v>
      </c>
      <c r="M258" s="5">
        <v>0</v>
      </c>
      <c r="N258">
        <v>0</v>
      </c>
      <c r="O258">
        <v>0</v>
      </c>
      <c r="P258" s="15">
        <v>0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s="15" t="e">
        <v>#N/A</v>
      </c>
      <c r="Y258" t="e">
        <v>#N/A</v>
      </c>
      <c r="Z258" t="e">
        <v>#N/A</v>
      </c>
      <c r="AA258" t="e">
        <v>#VALUE!</v>
      </c>
      <c r="AB258" s="2" t="e">
        <v>#VALUE!</v>
      </c>
      <c r="AC258" s="2" t="e">
        <v>#VALUE!</v>
      </c>
      <c r="AD258" t="e">
        <v>#VALUE!</v>
      </c>
      <c r="AE258" t="e">
        <v>#VALUE!</v>
      </c>
      <c r="AF258" t="e">
        <v>#VALUE!</v>
      </c>
    </row>
    <row r="259" spans="3:32" x14ac:dyDescent="0.25">
      <c r="C259" s="4">
        <v>0</v>
      </c>
      <c r="D259" s="2">
        <v>0</v>
      </c>
      <c r="E259" s="2">
        <v>0</v>
      </c>
      <c r="F259">
        <v>0</v>
      </c>
      <c r="G259">
        <v>0</v>
      </c>
      <c r="H259" s="15">
        <v>0</v>
      </c>
      <c r="K259" s="4">
        <v>0</v>
      </c>
      <c r="L259" s="5">
        <v>0</v>
      </c>
      <c r="M259" s="5">
        <v>0</v>
      </c>
      <c r="N259">
        <v>0</v>
      </c>
      <c r="O259">
        <v>0</v>
      </c>
      <c r="P259" s="15">
        <v>0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s="15" t="e">
        <v>#N/A</v>
      </c>
      <c r="Y259" t="e">
        <v>#N/A</v>
      </c>
      <c r="Z259" t="e">
        <v>#N/A</v>
      </c>
      <c r="AA259" t="e">
        <v>#VALUE!</v>
      </c>
      <c r="AB259" s="2" t="e">
        <v>#VALUE!</v>
      </c>
      <c r="AC259" s="2" t="e">
        <v>#VALUE!</v>
      </c>
      <c r="AD259" t="e">
        <v>#VALUE!</v>
      </c>
      <c r="AE259" t="e">
        <v>#VALUE!</v>
      </c>
      <c r="AF259" t="e">
        <v>#VALUE!</v>
      </c>
    </row>
    <row r="260" spans="3:32" x14ac:dyDescent="0.25">
      <c r="C260" s="4">
        <v>0</v>
      </c>
      <c r="D260" s="2">
        <v>0</v>
      </c>
      <c r="E260" s="2">
        <v>0</v>
      </c>
      <c r="F260">
        <v>0</v>
      </c>
      <c r="G260">
        <v>0</v>
      </c>
      <c r="H260" s="15">
        <v>0</v>
      </c>
      <c r="K260" s="4">
        <v>0</v>
      </c>
      <c r="L260" s="5">
        <v>0</v>
      </c>
      <c r="M260" s="5">
        <v>0</v>
      </c>
      <c r="N260">
        <v>0</v>
      </c>
      <c r="O260">
        <v>0</v>
      </c>
      <c r="P260" s="15">
        <v>0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s="15" t="e">
        <v>#N/A</v>
      </c>
      <c r="Y260" t="e">
        <v>#N/A</v>
      </c>
      <c r="Z260" t="e">
        <v>#N/A</v>
      </c>
      <c r="AA260" t="e">
        <v>#VALUE!</v>
      </c>
      <c r="AB260" s="2" t="e">
        <v>#VALUE!</v>
      </c>
      <c r="AC260" s="2" t="e">
        <v>#VALUE!</v>
      </c>
      <c r="AD260" t="e">
        <v>#VALUE!</v>
      </c>
      <c r="AE260" t="e">
        <v>#VALUE!</v>
      </c>
      <c r="AF260" t="e">
        <v>#VALUE!</v>
      </c>
    </row>
    <row r="261" spans="3:32" x14ac:dyDescent="0.25">
      <c r="C261" s="4">
        <v>0</v>
      </c>
      <c r="D261" s="2">
        <v>0</v>
      </c>
      <c r="E261" s="2">
        <v>0</v>
      </c>
      <c r="F261">
        <v>0</v>
      </c>
      <c r="G261">
        <v>0</v>
      </c>
      <c r="H261" s="15">
        <v>0</v>
      </c>
      <c r="K261" s="4">
        <v>0</v>
      </c>
      <c r="L261" s="5">
        <v>0</v>
      </c>
      <c r="M261" s="5">
        <v>0</v>
      </c>
      <c r="N261">
        <v>0</v>
      </c>
      <c r="O261">
        <v>0</v>
      </c>
      <c r="P261" s="15">
        <v>0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s="15" t="e">
        <v>#N/A</v>
      </c>
      <c r="Y261" t="e">
        <v>#N/A</v>
      </c>
      <c r="Z261" t="e">
        <v>#N/A</v>
      </c>
      <c r="AA261" t="e">
        <v>#VALUE!</v>
      </c>
      <c r="AB261" s="2" t="e">
        <v>#VALUE!</v>
      </c>
      <c r="AC261" s="2" t="e">
        <v>#VALUE!</v>
      </c>
      <c r="AD261" t="e">
        <v>#VALUE!</v>
      </c>
      <c r="AE261" t="e">
        <v>#VALUE!</v>
      </c>
      <c r="AF261" t="e">
        <v>#VALUE!</v>
      </c>
    </row>
    <row r="262" spans="3:32" x14ac:dyDescent="0.25">
      <c r="C262" s="4">
        <v>0</v>
      </c>
      <c r="D262" s="2">
        <v>0</v>
      </c>
      <c r="E262" s="2">
        <v>0</v>
      </c>
      <c r="F262">
        <v>0</v>
      </c>
      <c r="G262">
        <v>0</v>
      </c>
      <c r="H262" s="15">
        <v>0</v>
      </c>
      <c r="K262" s="4">
        <v>0</v>
      </c>
      <c r="L262" s="5">
        <v>0</v>
      </c>
      <c r="M262" s="5">
        <v>0</v>
      </c>
      <c r="N262">
        <v>0</v>
      </c>
      <c r="O262">
        <v>0</v>
      </c>
      <c r="P262" s="15">
        <v>0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s="15" t="e">
        <v>#N/A</v>
      </c>
      <c r="Y262" t="e">
        <v>#N/A</v>
      </c>
      <c r="Z262" t="e">
        <v>#N/A</v>
      </c>
      <c r="AA262" t="e">
        <v>#VALUE!</v>
      </c>
      <c r="AB262" s="2" t="e">
        <v>#VALUE!</v>
      </c>
      <c r="AC262" s="2" t="e">
        <v>#VALUE!</v>
      </c>
      <c r="AD262" t="e">
        <v>#VALUE!</v>
      </c>
      <c r="AE262" t="e">
        <v>#VALUE!</v>
      </c>
      <c r="AF262" t="e">
        <v>#VALUE!</v>
      </c>
    </row>
    <row r="263" spans="3:32" x14ac:dyDescent="0.25">
      <c r="C263" s="4">
        <v>0</v>
      </c>
      <c r="D263" s="2">
        <v>0</v>
      </c>
      <c r="E263" s="2">
        <v>0</v>
      </c>
      <c r="F263">
        <v>0</v>
      </c>
      <c r="G263">
        <v>0</v>
      </c>
      <c r="H263" s="15">
        <v>0</v>
      </c>
      <c r="K263" s="4">
        <v>0</v>
      </c>
      <c r="L263" s="5">
        <v>0</v>
      </c>
      <c r="M263" s="5">
        <v>0</v>
      </c>
      <c r="N263">
        <v>0</v>
      </c>
      <c r="O263">
        <v>0</v>
      </c>
      <c r="P263" s="15">
        <v>0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s="15" t="e">
        <v>#N/A</v>
      </c>
      <c r="Y263" t="e">
        <v>#N/A</v>
      </c>
      <c r="Z263" t="e">
        <v>#N/A</v>
      </c>
      <c r="AA263" t="e">
        <v>#VALUE!</v>
      </c>
      <c r="AB263" s="2" t="e">
        <v>#VALUE!</v>
      </c>
      <c r="AC263" s="2" t="e">
        <v>#VALUE!</v>
      </c>
      <c r="AD263" t="e">
        <v>#VALUE!</v>
      </c>
      <c r="AE263" t="e">
        <v>#VALUE!</v>
      </c>
      <c r="AF263" t="e">
        <v>#VALUE!</v>
      </c>
    </row>
    <row r="264" spans="3:32" x14ac:dyDescent="0.25">
      <c r="C264" s="4">
        <v>0</v>
      </c>
      <c r="D264" s="2">
        <v>0</v>
      </c>
      <c r="E264" s="2">
        <v>0</v>
      </c>
      <c r="F264">
        <v>0</v>
      </c>
      <c r="G264">
        <v>0</v>
      </c>
      <c r="H264" s="15">
        <v>0</v>
      </c>
      <c r="K264" s="4">
        <v>0</v>
      </c>
      <c r="L264" s="5">
        <v>0</v>
      </c>
      <c r="M264" s="5">
        <v>0</v>
      </c>
      <c r="N264">
        <v>0</v>
      </c>
      <c r="O264">
        <v>0</v>
      </c>
      <c r="P264" s="15">
        <v>0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s="15" t="e">
        <v>#N/A</v>
      </c>
      <c r="Y264" t="e">
        <v>#N/A</v>
      </c>
      <c r="Z264" t="e">
        <v>#N/A</v>
      </c>
      <c r="AA264" t="e">
        <v>#VALUE!</v>
      </c>
      <c r="AB264" s="2" t="e">
        <v>#VALUE!</v>
      </c>
      <c r="AC264" s="2" t="e">
        <v>#VALUE!</v>
      </c>
      <c r="AD264" t="e">
        <v>#VALUE!</v>
      </c>
      <c r="AE264" t="e">
        <v>#VALUE!</v>
      </c>
      <c r="AF264" t="e">
        <v>#VALUE!</v>
      </c>
    </row>
    <row r="265" spans="3:32" x14ac:dyDescent="0.25">
      <c r="C265" s="4">
        <v>0</v>
      </c>
      <c r="D265" s="2">
        <v>0</v>
      </c>
      <c r="E265" s="2">
        <v>0</v>
      </c>
      <c r="F265">
        <v>0</v>
      </c>
      <c r="G265">
        <v>0</v>
      </c>
      <c r="H265" s="15">
        <v>0</v>
      </c>
      <c r="K265" s="4">
        <v>0</v>
      </c>
      <c r="L265" s="5">
        <v>0</v>
      </c>
      <c r="M265" s="5">
        <v>0</v>
      </c>
      <c r="N265">
        <v>0</v>
      </c>
      <c r="O265">
        <v>0</v>
      </c>
      <c r="P265" s="15">
        <v>0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s="15" t="e">
        <v>#N/A</v>
      </c>
      <c r="Y265" t="e">
        <v>#N/A</v>
      </c>
      <c r="Z265" t="e">
        <v>#N/A</v>
      </c>
      <c r="AA265" t="e">
        <v>#VALUE!</v>
      </c>
      <c r="AB265" s="2" t="e">
        <v>#VALUE!</v>
      </c>
      <c r="AC265" s="2" t="e">
        <v>#VALUE!</v>
      </c>
      <c r="AD265" t="e">
        <v>#VALUE!</v>
      </c>
      <c r="AE265" t="e">
        <v>#VALUE!</v>
      </c>
      <c r="AF265" t="e">
        <v>#VALUE!</v>
      </c>
    </row>
    <row r="266" spans="3:32" x14ac:dyDescent="0.25">
      <c r="C266" s="4">
        <v>0</v>
      </c>
      <c r="D266" s="2">
        <v>0</v>
      </c>
      <c r="E266" s="2">
        <v>0</v>
      </c>
      <c r="F266">
        <v>0</v>
      </c>
      <c r="G266">
        <v>0</v>
      </c>
      <c r="H266" s="15">
        <v>0</v>
      </c>
      <c r="K266" s="4">
        <v>0</v>
      </c>
      <c r="L266" s="5">
        <v>0</v>
      </c>
      <c r="M266" s="5">
        <v>0</v>
      </c>
      <c r="N266">
        <v>0</v>
      </c>
      <c r="O266">
        <v>0</v>
      </c>
      <c r="P266" s="15">
        <v>0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s="15" t="e">
        <v>#N/A</v>
      </c>
      <c r="Y266" t="e">
        <v>#N/A</v>
      </c>
      <c r="Z266" t="e">
        <v>#N/A</v>
      </c>
      <c r="AA266" t="e">
        <v>#VALUE!</v>
      </c>
      <c r="AB266" s="2" t="e">
        <v>#VALUE!</v>
      </c>
      <c r="AC266" s="2" t="e">
        <v>#VALUE!</v>
      </c>
      <c r="AD266" t="e">
        <v>#VALUE!</v>
      </c>
      <c r="AE266" t="e">
        <v>#VALUE!</v>
      </c>
      <c r="AF266" t="e">
        <v>#VALUE!</v>
      </c>
    </row>
    <row r="267" spans="3:32" x14ac:dyDescent="0.25">
      <c r="C267" s="4">
        <v>0</v>
      </c>
      <c r="D267" s="2">
        <v>0</v>
      </c>
      <c r="E267" s="2">
        <v>0</v>
      </c>
      <c r="F267">
        <v>0</v>
      </c>
      <c r="G267">
        <v>0</v>
      </c>
      <c r="H267" s="15">
        <v>0</v>
      </c>
      <c r="K267" s="4">
        <v>0</v>
      </c>
      <c r="L267" s="5">
        <v>0</v>
      </c>
      <c r="M267" s="5">
        <v>0</v>
      </c>
      <c r="N267">
        <v>0</v>
      </c>
      <c r="O267">
        <v>0</v>
      </c>
      <c r="P267" s="15">
        <v>0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s="15" t="e">
        <v>#N/A</v>
      </c>
      <c r="Y267" t="e">
        <v>#N/A</v>
      </c>
      <c r="Z267" t="e">
        <v>#N/A</v>
      </c>
      <c r="AA267" t="e">
        <v>#VALUE!</v>
      </c>
      <c r="AB267" s="2" t="e">
        <v>#VALUE!</v>
      </c>
      <c r="AC267" s="2" t="e">
        <v>#VALUE!</v>
      </c>
      <c r="AD267" t="e">
        <v>#VALUE!</v>
      </c>
      <c r="AE267" t="e">
        <v>#VALUE!</v>
      </c>
      <c r="AF267" t="e">
        <v>#VALUE!</v>
      </c>
    </row>
    <row r="268" spans="3:32" x14ac:dyDescent="0.25">
      <c r="C268" s="4">
        <v>0</v>
      </c>
      <c r="D268" s="2">
        <v>0</v>
      </c>
      <c r="E268" s="2">
        <v>0</v>
      </c>
      <c r="F268">
        <v>0</v>
      </c>
      <c r="G268">
        <v>0</v>
      </c>
      <c r="H268" s="15">
        <v>0</v>
      </c>
      <c r="K268" s="4">
        <v>0</v>
      </c>
      <c r="L268" s="5">
        <v>0</v>
      </c>
      <c r="M268" s="5">
        <v>0</v>
      </c>
      <c r="N268">
        <v>0</v>
      </c>
      <c r="O268">
        <v>0</v>
      </c>
      <c r="P268" s="15">
        <v>0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s="15" t="e">
        <v>#N/A</v>
      </c>
      <c r="Y268" t="e">
        <v>#N/A</v>
      </c>
      <c r="Z268" t="e">
        <v>#N/A</v>
      </c>
      <c r="AA268" t="e">
        <v>#VALUE!</v>
      </c>
      <c r="AB268" s="2" t="e">
        <v>#VALUE!</v>
      </c>
      <c r="AC268" s="2" t="e">
        <v>#VALUE!</v>
      </c>
      <c r="AD268" t="e">
        <v>#VALUE!</v>
      </c>
      <c r="AE268" t="e">
        <v>#VALUE!</v>
      </c>
      <c r="AF268" t="e">
        <v>#VALUE!</v>
      </c>
    </row>
    <row r="269" spans="3:32" x14ac:dyDescent="0.25">
      <c r="C269" s="4">
        <v>0</v>
      </c>
      <c r="D269" s="2">
        <v>0</v>
      </c>
      <c r="E269" s="2">
        <v>0</v>
      </c>
      <c r="F269">
        <v>0</v>
      </c>
      <c r="G269">
        <v>0</v>
      </c>
      <c r="H269" s="15">
        <v>0</v>
      </c>
      <c r="K269" s="4">
        <v>0</v>
      </c>
      <c r="L269" s="5">
        <v>0</v>
      </c>
      <c r="M269" s="5">
        <v>0</v>
      </c>
      <c r="N269">
        <v>0</v>
      </c>
      <c r="O269">
        <v>0</v>
      </c>
      <c r="P269" s="15">
        <v>0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s="15" t="e">
        <v>#N/A</v>
      </c>
      <c r="Y269" t="e">
        <v>#N/A</v>
      </c>
      <c r="Z269" t="e">
        <v>#N/A</v>
      </c>
      <c r="AA269" t="e">
        <v>#VALUE!</v>
      </c>
      <c r="AB269" s="2" t="e">
        <v>#VALUE!</v>
      </c>
      <c r="AC269" s="2" t="e">
        <v>#VALUE!</v>
      </c>
      <c r="AD269" t="e">
        <v>#VALUE!</v>
      </c>
      <c r="AE269" t="e">
        <v>#VALUE!</v>
      </c>
      <c r="AF269" t="e">
        <v>#VALUE!</v>
      </c>
    </row>
    <row r="270" spans="3:32" x14ac:dyDescent="0.25">
      <c r="C270" s="4">
        <v>0</v>
      </c>
      <c r="D270" s="2">
        <v>0</v>
      </c>
      <c r="E270" s="2">
        <v>0</v>
      </c>
      <c r="F270">
        <v>0</v>
      </c>
      <c r="G270">
        <v>0</v>
      </c>
      <c r="H270" s="15">
        <v>0</v>
      </c>
      <c r="K270" s="4">
        <v>0</v>
      </c>
      <c r="L270" s="5">
        <v>0</v>
      </c>
      <c r="M270" s="5">
        <v>0</v>
      </c>
      <c r="N270">
        <v>0</v>
      </c>
      <c r="O270">
        <v>0</v>
      </c>
      <c r="P270" s="15">
        <v>0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s="15" t="e">
        <v>#N/A</v>
      </c>
      <c r="Y270" t="e">
        <v>#N/A</v>
      </c>
      <c r="Z270" t="e">
        <v>#N/A</v>
      </c>
      <c r="AA270" t="e">
        <v>#VALUE!</v>
      </c>
      <c r="AB270" s="2" t="e">
        <v>#VALUE!</v>
      </c>
      <c r="AC270" s="2" t="e">
        <v>#VALUE!</v>
      </c>
      <c r="AD270" t="e">
        <v>#VALUE!</v>
      </c>
      <c r="AE270" t="e">
        <v>#VALUE!</v>
      </c>
      <c r="AF270" t="e">
        <v>#VALUE!</v>
      </c>
    </row>
    <row r="271" spans="3:32" x14ac:dyDescent="0.25">
      <c r="C271" s="4">
        <v>0</v>
      </c>
      <c r="D271" s="2">
        <v>0</v>
      </c>
      <c r="E271" s="2">
        <v>0</v>
      </c>
      <c r="F271">
        <v>0</v>
      </c>
      <c r="G271">
        <v>0</v>
      </c>
      <c r="H271" s="15">
        <v>0</v>
      </c>
      <c r="K271" s="4">
        <v>0</v>
      </c>
      <c r="L271" s="5">
        <v>0</v>
      </c>
      <c r="M271" s="5">
        <v>0</v>
      </c>
      <c r="N271">
        <v>0</v>
      </c>
      <c r="O271">
        <v>0</v>
      </c>
      <c r="P271" s="15">
        <v>0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s="15" t="e">
        <v>#N/A</v>
      </c>
      <c r="Y271" t="e">
        <v>#N/A</v>
      </c>
      <c r="Z271" t="e">
        <v>#N/A</v>
      </c>
      <c r="AA271" t="e">
        <v>#VALUE!</v>
      </c>
      <c r="AB271" s="2" t="e">
        <v>#VALUE!</v>
      </c>
      <c r="AC271" s="2" t="e">
        <v>#VALUE!</v>
      </c>
      <c r="AD271" t="e">
        <v>#VALUE!</v>
      </c>
      <c r="AE271" t="e">
        <v>#VALUE!</v>
      </c>
      <c r="AF271" t="e">
        <v>#VALUE!</v>
      </c>
    </row>
    <row r="272" spans="3:32" x14ac:dyDescent="0.25">
      <c r="C272" s="4">
        <v>0</v>
      </c>
      <c r="D272" s="2">
        <v>0</v>
      </c>
      <c r="E272" s="2">
        <v>0</v>
      </c>
      <c r="F272">
        <v>0</v>
      </c>
      <c r="G272">
        <v>0</v>
      </c>
      <c r="H272" s="15">
        <v>0</v>
      </c>
      <c r="K272" s="4">
        <v>0</v>
      </c>
      <c r="L272" s="5">
        <v>0</v>
      </c>
      <c r="M272" s="5">
        <v>0</v>
      </c>
      <c r="N272">
        <v>0</v>
      </c>
      <c r="O272">
        <v>0</v>
      </c>
      <c r="P272" s="15">
        <v>0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s="15" t="e">
        <v>#N/A</v>
      </c>
      <c r="Y272" t="e">
        <v>#N/A</v>
      </c>
      <c r="Z272" t="e">
        <v>#N/A</v>
      </c>
      <c r="AA272" t="e">
        <v>#VALUE!</v>
      </c>
      <c r="AB272" s="2" t="e">
        <v>#VALUE!</v>
      </c>
      <c r="AC272" s="2" t="e">
        <v>#VALUE!</v>
      </c>
      <c r="AD272" t="e">
        <v>#VALUE!</v>
      </c>
      <c r="AE272" t="e">
        <v>#VALUE!</v>
      </c>
      <c r="AF272" t="e">
        <v>#VALUE!</v>
      </c>
    </row>
    <row r="273" spans="3:32" x14ac:dyDescent="0.25">
      <c r="C273" s="4">
        <v>0</v>
      </c>
      <c r="D273" s="2">
        <v>0</v>
      </c>
      <c r="E273" s="2">
        <v>0</v>
      </c>
      <c r="F273">
        <v>0</v>
      </c>
      <c r="G273">
        <v>0</v>
      </c>
      <c r="H273" s="15">
        <v>0</v>
      </c>
      <c r="K273" s="4">
        <v>0</v>
      </c>
      <c r="L273" s="5">
        <v>0</v>
      </c>
      <c r="M273" s="5">
        <v>0</v>
      </c>
      <c r="N273">
        <v>0</v>
      </c>
      <c r="O273">
        <v>0</v>
      </c>
      <c r="P273" s="15">
        <v>0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s="15" t="e">
        <v>#N/A</v>
      </c>
      <c r="Y273" t="e">
        <v>#N/A</v>
      </c>
      <c r="Z273" t="e">
        <v>#N/A</v>
      </c>
      <c r="AA273" t="e">
        <v>#VALUE!</v>
      </c>
      <c r="AB273" s="2" t="e">
        <v>#VALUE!</v>
      </c>
      <c r="AC273" s="2" t="e">
        <v>#VALUE!</v>
      </c>
      <c r="AD273" t="e">
        <v>#VALUE!</v>
      </c>
      <c r="AE273" t="e">
        <v>#VALUE!</v>
      </c>
      <c r="AF273" t="e">
        <v>#VALUE!</v>
      </c>
    </row>
    <row r="274" spans="3:32" x14ac:dyDescent="0.25">
      <c r="C274" s="4">
        <v>0</v>
      </c>
      <c r="D274" s="2">
        <v>0</v>
      </c>
      <c r="E274" s="2">
        <v>0</v>
      </c>
      <c r="F274">
        <v>0</v>
      </c>
      <c r="G274">
        <v>0</v>
      </c>
      <c r="H274" s="15">
        <v>0</v>
      </c>
      <c r="K274" s="4">
        <v>0</v>
      </c>
      <c r="L274" s="5">
        <v>0</v>
      </c>
      <c r="M274" s="5">
        <v>0</v>
      </c>
      <c r="N274">
        <v>0</v>
      </c>
      <c r="O274">
        <v>0</v>
      </c>
      <c r="P274" s="15">
        <v>0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s="15" t="e">
        <v>#N/A</v>
      </c>
      <c r="Y274" t="e">
        <v>#N/A</v>
      </c>
      <c r="Z274" t="e">
        <v>#N/A</v>
      </c>
      <c r="AA274" t="e">
        <v>#VALUE!</v>
      </c>
      <c r="AB274" s="2" t="e">
        <v>#VALUE!</v>
      </c>
      <c r="AC274" s="2" t="e">
        <v>#VALUE!</v>
      </c>
      <c r="AD274" t="e">
        <v>#VALUE!</v>
      </c>
      <c r="AE274" t="e">
        <v>#VALUE!</v>
      </c>
      <c r="AF274" t="e">
        <v>#VALUE!</v>
      </c>
    </row>
    <row r="275" spans="3:32" x14ac:dyDescent="0.25">
      <c r="C275" s="4">
        <v>0</v>
      </c>
      <c r="D275" s="2">
        <v>0</v>
      </c>
      <c r="E275" s="2">
        <v>0</v>
      </c>
      <c r="F275">
        <v>0</v>
      </c>
      <c r="G275">
        <v>0</v>
      </c>
      <c r="H275" s="15">
        <v>0</v>
      </c>
      <c r="K275" s="4">
        <v>0</v>
      </c>
      <c r="L275" s="5">
        <v>0</v>
      </c>
      <c r="M275" s="5">
        <v>0</v>
      </c>
      <c r="N275">
        <v>0</v>
      </c>
      <c r="O275">
        <v>0</v>
      </c>
      <c r="P275" s="15">
        <v>0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s="15" t="e">
        <v>#N/A</v>
      </c>
      <c r="Y275" t="e">
        <v>#N/A</v>
      </c>
      <c r="Z275" t="e">
        <v>#N/A</v>
      </c>
      <c r="AA275" t="e">
        <v>#VALUE!</v>
      </c>
      <c r="AB275" s="2" t="e">
        <v>#VALUE!</v>
      </c>
      <c r="AC275" s="2" t="e">
        <v>#VALUE!</v>
      </c>
      <c r="AD275" t="e">
        <v>#VALUE!</v>
      </c>
      <c r="AE275" t="e">
        <v>#VALUE!</v>
      </c>
      <c r="AF275" t="e">
        <v>#VALUE!</v>
      </c>
    </row>
    <row r="276" spans="3:32" x14ac:dyDescent="0.25">
      <c r="C276" s="4">
        <v>0</v>
      </c>
      <c r="D276" s="2">
        <v>0</v>
      </c>
      <c r="E276" s="2">
        <v>0</v>
      </c>
      <c r="F276">
        <v>0</v>
      </c>
      <c r="G276">
        <v>0</v>
      </c>
      <c r="H276" s="15">
        <v>0</v>
      </c>
      <c r="K276" s="4">
        <v>0</v>
      </c>
      <c r="L276" s="5">
        <v>0</v>
      </c>
      <c r="M276" s="5">
        <v>0</v>
      </c>
      <c r="N276">
        <v>0</v>
      </c>
      <c r="O276">
        <v>0</v>
      </c>
      <c r="P276" s="15">
        <v>0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s="15" t="e">
        <v>#N/A</v>
      </c>
      <c r="Y276" t="e">
        <v>#N/A</v>
      </c>
      <c r="Z276" t="e">
        <v>#N/A</v>
      </c>
      <c r="AA276" t="e">
        <v>#VALUE!</v>
      </c>
      <c r="AB276" s="2" t="e">
        <v>#VALUE!</v>
      </c>
      <c r="AC276" s="2" t="e">
        <v>#VALUE!</v>
      </c>
      <c r="AD276" t="e">
        <v>#VALUE!</v>
      </c>
      <c r="AE276" t="e">
        <v>#VALUE!</v>
      </c>
      <c r="AF276" t="e">
        <v>#VALUE!</v>
      </c>
    </row>
    <row r="277" spans="3:32" x14ac:dyDescent="0.25">
      <c r="C277" s="4">
        <v>0</v>
      </c>
      <c r="D277" s="2">
        <v>0</v>
      </c>
      <c r="E277" s="2">
        <v>0</v>
      </c>
      <c r="F277">
        <v>0</v>
      </c>
      <c r="G277">
        <v>0</v>
      </c>
      <c r="H277" s="15">
        <v>0</v>
      </c>
      <c r="K277" s="4">
        <v>0</v>
      </c>
      <c r="L277" s="5">
        <v>0</v>
      </c>
      <c r="M277" s="5">
        <v>0</v>
      </c>
      <c r="N277">
        <v>0</v>
      </c>
      <c r="O277">
        <v>0</v>
      </c>
      <c r="P277" s="15">
        <v>0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s="15" t="e">
        <v>#N/A</v>
      </c>
      <c r="Y277" t="e">
        <v>#N/A</v>
      </c>
      <c r="Z277" t="e">
        <v>#N/A</v>
      </c>
      <c r="AA277" t="e">
        <v>#VALUE!</v>
      </c>
      <c r="AB277" s="2" t="e">
        <v>#VALUE!</v>
      </c>
      <c r="AC277" s="2" t="e">
        <v>#VALUE!</v>
      </c>
      <c r="AD277" t="e">
        <v>#VALUE!</v>
      </c>
      <c r="AE277" t="e">
        <v>#VALUE!</v>
      </c>
      <c r="AF277" t="e">
        <v>#VALUE!</v>
      </c>
    </row>
    <row r="278" spans="3:32" x14ac:dyDescent="0.25">
      <c r="C278" s="4">
        <v>0</v>
      </c>
      <c r="D278" s="2">
        <v>0</v>
      </c>
      <c r="E278" s="2">
        <v>0</v>
      </c>
      <c r="F278">
        <v>0</v>
      </c>
      <c r="G278">
        <v>0</v>
      </c>
      <c r="H278" s="15">
        <v>0</v>
      </c>
      <c r="K278" s="4">
        <v>0</v>
      </c>
      <c r="L278" s="5">
        <v>0</v>
      </c>
      <c r="M278" s="5">
        <v>0</v>
      </c>
      <c r="N278">
        <v>0</v>
      </c>
      <c r="O278">
        <v>0</v>
      </c>
      <c r="P278" s="15">
        <v>0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s="15" t="e">
        <v>#N/A</v>
      </c>
      <c r="Y278" t="e">
        <v>#N/A</v>
      </c>
      <c r="Z278" t="e">
        <v>#N/A</v>
      </c>
      <c r="AA278" t="e">
        <v>#VALUE!</v>
      </c>
      <c r="AB278" s="2" t="e">
        <v>#VALUE!</v>
      </c>
      <c r="AC278" s="2" t="e">
        <v>#VALUE!</v>
      </c>
      <c r="AD278" t="e">
        <v>#VALUE!</v>
      </c>
      <c r="AE278" t="e">
        <v>#VALUE!</v>
      </c>
      <c r="AF278" t="e">
        <v>#VALUE!</v>
      </c>
    </row>
    <row r="279" spans="3:32" x14ac:dyDescent="0.25">
      <c r="C279" s="4">
        <v>0</v>
      </c>
      <c r="D279" s="2">
        <v>0</v>
      </c>
      <c r="E279" s="2">
        <v>0</v>
      </c>
      <c r="F279">
        <v>0</v>
      </c>
      <c r="G279">
        <v>0</v>
      </c>
      <c r="H279" s="15">
        <v>0</v>
      </c>
      <c r="K279" s="4">
        <v>0</v>
      </c>
      <c r="L279" s="5">
        <v>0</v>
      </c>
      <c r="M279" s="5">
        <v>0</v>
      </c>
      <c r="N279">
        <v>0</v>
      </c>
      <c r="O279">
        <v>0</v>
      </c>
      <c r="P279" s="15">
        <v>0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s="15" t="e">
        <v>#N/A</v>
      </c>
      <c r="Y279" t="e">
        <v>#N/A</v>
      </c>
      <c r="Z279" t="e">
        <v>#N/A</v>
      </c>
      <c r="AA279" t="e">
        <v>#VALUE!</v>
      </c>
      <c r="AB279" s="2" t="e">
        <v>#VALUE!</v>
      </c>
      <c r="AC279" s="2" t="e">
        <v>#VALUE!</v>
      </c>
      <c r="AD279" t="e">
        <v>#VALUE!</v>
      </c>
      <c r="AE279" t="e">
        <v>#VALUE!</v>
      </c>
      <c r="AF279" t="e">
        <v>#VALUE!</v>
      </c>
    </row>
    <row r="280" spans="3:32" x14ac:dyDescent="0.25">
      <c r="C280" s="4">
        <v>0</v>
      </c>
      <c r="D280" s="2">
        <v>0</v>
      </c>
      <c r="E280" s="2">
        <v>0</v>
      </c>
      <c r="F280">
        <v>0</v>
      </c>
      <c r="G280">
        <v>0</v>
      </c>
      <c r="H280" s="15">
        <v>0</v>
      </c>
      <c r="K280" s="4">
        <v>0</v>
      </c>
      <c r="L280" s="5">
        <v>0</v>
      </c>
      <c r="M280" s="5">
        <v>0</v>
      </c>
      <c r="N280">
        <v>0</v>
      </c>
      <c r="O280">
        <v>0</v>
      </c>
      <c r="P280" s="15">
        <v>0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s="15" t="e">
        <v>#N/A</v>
      </c>
      <c r="Y280" t="e">
        <v>#N/A</v>
      </c>
      <c r="Z280" t="e">
        <v>#N/A</v>
      </c>
      <c r="AA280" t="e">
        <v>#VALUE!</v>
      </c>
      <c r="AB280" s="2" t="e">
        <v>#VALUE!</v>
      </c>
      <c r="AC280" s="2" t="e">
        <v>#VALUE!</v>
      </c>
      <c r="AD280" t="e">
        <v>#VALUE!</v>
      </c>
      <c r="AE280" t="e">
        <v>#VALUE!</v>
      </c>
      <c r="AF280" t="e">
        <v>#VALUE!</v>
      </c>
    </row>
    <row r="281" spans="3:32" x14ac:dyDescent="0.25">
      <c r="C281" s="4">
        <v>0</v>
      </c>
      <c r="D281" s="2">
        <v>0</v>
      </c>
      <c r="E281" s="2">
        <v>0</v>
      </c>
      <c r="F281">
        <v>0</v>
      </c>
      <c r="G281">
        <v>0</v>
      </c>
      <c r="H281" s="15">
        <v>0</v>
      </c>
      <c r="K281" s="4">
        <v>0</v>
      </c>
      <c r="L281" s="5">
        <v>0</v>
      </c>
      <c r="M281" s="5">
        <v>0</v>
      </c>
      <c r="N281">
        <v>0</v>
      </c>
      <c r="O281">
        <v>0</v>
      </c>
      <c r="P281" s="15">
        <v>0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s="15" t="e">
        <v>#N/A</v>
      </c>
      <c r="Y281" t="e">
        <v>#N/A</v>
      </c>
      <c r="Z281" t="e">
        <v>#N/A</v>
      </c>
      <c r="AA281" t="e">
        <v>#VALUE!</v>
      </c>
      <c r="AB281" s="2" t="e">
        <v>#VALUE!</v>
      </c>
      <c r="AC281" s="2" t="e">
        <v>#VALUE!</v>
      </c>
      <c r="AD281" t="e">
        <v>#VALUE!</v>
      </c>
      <c r="AE281" t="e">
        <v>#VALUE!</v>
      </c>
      <c r="AF281" t="e">
        <v>#VALUE!</v>
      </c>
    </row>
    <row r="282" spans="3:32" x14ac:dyDescent="0.25">
      <c r="C282" s="4">
        <v>0</v>
      </c>
      <c r="D282" s="2">
        <v>0</v>
      </c>
      <c r="E282" s="2">
        <v>0</v>
      </c>
      <c r="F282">
        <v>0</v>
      </c>
      <c r="G282">
        <v>0</v>
      </c>
      <c r="H282" s="15">
        <v>0</v>
      </c>
      <c r="K282" s="4">
        <v>0</v>
      </c>
      <c r="L282" s="5">
        <v>0</v>
      </c>
      <c r="M282" s="5">
        <v>0</v>
      </c>
      <c r="N282">
        <v>0</v>
      </c>
      <c r="O282">
        <v>0</v>
      </c>
      <c r="P282" s="15">
        <v>0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s="15" t="e">
        <v>#N/A</v>
      </c>
      <c r="Y282" t="e">
        <v>#N/A</v>
      </c>
      <c r="Z282" t="e">
        <v>#N/A</v>
      </c>
      <c r="AA282" t="e">
        <v>#VALUE!</v>
      </c>
      <c r="AB282" s="2" t="e">
        <v>#VALUE!</v>
      </c>
      <c r="AC282" s="2" t="e">
        <v>#VALUE!</v>
      </c>
      <c r="AD282" t="e">
        <v>#VALUE!</v>
      </c>
      <c r="AE282" t="e">
        <v>#VALUE!</v>
      </c>
      <c r="AF282" t="e">
        <v>#VALUE!</v>
      </c>
    </row>
    <row r="283" spans="3:32" x14ac:dyDescent="0.25">
      <c r="C283" s="4">
        <v>0</v>
      </c>
      <c r="D283" s="2">
        <v>0</v>
      </c>
      <c r="E283" s="2">
        <v>0</v>
      </c>
      <c r="F283">
        <v>0</v>
      </c>
      <c r="G283">
        <v>0</v>
      </c>
      <c r="H283" s="15">
        <v>0</v>
      </c>
      <c r="K283" s="4">
        <v>0</v>
      </c>
      <c r="L283" s="5">
        <v>0</v>
      </c>
      <c r="M283" s="5">
        <v>0</v>
      </c>
      <c r="N283">
        <v>0</v>
      </c>
      <c r="O283">
        <v>0</v>
      </c>
      <c r="P283" s="15">
        <v>0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s="15" t="e">
        <v>#N/A</v>
      </c>
      <c r="Y283" t="e">
        <v>#N/A</v>
      </c>
      <c r="Z283" t="e">
        <v>#N/A</v>
      </c>
      <c r="AA283" t="e">
        <v>#VALUE!</v>
      </c>
      <c r="AB283" s="2" t="e">
        <v>#VALUE!</v>
      </c>
      <c r="AC283" s="2" t="e">
        <v>#VALUE!</v>
      </c>
      <c r="AD283" t="e">
        <v>#VALUE!</v>
      </c>
      <c r="AE283" t="e">
        <v>#VALUE!</v>
      </c>
      <c r="AF283" t="e">
        <v>#VALUE!</v>
      </c>
    </row>
    <row r="284" spans="3:32" x14ac:dyDescent="0.25">
      <c r="C284" s="4">
        <v>0</v>
      </c>
      <c r="D284" s="2">
        <v>0</v>
      </c>
      <c r="E284" s="2">
        <v>0</v>
      </c>
      <c r="F284">
        <v>0</v>
      </c>
      <c r="G284">
        <v>0</v>
      </c>
      <c r="H284" s="15">
        <v>0</v>
      </c>
      <c r="K284" s="4">
        <v>0</v>
      </c>
      <c r="L284" s="5">
        <v>0</v>
      </c>
      <c r="M284" s="5">
        <v>0</v>
      </c>
      <c r="N284">
        <v>0</v>
      </c>
      <c r="O284">
        <v>0</v>
      </c>
      <c r="P284" s="15">
        <v>0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s="15" t="e">
        <v>#N/A</v>
      </c>
      <c r="Y284" t="e">
        <v>#N/A</v>
      </c>
      <c r="Z284" t="e">
        <v>#N/A</v>
      </c>
      <c r="AA284" t="e">
        <v>#VALUE!</v>
      </c>
      <c r="AB284" s="2" t="e">
        <v>#VALUE!</v>
      </c>
      <c r="AC284" s="2" t="e">
        <v>#VALUE!</v>
      </c>
      <c r="AD284" t="e">
        <v>#VALUE!</v>
      </c>
      <c r="AE284" t="e">
        <v>#VALUE!</v>
      </c>
      <c r="AF284" t="e">
        <v>#VALUE!</v>
      </c>
    </row>
    <row r="285" spans="3:32" x14ac:dyDescent="0.25">
      <c r="C285" s="4">
        <v>0</v>
      </c>
      <c r="D285" s="2">
        <v>0</v>
      </c>
      <c r="E285" s="2">
        <v>0</v>
      </c>
      <c r="F285">
        <v>0</v>
      </c>
      <c r="G285">
        <v>0</v>
      </c>
      <c r="H285" s="15">
        <v>0</v>
      </c>
      <c r="K285" s="4">
        <v>0</v>
      </c>
      <c r="L285" s="5">
        <v>0</v>
      </c>
      <c r="M285" s="5">
        <v>0</v>
      </c>
      <c r="N285">
        <v>0</v>
      </c>
      <c r="O285">
        <v>0</v>
      </c>
      <c r="P285" s="15">
        <v>0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s="15" t="e">
        <v>#N/A</v>
      </c>
      <c r="Y285" t="e">
        <v>#N/A</v>
      </c>
      <c r="Z285" t="e">
        <v>#N/A</v>
      </c>
      <c r="AA285" t="e">
        <v>#VALUE!</v>
      </c>
      <c r="AB285" s="2" t="e">
        <v>#VALUE!</v>
      </c>
      <c r="AC285" s="2" t="e">
        <v>#VALUE!</v>
      </c>
      <c r="AD285" t="e">
        <v>#VALUE!</v>
      </c>
      <c r="AE285" t="e">
        <v>#VALUE!</v>
      </c>
      <c r="AF285" t="e">
        <v>#VALUE!</v>
      </c>
    </row>
    <row r="286" spans="3:32" x14ac:dyDescent="0.25">
      <c r="C286" s="4">
        <v>0</v>
      </c>
      <c r="D286" s="2">
        <v>0</v>
      </c>
      <c r="E286" s="2">
        <v>0</v>
      </c>
      <c r="F286">
        <v>0</v>
      </c>
      <c r="G286">
        <v>0</v>
      </c>
      <c r="H286" s="15">
        <v>0</v>
      </c>
      <c r="K286" s="4">
        <v>0</v>
      </c>
      <c r="L286" s="5">
        <v>0</v>
      </c>
      <c r="M286" s="5">
        <v>0</v>
      </c>
      <c r="N286">
        <v>0</v>
      </c>
      <c r="O286">
        <v>0</v>
      </c>
      <c r="P286" s="15">
        <v>0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s="15" t="e">
        <v>#N/A</v>
      </c>
      <c r="Y286" t="e">
        <v>#N/A</v>
      </c>
      <c r="Z286" t="e">
        <v>#N/A</v>
      </c>
      <c r="AA286" t="e">
        <v>#VALUE!</v>
      </c>
      <c r="AB286" s="2" t="e">
        <v>#VALUE!</v>
      </c>
      <c r="AC286" s="2" t="e">
        <v>#VALUE!</v>
      </c>
      <c r="AD286" t="e">
        <v>#VALUE!</v>
      </c>
      <c r="AE286" t="e">
        <v>#VALUE!</v>
      </c>
      <c r="AF286" t="e"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FRED</vt:lpstr>
      <vt:lpstr>hidden</vt:lpstr>
      <vt:lpstr>end</vt:lpstr>
      <vt:lpstr>max_date</vt:lpstr>
      <vt:lpstr>min_date</vt:lpstr>
      <vt:lpstr>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2012-06-21T11:18:09Z</dcterms:created>
  <dcterms:modified xsi:type="dcterms:W3CDTF">2012-07-28T11:26:32Z</dcterms:modified>
</cp:coreProperties>
</file>