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gsl\"/>
    </mc:Choice>
  </mc:AlternateContent>
  <bookViews>
    <workbookView xWindow="0" yWindow="0" windowWidth="153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G3" i="1"/>
  <c r="F3" i="1"/>
  <c r="E4" i="1" l="1"/>
  <c r="F4" i="1"/>
  <c r="G4" i="1"/>
  <c r="E5" i="1" l="1"/>
  <c r="F5" i="1"/>
  <c r="G5" i="1"/>
  <c r="E6" i="1" l="1"/>
  <c r="F6" i="1"/>
  <c r="G6" i="1"/>
  <c r="E7" i="1" l="1"/>
  <c r="F7" i="1"/>
  <c r="G7" i="1"/>
  <c r="E8" i="1" l="1"/>
  <c r="F8" i="1"/>
  <c r="G8" i="1"/>
  <c r="E9" i="1" l="1"/>
  <c r="F9" i="1"/>
  <c r="G9" i="1"/>
  <c r="E10" i="1" l="1"/>
  <c r="F10" i="1"/>
  <c r="G10" i="1"/>
  <c r="E11" i="1" l="1"/>
  <c r="F11" i="1"/>
  <c r="G11" i="1"/>
  <c r="E12" i="1" l="1"/>
  <c r="F12" i="1"/>
  <c r="G12" i="1"/>
  <c r="E13" i="1" l="1"/>
  <c r="F13" i="1"/>
  <c r="G13" i="1"/>
  <c r="E14" i="1" l="1"/>
  <c r="F14" i="1"/>
  <c r="G14" i="1"/>
  <c r="E15" i="1" l="1"/>
  <c r="F15" i="1"/>
  <c r="G15" i="1"/>
  <c r="E16" i="1" l="1"/>
  <c r="F16" i="1"/>
  <c r="G16" i="1"/>
  <c r="E17" i="1" l="1"/>
  <c r="F17" i="1"/>
  <c r="G17" i="1"/>
  <c r="E18" i="1" l="1"/>
  <c r="F18" i="1"/>
  <c r="G18" i="1"/>
  <c r="E19" i="1" l="1"/>
  <c r="F19" i="1"/>
  <c r="G19" i="1"/>
  <c r="E20" i="1" l="1"/>
  <c r="F20" i="1"/>
  <c r="G20" i="1"/>
  <c r="E21" i="1" l="1"/>
  <c r="F21" i="1"/>
  <c r="G21" i="1"/>
  <c r="E22" i="1" l="1"/>
  <c r="F22" i="1"/>
  <c r="G22" i="1"/>
  <c r="E23" i="1" l="1"/>
  <c r="F23" i="1"/>
  <c r="G23" i="1"/>
</calcChain>
</file>

<file path=xl/sharedStrings.xml><?xml version="1.0" encoding="utf-8"?>
<sst xmlns="http://schemas.openxmlformats.org/spreadsheetml/2006/main" count="8" uniqueCount="8">
  <si>
    <t>F</t>
  </si>
  <si>
    <t>dF</t>
  </si>
  <si>
    <t>root</t>
  </si>
  <si>
    <t>put</t>
  </si>
  <si>
    <t>f</t>
  </si>
  <si>
    <t>k</t>
  </si>
  <si>
    <t>sigma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</si>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</sst>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abSelected="1" workbookViewId="0">
      <selection sqref="A1:A1048576"/>
    </sheetView>
  </sheetViews>
  <sheetFormatPr defaultRowHeight="15" x14ac:dyDescent="0.25"/>
  <cols>
    <col min="1" max="1" width="3.7109375" customWidth="1"/>
    <col min="3" max="3" width="11.7109375" bestFit="1" customWidth="1"/>
    <col min="5" max="7" width="12" bestFit="1" customWidth="1"/>
  </cols>
  <sheetData>
    <row r="2" spans="2:7" x14ac:dyDescent="0.25">
      <c r="B2" s="1" t="s">
        <v>3</v>
      </c>
      <c r="C2">
        <f>_xll.BLACK.PUT.VALUE(C3, C4, C5, C6)</f>
        <v>5.9785288105789434</v>
      </c>
      <c r="E2" s="3" t="s">
        <v>2</v>
      </c>
      <c r="F2" s="3" t="s">
        <v>0</v>
      </c>
      <c r="G2" s="3" t="s">
        <v>1</v>
      </c>
    </row>
    <row r="3" spans="2:7" x14ac:dyDescent="0.25">
      <c r="B3" s="1" t="s">
        <v>4</v>
      </c>
      <c r="C3">
        <v>100</v>
      </c>
      <c r="E3" s="2">
        <v>0.1</v>
      </c>
      <c r="F3">
        <f>-$C$2+_xll.BLACK.PUT.VALUE($C$3, E3, $C$5, $C$6)</f>
        <v>-3.9840251715313357</v>
      </c>
      <c r="G3">
        <f>_xll.BLACK.VEGA($C$3, E3, $C$5, $C$6)</f>
        <v>19.94088152081909</v>
      </c>
    </row>
    <row r="4" spans="2:7" x14ac:dyDescent="0.25">
      <c r="B4" s="1" t="s">
        <v>6</v>
      </c>
      <c r="C4">
        <v>0.3</v>
      </c>
      <c r="E4" s="1">
        <f>E3-F3/G3</f>
        <v>0.29979182802785587</v>
      </c>
      <c r="F4">
        <f>-$C$2+_xll.BLACK.PUT.VALUE($C$3, E4, $C$5, $C$6)</f>
        <v>-4.1407758416909246E-3</v>
      </c>
      <c r="G4">
        <f>_xll.BLACK.VEGA($C$3, E4, $C$5, $C$6)</f>
        <v>19.891169192984574</v>
      </c>
    </row>
    <row r="5" spans="2:7" x14ac:dyDescent="0.25">
      <c r="B5" s="1" t="s">
        <v>5</v>
      </c>
      <c r="C5">
        <v>100</v>
      </c>
      <c r="E5" s="1">
        <f t="shared" ref="E5:E15" si="0">E4-F4/G4</f>
        <v>0.29999999959391704</v>
      </c>
      <c r="F5">
        <f>-$C$2+_xll.BLACK.PUT.VALUE($C$3, E5, $C$5, $C$6)</f>
        <v>-8.0774285038387461E-9</v>
      </c>
      <c r="G5">
        <f>_xll.BLACK.VEGA($C$3, E5, $C$5, $C$6)</f>
        <v>19.891091580526311</v>
      </c>
    </row>
    <row r="6" spans="2:7" x14ac:dyDescent="0.25">
      <c r="B6" s="1" t="s">
        <v>7</v>
      </c>
      <c r="C6">
        <v>0.25</v>
      </c>
      <c r="E6" s="1">
        <f t="shared" si="0"/>
        <v>0.29999999999999977</v>
      </c>
      <c r="F6">
        <f>-$C$2+_xll.BLACK.PUT.VALUE($C$3, E6, $C$5, $C$6)</f>
        <v>0</v>
      </c>
      <c r="G6">
        <f>_xll.BLACK.VEGA($C$3, E6, $C$5, $C$6)</f>
        <v>19.891091580374859</v>
      </c>
    </row>
    <row r="7" spans="2:7" x14ac:dyDescent="0.25">
      <c r="E7" s="1">
        <f t="shared" si="0"/>
        <v>0.29999999999999977</v>
      </c>
      <c r="F7">
        <f>-$C$2+_xll.BLACK.PUT.VALUE($C$3, E7, $C$5, $C$6)</f>
        <v>0</v>
      </c>
      <c r="G7">
        <f>_xll.BLACK.VEGA($C$3, E7, $C$5, $C$6)</f>
        <v>19.891091580374859</v>
      </c>
    </row>
    <row r="8" spans="2:7" x14ac:dyDescent="0.25">
      <c r="E8" s="1">
        <f t="shared" si="0"/>
        <v>0.29999999999999977</v>
      </c>
      <c r="F8">
        <f>-$C$2+_xll.BLACK.PUT.VALUE($C$3, E8, $C$5, $C$6)</f>
        <v>0</v>
      </c>
      <c r="G8">
        <f>_xll.BLACK.VEGA($C$3, E8, $C$5, $C$6)</f>
        <v>19.891091580374859</v>
      </c>
    </row>
    <row r="9" spans="2:7" x14ac:dyDescent="0.25">
      <c r="E9" s="1">
        <f t="shared" si="0"/>
        <v>0.29999999999999977</v>
      </c>
      <c r="F9">
        <f>-$C$2+_xll.BLACK.PUT.VALUE($C$3, E9, $C$5, $C$6)</f>
        <v>0</v>
      </c>
      <c r="G9">
        <f>_xll.BLACK.VEGA($C$3, E9, $C$5, $C$6)</f>
        <v>19.891091580374859</v>
      </c>
    </row>
    <row r="10" spans="2:7" x14ac:dyDescent="0.25">
      <c r="E10" s="1">
        <f t="shared" si="0"/>
        <v>0.29999999999999977</v>
      </c>
      <c r="F10">
        <f>-$C$2+_xll.BLACK.PUT.VALUE($C$3, E10, $C$5, $C$6)</f>
        <v>0</v>
      </c>
      <c r="G10">
        <f>_xll.BLACK.VEGA($C$3, E10, $C$5, $C$6)</f>
        <v>19.891091580374859</v>
      </c>
    </row>
    <row r="11" spans="2:7" x14ac:dyDescent="0.25">
      <c r="E11" s="1">
        <f t="shared" si="0"/>
        <v>0.29999999999999977</v>
      </c>
      <c r="F11">
        <f>-$C$2+_xll.BLACK.PUT.VALUE($C$3, E11, $C$5, $C$6)</f>
        <v>0</v>
      </c>
      <c r="G11">
        <f>_xll.BLACK.VEGA($C$3, E11, $C$5, $C$6)</f>
        <v>19.891091580374859</v>
      </c>
    </row>
    <row r="12" spans="2:7" x14ac:dyDescent="0.25">
      <c r="E12" s="1">
        <f t="shared" si="0"/>
        <v>0.29999999999999977</v>
      </c>
      <c r="F12">
        <f>-$C$2+_xll.BLACK.PUT.VALUE($C$3, E12, $C$5, $C$6)</f>
        <v>0</v>
      </c>
      <c r="G12">
        <f>_xll.BLACK.VEGA($C$3, E12, $C$5, $C$6)</f>
        <v>19.891091580374859</v>
      </c>
    </row>
    <row r="13" spans="2:7" x14ac:dyDescent="0.25">
      <c r="E13" s="1">
        <f t="shared" si="0"/>
        <v>0.29999999999999977</v>
      </c>
      <c r="F13">
        <f>-$C$2+_xll.BLACK.PUT.VALUE($C$3, E13, $C$5, $C$6)</f>
        <v>0</v>
      </c>
      <c r="G13">
        <f>_xll.BLACK.VEGA($C$3, E13, $C$5, $C$6)</f>
        <v>19.891091580374859</v>
      </c>
    </row>
    <row r="14" spans="2:7" x14ac:dyDescent="0.25">
      <c r="E14" s="1">
        <f t="shared" si="0"/>
        <v>0.29999999999999977</v>
      </c>
      <c r="F14">
        <f>-$C$2+_xll.BLACK.PUT.VALUE($C$3, E14, $C$5, $C$6)</f>
        <v>0</v>
      </c>
      <c r="G14">
        <f>_xll.BLACK.VEGA($C$3, E14, $C$5, $C$6)</f>
        <v>19.891091580374859</v>
      </c>
    </row>
    <row r="15" spans="2:7" x14ac:dyDescent="0.25">
      <c r="E15" s="1">
        <f t="shared" si="0"/>
        <v>0.29999999999999977</v>
      </c>
      <c r="F15">
        <f>-$C$2+_xll.BLACK.PUT.VALUE($C$3, E15, $C$5, $C$6)</f>
        <v>0</v>
      </c>
      <c r="G15">
        <f>_xll.BLACK.VEGA($C$3, E15, $C$5, $C$6)</f>
        <v>19.891091580374859</v>
      </c>
    </row>
    <row r="16" spans="2:7" x14ac:dyDescent="0.25">
      <c r="E16" s="1">
        <f t="shared" ref="E16:E23" si="1">E15-F15/G15</f>
        <v>0.29999999999999977</v>
      </c>
      <c r="F16">
        <f>-$C$2+_xll.BLACK.PUT.VALUE($C$3, E16, $C$5, $C$6)</f>
        <v>0</v>
      </c>
      <c r="G16">
        <f>_xll.BLACK.VEGA($C$3, E16, $C$5, $C$6)</f>
        <v>19.891091580374859</v>
      </c>
    </row>
    <row r="17" spans="5:7" x14ac:dyDescent="0.25">
      <c r="E17" s="1">
        <f t="shared" si="1"/>
        <v>0.29999999999999977</v>
      </c>
      <c r="F17">
        <f>-$C$2+_xll.BLACK.PUT.VALUE($C$3, E17, $C$5, $C$6)</f>
        <v>0</v>
      </c>
      <c r="G17">
        <f>_xll.BLACK.VEGA($C$3, E17, $C$5, $C$6)</f>
        <v>19.891091580374859</v>
      </c>
    </row>
    <row r="18" spans="5:7" x14ac:dyDescent="0.25">
      <c r="E18" s="1">
        <f t="shared" si="1"/>
        <v>0.29999999999999977</v>
      </c>
      <c r="F18">
        <f>-$C$2+_xll.BLACK.PUT.VALUE($C$3, E18, $C$5, $C$6)</f>
        <v>0</v>
      </c>
      <c r="G18">
        <f>_xll.BLACK.VEGA($C$3, E18, $C$5, $C$6)</f>
        <v>19.891091580374859</v>
      </c>
    </row>
    <row r="19" spans="5:7" x14ac:dyDescent="0.25">
      <c r="E19" s="1">
        <f t="shared" si="1"/>
        <v>0.29999999999999977</v>
      </c>
      <c r="F19">
        <f>-$C$2+_xll.BLACK.PUT.VALUE($C$3, E19, $C$5, $C$6)</f>
        <v>0</v>
      </c>
      <c r="G19">
        <f>_xll.BLACK.VEGA($C$3, E19, $C$5, $C$6)</f>
        <v>19.891091580374859</v>
      </c>
    </row>
    <row r="20" spans="5:7" x14ac:dyDescent="0.25">
      <c r="E20" s="1">
        <f t="shared" si="1"/>
        <v>0.29999999999999977</v>
      </c>
      <c r="F20">
        <f>-$C$2+_xll.BLACK.PUT.VALUE($C$3, E20, $C$5, $C$6)</f>
        <v>0</v>
      </c>
      <c r="G20">
        <f>_xll.BLACK.VEGA($C$3, E20, $C$5, $C$6)</f>
        <v>19.891091580374859</v>
      </c>
    </row>
    <row r="21" spans="5:7" x14ac:dyDescent="0.25">
      <c r="E21" s="1">
        <f t="shared" si="1"/>
        <v>0.29999999999999977</v>
      </c>
      <c r="F21">
        <f>-$C$2+_xll.BLACK.PUT.VALUE($C$3, E21, $C$5, $C$6)</f>
        <v>0</v>
      </c>
      <c r="G21">
        <f>_xll.BLACK.VEGA($C$3, E21, $C$5, $C$6)</f>
        <v>19.891091580374859</v>
      </c>
    </row>
    <row r="22" spans="5:7" x14ac:dyDescent="0.25">
      <c r="E22" s="1">
        <f t="shared" si="1"/>
        <v>0.29999999999999977</v>
      </c>
      <c r="F22">
        <f>-$C$2+_xll.BLACK.PUT.VALUE($C$3, E22, $C$5, $C$6)</f>
        <v>0</v>
      </c>
      <c r="G22">
        <f>_xll.BLACK.VEGA($C$3, E22, $C$5, $C$6)</f>
        <v>19.891091580374859</v>
      </c>
    </row>
    <row r="23" spans="5:7" x14ac:dyDescent="0.25">
      <c r="E23" s="1">
        <f t="shared" si="1"/>
        <v>0.29999999999999977</v>
      </c>
      <c r="F23">
        <f>-$C$2+_xll.BLACK.PUT.VALUE($C$3, E23, $C$5, $C$6)</f>
        <v>0</v>
      </c>
      <c r="G23">
        <f>_xll.BLACK.VEGA($C$3, E23, $C$5, $C$6)</f>
        <v>19.891091580374859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KALX,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2015-10-09T01:00:37Z</dcterms:created>
  <dcterms:modified xsi:type="dcterms:W3CDTF">2015-12-10T22:03:03Z</dcterms:modified>
</cp:coreProperties>
</file>