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eith\Source\Repos\xllinet\"/>
    </mc:Choice>
  </mc:AlternateContent>
  <bookViews>
    <workbookView xWindow="0" yWindow="0" windowWidth="20490" windowHeight="8340"/>
  </bookViews>
  <sheets>
    <sheet name="datacatalog" sheetId="1" r:id="rId1"/>
    <sheet name="countries" sheetId="2"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 i="2" l="1"/>
  <c r="C3" i="2" s="1"/>
  <c r="B4" i="2"/>
  <c r="C4" i="2" s="1" a="1"/>
  <c r="J21" i="1" a="1"/>
  <c r="J20" i="1" a="1"/>
  <c r="F19" i="1" a="1"/>
  <c r="E19" i="1"/>
  <c r="C11" i="1" a="1"/>
  <c r="B11" i="1"/>
  <c r="B3" i="1"/>
  <c r="C3" i="1"/>
  <c r="B4" i="1"/>
  <c r="C4" i="1" a="1"/>
  <c r="B10" i="1"/>
  <c r="K21" i="1" l="1"/>
  <c r="J22" i="1"/>
  <c r="K22" i="1"/>
  <c r="J21" i="1"/>
  <c r="J20" i="1"/>
  <c r="N20" i="1"/>
  <c r="R20" i="1"/>
  <c r="V20" i="1"/>
  <c r="Z20" i="1"/>
  <c r="AD20" i="1"/>
  <c r="K20" i="1"/>
  <c r="O20" i="1"/>
  <c r="S20" i="1"/>
  <c r="W20" i="1"/>
  <c r="AA20" i="1"/>
  <c r="AE20" i="1"/>
  <c r="L20" i="1"/>
  <c r="P20" i="1"/>
  <c r="T20" i="1"/>
  <c r="X20" i="1"/>
  <c r="AB20" i="1"/>
  <c r="AF20" i="1"/>
  <c r="M20" i="1"/>
  <c r="Q20" i="1"/>
  <c r="U20" i="1"/>
  <c r="Y20" i="1"/>
  <c r="AC20" i="1"/>
  <c r="AG20" i="1"/>
  <c r="G19" i="1"/>
  <c r="F20" i="1"/>
  <c r="G20" i="1"/>
  <c r="F19" i="1"/>
  <c r="D11" i="1"/>
  <c r="D13" i="1"/>
  <c r="D15" i="1"/>
  <c r="C12" i="1"/>
  <c r="C14" i="1"/>
  <c r="D12" i="1"/>
  <c r="D14" i="1"/>
  <c r="C11" i="1"/>
  <c r="C13" i="1"/>
  <c r="C15" i="1"/>
  <c r="D7" i="1"/>
  <c r="C4" i="1"/>
  <c r="C6" i="1"/>
  <c r="C8" i="1"/>
  <c r="C7" i="1"/>
  <c r="D5" i="1"/>
  <c r="D4" i="1"/>
  <c r="D6" i="1"/>
  <c r="D8" i="1"/>
  <c r="C5" i="1"/>
  <c r="C4" i="2"/>
  <c r="C5" i="2"/>
  <c r="D5" i="2" a="1"/>
  <c r="D4" i="2" a="1"/>
  <c r="E8" i="1" a="1"/>
  <c r="E11" i="1" l="1"/>
  <c r="E16" i="1"/>
  <c r="E13" i="1"/>
  <c r="E17" i="1"/>
  <c r="E15" i="1"/>
  <c r="E10" i="1"/>
  <c r="E8" i="1"/>
  <c r="E9" i="1"/>
  <c r="E14" i="1"/>
  <c r="E12" i="1"/>
  <c r="D13" i="2"/>
  <c r="D29" i="2"/>
  <c r="D45" i="2"/>
  <c r="D61" i="2"/>
  <c r="D77" i="2"/>
  <c r="D93" i="2"/>
  <c r="D109" i="2"/>
  <c r="D125" i="2"/>
  <c r="D141" i="2"/>
  <c r="D157" i="2"/>
  <c r="D173" i="2"/>
  <c r="D189" i="2"/>
  <c r="D205" i="2"/>
  <c r="D221" i="2"/>
  <c r="D237" i="2"/>
  <c r="D253" i="2"/>
  <c r="D230" i="2"/>
  <c r="D262" i="2"/>
  <c r="D64" i="2"/>
  <c r="D100" i="2"/>
  <c r="D144" i="2"/>
  <c r="D10" i="2"/>
  <c r="D26" i="2"/>
  <c r="D42" i="2"/>
  <c r="D58" i="2"/>
  <c r="D74" i="2"/>
  <c r="D90" i="2"/>
  <c r="D106" i="2"/>
  <c r="D122" i="2"/>
  <c r="D138" i="2"/>
  <c r="D154" i="2"/>
  <c r="D170" i="2"/>
  <c r="D186" i="2"/>
  <c r="D202" i="2"/>
  <c r="D218" i="2"/>
  <c r="D242" i="2"/>
  <c r="D40" i="2"/>
  <c r="D128" i="2"/>
  <c r="D168" i="2"/>
  <c r="D11" i="2"/>
  <c r="D27" i="2"/>
  <c r="D43" i="2"/>
  <c r="D59" i="2"/>
  <c r="D75" i="2"/>
  <c r="D91" i="2"/>
  <c r="D107" i="2"/>
  <c r="D123" i="2"/>
  <c r="D139" i="2"/>
  <c r="D155" i="2"/>
  <c r="D171" i="2"/>
  <c r="D187" i="2"/>
  <c r="D203" i="2"/>
  <c r="D17" i="2"/>
  <c r="D33" i="2"/>
  <c r="D49" i="2"/>
  <c r="D65" i="2"/>
  <c r="D81" i="2"/>
  <c r="D97" i="2"/>
  <c r="D113" i="2"/>
  <c r="D129" i="2"/>
  <c r="D145" i="2"/>
  <c r="D161" i="2"/>
  <c r="D177" i="2"/>
  <c r="D193" i="2"/>
  <c r="D209" i="2"/>
  <c r="D225" i="2"/>
  <c r="D241" i="2"/>
  <c r="D257" i="2"/>
  <c r="D238" i="2"/>
  <c r="D24" i="2"/>
  <c r="D72" i="2"/>
  <c r="D108" i="2"/>
  <c r="D156" i="2"/>
  <c r="D14" i="2"/>
  <c r="D30" i="2"/>
  <c r="D46" i="2"/>
  <c r="D62" i="2"/>
  <c r="D78" i="2"/>
  <c r="D94" i="2"/>
  <c r="D110" i="2"/>
  <c r="D126" i="2"/>
  <c r="D142" i="2"/>
  <c r="D158" i="2"/>
  <c r="D174" i="2"/>
  <c r="D190" i="2"/>
  <c r="D206" i="2"/>
  <c r="D222" i="2"/>
  <c r="D250" i="2"/>
  <c r="D84" i="2"/>
  <c r="D136" i="2"/>
  <c r="D180" i="2"/>
  <c r="D15" i="2"/>
  <c r="D31" i="2"/>
  <c r="D47" i="2"/>
  <c r="D63" i="2"/>
  <c r="D79" i="2"/>
  <c r="D95" i="2"/>
  <c r="D111" i="2"/>
  <c r="D127" i="2"/>
  <c r="D143" i="2"/>
  <c r="D159" i="2"/>
  <c r="D175" i="2"/>
  <c r="D191" i="2"/>
  <c r="D5" i="2"/>
  <c r="D21" i="2"/>
  <c r="D37" i="2"/>
  <c r="D53" i="2"/>
  <c r="D69" i="2"/>
  <c r="D85" i="2"/>
  <c r="D101" i="2"/>
  <c r="D117" i="2"/>
  <c r="D133" i="2"/>
  <c r="D149" i="2"/>
  <c r="D165" i="2"/>
  <c r="D181" i="2"/>
  <c r="D197" i="2"/>
  <c r="D213" i="2"/>
  <c r="D229" i="2"/>
  <c r="D245" i="2"/>
  <c r="D261" i="2"/>
  <c r="D246" i="2"/>
  <c r="D44" i="2"/>
  <c r="D80" i="2"/>
  <c r="D120" i="2"/>
  <c r="D172" i="2"/>
  <c r="D18" i="2"/>
  <c r="D34" i="2"/>
  <c r="D50" i="2"/>
  <c r="D66" i="2"/>
  <c r="D82" i="2"/>
  <c r="D98" i="2"/>
  <c r="D114" i="2"/>
  <c r="D130" i="2"/>
  <c r="D146" i="2"/>
  <c r="D162" i="2"/>
  <c r="D178" i="2"/>
  <c r="D194" i="2"/>
  <c r="D210" i="2"/>
  <c r="D226" i="2"/>
  <c r="D258" i="2"/>
  <c r="D104" i="2"/>
  <c r="D148" i="2"/>
  <c r="D192" i="2"/>
  <c r="D19" i="2"/>
  <c r="D35" i="2"/>
  <c r="D51" i="2"/>
  <c r="D67" i="2"/>
  <c r="D83" i="2"/>
  <c r="D99" i="2"/>
  <c r="D115" i="2"/>
  <c r="D131" i="2"/>
  <c r="D147" i="2"/>
  <c r="D163" i="2"/>
  <c r="D179" i="2"/>
  <c r="D195" i="2"/>
  <c r="D9" i="2"/>
  <c r="D25" i="2"/>
  <c r="D41" i="2"/>
  <c r="D57" i="2"/>
  <c r="D73" i="2"/>
  <c r="D89" i="2"/>
  <c r="D105" i="2"/>
  <c r="D121" i="2"/>
  <c r="D137" i="2"/>
  <c r="D153" i="2"/>
  <c r="D169" i="2"/>
  <c r="D185" i="2"/>
  <c r="D201" i="2"/>
  <c r="D217" i="2"/>
  <c r="D233" i="2"/>
  <c r="D249" i="2"/>
  <c r="D265" i="2"/>
  <c r="D254" i="2"/>
  <c r="D56" i="2"/>
  <c r="D92" i="2"/>
  <c r="D132" i="2"/>
  <c r="D6" i="2"/>
  <c r="D22" i="2"/>
  <c r="D38" i="2"/>
  <c r="D54" i="2"/>
  <c r="D70" i="2"/>
  <c r="D86" i="2"/>
  <c r="D102" i="2"/>
  <c r="D118" i="2"/>
  <c r="D134" i="2"/>
  <c r="D150" i="2"/>
  <c r="D166" i="2"/>
  <c r="D182" i="2"/>
  <c r="D198" i="2"/>
  <c r="D214" i="2"/>
  <c r="D234" i="2"/>
  <c r="D266" i="2"/>
  <c r="D116" i="2"/>
  <c r="D160" i="2"/>
  <c r="D7" i="2"/>
  <c r="D23" i="2"/>
  <c r="D39" i="2"/>
  <c r="D55" i="2"/>
  <c r="D71" i="2"/>
  <c r="D87" i="2"/>
  <c r="D103" i="2"/>
  <c r="D119" i="2"/>
  <c r="D135" i="2"/>
  <c r="D151" i="2"/>
  <c r="D167" i="2"/>
  <c r="D183" i="2"/>
  <c r="D199" i="2"/>
  <c r="D211" i="2"/>
  <c r="D227" i="2"/>
  <c r="D243" i="2"/>
  <c r="D259" i="2"/>
  <c r="D16" i="2"/>
  <c r="D36" i="2"/>
  <c r="D68" i="2"/>
  <c r="D112" i="2"/>
  <c r="D164" i="2"/>
  <c r="D240" i="2"/>
  <c r="D216" i="2"/>
  <c r="D184" i="2"/>
  <c r="D252" i="2"/>
  <c r="D228" i="2"/>
  <c r="D215" i="2"/>
  <c r="D231" i="2"/>
  <c r="D247" i="2"/>
  <c r="D263" i="2"/>
  <c r="D20" i="2"/>
  <c r="D48" i="2"/>
  <c r="D76" i="2"/>
  <c r="D124" i="2"/>
  <c r="D176" i="2"/>
  <c r="D212" i="2"/>
  <c r="D232" i="2"/>
  <c r="D204" i="2"/>
  <c r="D208" i="2"/>
  <c r="D260" i="2"/>
  <c r="D207" i="2"/>
  <c r="D223" i="2"/>
  <c r="D255" i="2"/>
  <c r="D12" i="2"/>
  <c r="D32" i="2"/>
  <c r="D96" i="2"/>
  <c r="D224" i="2"/>
  <c r="D200" i="2"/>
  <c r="D236" i="2"/>
  <c r="D219" i="2"/>
  <c r="D235" i="2"/>
  <c r="D251" i="2"/>
  <c r="D8" i="2"/>
  <c r="D28" i="2"/>
  <c r="D52" i="2"/>
  <c r="D88" i="2"/>
  <c r="D140" i="2"/>
  <c r="D188" i="2"/>
  <c r="D244" i="2"/>
  <c r="D248" i="2"/>
  <c r="D220" i="2"/>
  <c r="D256" i="2"/>
  <c r="D239" i="2"/>
  <c r="D60" i="2"/>
  <c r="D152" i="2"/>
  <c r="D264" i="2"/>
  <c r="D196" i="2"/>
  <c r="G4" i="2"/>
  <c r="H4" i="2"/>
  <c r="K4" i="2"/>
  <c r="E4" i="2"/>
  <c r="F4" i="2"/>
  <c r="I4" i="2"/>
  <c r="J4" i="2"/>
  <c r="D4" i="2"/>
  <c r="E13" i="2" a="1"/>
  <c r="E77" i="2" a="1"/>
  <c r="E141" i="2" a="1"/>
  <c r="E205" i="2" a="1"/>
  <c r="E230" i="2" a="1"/>
  <c r="E144" i="2" a="1"/>
  <c r="E58" i="2" a="1"/>
  <c r="E122" i="2" a="1"/>
  <c r="E186" i="2" a="1"/>
  <c r="E40" i="2" a="1"/>
  <c r="E27" i="2" a="1"/>
  <c r="E91" i="2" a="1"/>
  <c r="E155" i="2" a="1"/>
  <c r="E17" i="2" a="1"/>
  <c r="E81" i="2" a="1"/>
  <c r="E145" i="2" a="1"/>
  <c r="E209" i="2" a="1"/>
  <c r="E238" i="2" a="1"/>
  <c r="E156" i="2" a="1"/>
  <c r="E62" i="2" a="1"/>
  <c r="E126" i="2" a="1"/>
  <c r="E190" i="2" a="1"/>
  <c r="E84" i="2" a="1"/>
  <c r="E31" i="2" a="1"/>
  <c r="E95" i="2" a="1"/>
  <c r="E159" i="2" a="1"/>
  <c r="E21" i="2" a="1"/>
  <c r="E85" i="2" a="1"/>
  <c r="E149" i="2" a="1"/>
  <c r="E213" i="2" a="1"/>
  <c r="E246" i="2" a="1"/>
  <c r="E172" i="2" a="1"/>
  <c r="E66" i="2" a="1"/>
  <c r="E130" i="2" a="1"/>
  <c r="E194" i="2" a="1"/>
  <c r="E104" i="2" a="1"/>
  <c r="E35" i="2" a="1"/>
  <c r="E99" i="2" a="1"/>
  <c r="E163" i="2" a="1"/>
  <c r="E25" i="2" a="1"/>
  <c r="E153" i="2" a="1"/>
  <c r="E217" i="2" a="1"/>
  <c r="E254" i="2" a="1"/>
  <c r="E6" i="2" a="1"/>
  <c r="E70" i="2" a="1"/>
  <c r="E134" i="2" a="1"/>
  <c r="E198" i="2" a="1"/>
  <c r="E116" i="2" a="1"/>
  <c r="E39" i="2" a="1"/>
  <c r="E103" i="2" a="1"/>
  <c r="E167" i="2" a="1"/>
  <c r="E227" i="2" a="1"/>
  <c r="E36" i="2" a="1"/>
  <c r="E240" i="2" a="1"/>
  <c r="E228" i="2" a="1"/>
  <c r="E263" i="2" a="1"/>
  <c r="E124" i="2" a="1"/>
  <c r="E204" i="2" a="1"/>
  <c r="E223" i="2" a="1"/>
  <c r="E96" i="2" a="1"/>
  <c r="E219" i="2" a="1"/>
  <c r="E28" i="2" a="1"/>
  <c r="E188" i="2" a="1"/>
  <c r="E264" i="2" a="1"/>
  <c r="E29" i="2" a="1"/>
  <c r="E93" i="2" a="1"/>
  <c r="E157" i="2" a="1"/>
  <c r="E221" i="2" a="1"/>
  <c r="E262" i="2" a="1"/>
  <c r="E10" i="2" a="1"/>
  <c r="E74" i="2" a="1"/>
  <c r="E138" i="2" a="1"/>
  <c r="E202" i="2" a="1"/>
  <c r="E128" i="2" a="1"/>
  <c r="E43" i="2" a="1"/>
  <c r="E107" i="2" a="1"/>
  <c r="E171" i="2" a="1"/>
  <c r="E33" i="2" a="1"/>
  <c r="E97" i="2" a="1"/>
  <c r="E161" i="2" a="1"/>
  <c r="E225" i="2" a="1"/>
  <c r="E24" i="2" a="1"/>
  <c r="E14" i="2" a="1"/>
  <c r="E78" i="2" a="1"/>
  <c r="E142" i="2" a="1"/>
  <c r="E206" i="2" a="1"/>
  <c r="E136" i="2" a="1"/>
  <c r="E47" i="2" a="1"/>
  <c r="E111" i="2" a="1"/>
  <c r="E175" i="2" a="1"/>
  <c r="E37" i="2" a="1"/>
  <c r="E101" i="2" a="1"/>
  <c r="E165" i="2" a="1"/>
  <c r="E229" i="2" a="1"/>
  <c r="E44" i="2" a="1"/>
  <c r="E18" i="2" a="1"/>
  <c r="E82" i="2" a="1"/>
  <c r="E146" i="2" a="1"/>
  <c r="E210" i="2" a="1"/>
  <c r="E148" i="2" a="1"/>
  <c r="E51" i="2" a="1"/>
  <c r="E115" i="2" a="1"/>
  <c r="E179" i="2" a="1"/>
  <c r="E41" i="2" a="1"/>
  <c r="E105" i="2" a="1"/>
  <c r="E169" i="2" a="1"/>
  <c r="E233" i="2" a="1"/>
  <c r="E56" i="2" a="1"/>
  <c r="E22" i="2" a="1"/>
  <c r="E86" i="2" a="1"/>
  <c r="E150" i="2" a="1"/>
  <c r="E214" i="2" a="1"/>
  <c r="E160" i="2" a="1"/>
  <c r="E55" i="2" a="1"/>
  <c r="E119" i="2" a="1"/>
  <c r="E183" i="2" a="1"/>
  <c r="E243" i="2" a="1"/>
  <c r="E68" i="2" a="1"/>
  <c r="E216" i="2" a="1"/>
  <c r="E215" i="2" a="1"/>
  <c r="E20" i="2" a="1"/>
  <c r="E176" i="2" a="1"/>
  <c r="E208" i="2" a="1"/>
  <c r="E255" i="2" a="1"/>
  <c r="E224" i="2" a="1"/>
  <c r="E235" i="2" a="1"/>
  <c r="E52" i="2" a="1"/>
  <c r="E244" i="2" a="1"/>
  <c r="E239" i="2" a="1"/>
  <c r="E196" i="2" a="1"/>
  <c r="E121" i="2" a="1"/>
  <c r="E251" i="2" a="1"/>
  <c r="E45" i="2" a="1"/>
  <c r="E109" i="2" a="1"/>
  <c r="E173" i="2" a="1"/>
  <c r="E237" i="2" a="1"/>
  <c r="E64" i="2" a="1"/>
  <c r="E26" i="2" a="1"/>
  <c r="E90" i="2" a="1"/>
  <c r="E154" i="2" a="1"/>
  <c r="E218" i="2" a="1"/>
  <c r="E168" i="2" a="1"/>
  <c r="E59" i="2" a="1"/>
  <c r="E123" i="2" a="1"/>
  <c r="E187" i="2" a="1"/>
  <c r="E49" i="2" a="1"/>
  <c r="E113" i="2" a="1"/>
  <c r="E177" i="2" a="1"/>
  <c r="E241" i="2" a="1"/>
  <c r="E72" i="2" a="1"/>
  <c r="E30" i="2" a="1"/>
  <c r="E94" i="2" a="1"/>
  <c r="E158" i="2" a="1"/>
  <c r="E222" i="2" a="1"/>
  <c r="E180" i="2" a="1"/>
  <c r="E63" i="2" a="1"/>
  <c r="E127" i="2" a="1"/>
  <c r="E191" i="2" a="1"/>
  <c r="E53" i="2" a="1"/>
  <c r="E117" i="2" a="1"/>
  <c r="E181" i="2" a="1"/>
  <c r="E245" i="2" a="1"/>
  <c r="E80" i="2" a="1"/>
  <c r="E34" i="2" a="1"/>
  <c r="E98" i="2" a="1"/>
  <c r="E162" i="2" a="1"/>
  <c r="E226" i="2" a="1"/>
  <c r="E192" i="2" a="1"/>
  <c r="E67" i="2" a="1"/>
  <c r="E131" i="2" a="1"/>
  <c r="E195" i="2" a="1"/>
  <c r="E57" i="2" a="1"/>
  <c r="E185" i="2" a="1"/>
  <c r="E249" i="2" a="1"/>
  <c r="E92" i="2" a="1"/>
  <c r="E38" i="2" a="1"/>
  <c r="E102" i="2" a="1"/>
  <c r="E166" i="2" a="1"/>
  <c r="E234" i="2" a="1"/>
  <c r="E7" i="2" a="1"/>
  <c r="E71" i="2" a="1"/>
  <c r="E135" i="2" a="1"/>
  <c r="E199" i="2" a="1"/>
  <c r="E259" i="2" a="1"/>
  <c r="E112" i="2" a="1"/>
  <c r="E184" i="2" a="1"/>
  <c r="E231" i="2" a="1"/>
  <c r="E48" i="2" a="1"/>
  <c r="E212" i="2" a="1"/>
  <c r="E260" i="2" a="1"/>
  <c r="E12" i="2" a="1"/>
  <c r="E200" i="2" a="1"/>
  <c r="E88" i="2" a="1"/>
  <c r="E248" i="2" a="1"/>
  <c r="E60" i="2" a="1"/>
  <c r="E61" i="2" a="1"/>
  <c r="E125" i="2" a="1"/>
  <c r="E189" i="2" a="1"/>
  <c r="E253" i="2" a="1"/>
  <c r="E100" i="2" a="1"/>
  <c r="E42" i="2" a="1"/>
  <c r="E106" i="2" a="1"/>
  <c r="E170" i="2" a="1"/>
  <c r="E242" i="2" a="1"/>
  <c r="E11" i="2" a="1"/>
  <c r="E75" i="2" a="1"/>
  <c r="E139" i="2" a="1"/>
  <c r="E203" i="2" a="1"/>
  <c r="E65" i="2" a="1"/>
  <c r="E129" i="2" a="1"/>
  <c r="E193" i="2" a="1"/>
  <c r="E257" i="2" a="1"/>
  <c r="E108" i="2" a="1"/>
  <c r="E46" i="2" a="1"/>
  <c r="E110" i="2" a="1"/>
  <c r="E174" i="2" a="1"/>
  <c r="E250" i="2" a="1"/>
  <c r="E15" i="2" a="1"/>
  <c r="E79" i="2" a="1"/>
  <c r="E143" i="2" a="1"/>
  <c r="E5" i="2" a="1"/>
  <c r="E69" i="2" a="1"/>
  <c r="E133" i="2" a="1"/>
  <c r="E197" i="2" a="1"/>
  <c r="E261" i="2" a="1"/>
  <c r="E120" i="2" a="1"/>
  <c r="E50" i="2" a="1"/>
  <c r="E114" i="2" a="1"/>
  <c r="E178" i="2" a="1"/>
  <c r="E258" i="2" a="1"/>
  <c r="E19" i="2" a="1"/>
  <c r="E83" i="2" a="1"/>
  <c r="E147" i="2" a="1"/>
  <c r="E9" i="2" a="1"/>
  <c r="E73" i="2" a="1"/>
  <c r="E137" i="2" a="1"/>
  <c r="E201" i="2" a="1"/>
  <c r="E265" i="2" a="1"/>
  <c r="E132" i="2" a="1"/>
  <c r="E54" i="2" a="1"/>
  <c r="E118" i="2" a="1"/>
  <c r="E182" i="2" a="1"/>
  <c r="E266" i="2" a="1"/>
  <c r="E23" i="2" a="1"/>
  <c r="E87" i="2" a="1"/>
  <c r="E151" i="2" a="1"/>
  <c r="E211" i="2" a="1"/>
  <c r="E16" i="2" a="1"/>
  <c r="E164" i="2" a="1"/>
  <c r="E252" i="2" a="1"/>
  <c r="E247" i="2" a="1"/>
  <c r="E76" i="2" a="1"/>
  <c r="E232" i="2" a="1"/>
  <c r="E207" i="2" a="1"/>
  <c r="E32" i="2" a="1"/>
  <c r="E236" i="2" a="1"/>
  <c r="E8" i="2" a="1"/>
  <c r="E140" i="2" a="1"/>
  <c r="E220" i="2" a="1"/>
  <c r="E152" i="2" a="1"/>
  <c r="E89" i="2" a="1"/>
  <c r="E256" i="2" a="1"/>
  <c r="F8" i="1" a="1"/>
  <c r="G9" i="1" l="1"/>
  <c r="G8" i="1"/>
  <c r="F9" i="1"/>
  <c r="F8" i="1"/>
  <c r="N256" i="2"/>
  <c r="Q256" i="2"/>
  <c r="X256" i="2"/>
  <c r="O256" i="2"/>
  <c r="S256" i="2"/>
  <c r="J256" i="2"/>
  <c r="M256" i="2"/>
  <c r="P256" i="2"/>
  <c r="G256" i="2"/>
  <c r="K256" i="2"/>
  <c r="V256" i="2"/>
  <c r="F256" i="2"/>
  <c r="I256" i="2"/>
  <c r="H256" i="2"/>
  <c r="T256" i="2"/>
  <c r="R256" i="2"/>
  <c r="U256" i="2"/>
  <c r="E256" i="2"/>
  <c r="W256" i="2"/>
  <c r="L256" i="2"/>
  <c r="X89" i="2"/>
  <c r="H89" i="2"/>
  <c r="K89" i="2"/>
  <c r="Q89" i="2"/>
  <c r="M89" i="2"/>
  <c r="T89" i="2"/>
  <c r="W89" i="2"/>
  <c r="G89" i="2"/>
  <c r="I89" i="2"/>
  <c r="V89" i="2"/>
  <c r="P89" i="2"/>
  <c r="S89" i="2"/>
  <c r="R89" i="2"/>
  <c r="N89" i="2"/>
  <c r="F89" i="2"/>
  <c r="L89" i="2"/>
  <c r="O89" i="2"/>
  <c r="J89" i="2"/>
  <c r="E89" i="2"/>
  <c r="U89" i="2"/>
  <c r="I152" i="2"/>
  <c r="P152" i="2"/>
  <c r="N152" i="2"/>
  <c r="R152" i="2"/>
  <c r="G152" i="2"/>
  <c r="U152" i="2"/>
  <c r="E152" i="2"/>
  <c r="L152" i="2"/>
  <c r="F152" i="2"/>
  <c r="O152" i="2"/>
  <c r="Q152" i="2"/>
  <c r="X152" i="2"/>
  <c r="H152" i="2"/>
  <c r="S152" i="2"/>
  <c r="W152" i="2"/>
  <c r="M152" i="2"/>
  <c r="T152" i="2"/>
  <c r="V152" i="2"/>
  <c r="K152" i="2"/>
  <c r="J152" i="2"/>
  <c r="M220" i="2"/>
  <c r="T220" i="2"/>
  <c r="W220" i="2"/>
  <c r="G220" i="2"/>
  <c r="F220" i="2"/>
  <c r="I220" i="2"/>
  <c r="P220" i="2"/>
  <c r="S220" i="2"/>
  <c r="N220" i="2"/>
  <c r="R220" i="2"/>
  <c r="U220" i="2"/>
  <c r="E220" i="2"/>
  <c r="L220" i="2"/>
  <c r="O220" i="2"/>
  <c r="J220" i="2"/>
  <c r="Q220" i="2"/>
  <c r="X220" i="2"/>
  <c r="H220" i="2"/>
  <c r="K220" i="2"/>
  <c r="V220" i="2"/>
  <c r="I140" i="2"/>
  <c r="P140" i="2"/>
  <c r="J140" i="2"/>
  <c r="N140" i="2"/>
  <c r="F140" i="2"/>
  <c r="U140" i="2"/>
  <c r="E140" i="2"/>
  <c r="L140" i="2"/>
  <c r="W140" i="2"/>
  <c r="K140" i="2"/>
  <c r="Q140" i="2"/>
  <c r="X140" i="2"/>
  <c r="H140" i="2"/>
  <c r="O140" i="2"/>
  <c r="V140" i="2"/>
  <c r="M140" i="2"/>
  <c r="T140" i="2"/>
  <c r="R140" i="2"/>
  <c r="G140" i="2"/>
  <c r="S140" i="2"/>
  <c r="Q8" i="2"/>
  <c r="X8" i="2"/>
  <c r="H8" i="2"/>
  <c r="V8" i="2"/>
  <c r="S8" i="2"/>
  <c r="M8" i="2"/>
  <c r="T8" i="2"/>
  <c r="W8" i="2"/>
  <c r="N8" i="2"/>
  <c r="K8" i="2"/>
  <c r="I8" i="2"/>
  <c r="P8" i="2"/>
  <c r="O8" i="2"/>
  <c r="F8" i="2"/>
  <c r="J8" i="2"/>
  <c r="U8" i="2"/>
  <c r="E8" i="2"/>
  <c r="L8" i="2"/>
  <c r="G8" i="2"/>
  <c r="R8" i="2"/>
  <c r="M236" i="2"/>
  <c r="T236" i="2"/>
  <c r="W236" i="2"/>
  <c r="G236" i="2"/>
  <c r="V236" i="2"/>
  <c r="I236" i="2"/>
  <c r="P236" i="2"/>
  <c r="S236" i="2"/>
  <c r="R236" i="2"/>
  <c r="F236" i="2"/>
  <c r="U236" i="2"/>
  <c r="E236" i="2"/>
  <c r="L236" i="2"/>
  <c r="O236" i="2"/>
  <c r="N236" i="2"/>
  <c r="Q236" i="2"/>
  <c r="X236" i="2"/>
  <c r="H236" i="2"/>
  <c r="K236" i="2"/>
  <c r="J236" i="2"/>
  <c r="Q32" i="2"/>
  <c r="X32" i="2"/>
  <c r="H32" i="2"/>
  <c r="R32" i="2"/>
  <c r="J32" i="2"/>
  <c r="M32" i="2"/>
  <c r="T32" i="2"/>
  <c r="W32" i="2"/>
  <c r="V32" i="2"/>
  <c r="S32" i="2"/>
  <c r="I32" i="2"/>
  <c r="P32" i="2"/>
  <c r="O32" i="2"/>
  <c r="N32" i="2"/>
  <c r="K32" i="2"/>
  <c r="U32" i="2"/>
  <c r="E32" i="2"/>
  <c r="L32" i="2"/>
  <c r="G32" i="2"/>
  <c r="F32" i="2"/>
  <c r="V207" i="2"/>
  <c r="R207" i="2"/>
  <c r="N207" i="2"/>
  <c r="Q207" i="2"/>
  <c r="X207" i="2"/>
  <c r="H207" i="2"/>
  <c r="G207" i="2"/>
  <c r="J207" i="2"/>
  <c r="M207" i="2"/>
  <c r="T207" i="2"/>
  <c r="O207" i="2"/>
  <c r="S207" i="2"/>
  <c r="F207" i="2"/>
  <c r="I207" i="2"/>
  <c r="P207" i="2"/>
  <c r="K207" i="2"/>
  <c r="U207" i="2"/>
  <c r="E207" i="2"/>
  <c r="L207" i="2"/>
  <c r="W207" i="2"/>
  <c r="M232" i="2"/>
  <c r="T232" i="2"/>
  <c r="W232" i="2"/>
  <c r="G232" i="2"/>
  <c r="N232" i="2"/>
  <c r="I232" i="2"/>
  <c r="P232" i="2"/>
  <c r="S232" i="2"/>
  <c r="V232" i="2"/>
  <c r="J232" i="2"/>
  <c r="U232" i="2"/>
  <c r="E232" i="2"/>
  <c r="L232" i="2"/>
  <c r="O232" i="2"/>
  <c r="F232" i="2"/>
  <c r="Q232" i="2"/>
  <c r="X232" i="2"/>
  <c r="H232" i="2"/>
  <c r="K232" i="2"/>
  <c r="R232" i="2"/>
  <c r="Q76" i="2"/>
  <c r="X76" i="2"/>
  <c r="H76" i="2"/>
  <c r="R76" i="2"/>
  <c r="G76" i="2"/>
  <c r="M76" i="2"/>
  <c r="T76" i="2"/>
  <c r="S76" i="2"/>
  <c r="J76" i="2"/>
  <c r="V76" i="2"/>
  <c r="I76" i="2"/>
  <c r="P76" i="2"/>
  <c r="K76" i="2"/>
  <c r="W76" i="2"/>
  <c r="F76" i="2"/>
  <c r="U76" i="2"/>
  <c r="E76" i="2"/>
  <c r="L76" i="2"/>
  <c r="N76" i="2"/>
  <c r="O76" i="2"/>
  <c r="O247" i="2"/>
  <c r="R247" i="2"/>
  <c r="U247" i="2"/>
  <c r="E247" i="2"/>
  <c r="P247" i="2"/>
  <c r="K247" i="2"/>
  <c r="N247" i="2"/>
  <c r="Q247" i="2"/>
  <c r="X247" i="2"/>
  <c r="L247" i="2"/>
  <c r="W247" i="2"/>
  <c r="G247" i="2"/>
  <c r="J247" i="2"/>
  <c r="M247" i="2"/>
  <c r="H247" i="2"/>
  <c r="S247" i="2"/>
  <c r="V247" i="2"/>
  <c r="F247" i="2"/>
  <c r="I247" i="2"/>
  <c r="T247" i="2"/>
  <c r="N252" i="2"/>
  <c r="Q252" i="2"/>
  <c r="T252" i="2"/>
  <c r="X252" i="2"/>
  <c r="O252" i="2"/>
  <c r="J252" i="2"/>
  <c r="M252" i="2"/>
  <c r="L252" i="2"/>
  <c r="P252" i="2"/>
  <c r="G252" i="2"/>
  <c r="V252" i="2"/>
  <c r="F252" i="2"/>
  <c r="I252" i="2"/>
  <c r="S252" i="2"/>
  <c r="H252" i="2"/>
  <c r="R252" i="2"/>
  <c r="U252" i="2"/>
  <c r="E252" i="2"/>
  <c r="K252" i="2"/>
  <c r="W252" i="2"/>
  <c r="I164" i="2"/>
  <c r="P164" i="2"/>
  <c r="J164" i="2"/>
  <c r="V164" i="2"/>
  <c r="K164" i="2"/>
  <c r="U164" i="2"/>
  <c r="E164" i="2"/>
  <c r="L164" i="2"/>
  <c r="W164" i="2"/>
  <c r="F164" i="2"/>
  <c r="Q164" i="2"/>
  <c r="X164" i="2"/>
  <c r="H164" i="2"/>
  <c r="O164" i="2"/>
  <c r="S164" i="2"/>
  <c r="M164" i="2"/>
  <c r="T164" i="2"/>
  <c r="R164" i="2"/>
  <c r="G164" i="2"/>
  <c r="N164" i="2"/>
  <c r="Q16" i="2"/>
  <c r="X16" i="2"/>
  <c r="H16" i="2"/>
  <c r="V16" i="2"/>
  <c r="J16" i="2"/>
  <c r="M16" i="2"/>
  <c r="T16" i="2"/>
  <c r="W16" i="2"/>
  <c r="N16" i="2"/>
  <c r="S16" i="2"/>
  <c r="I16" i="2"/>
  <c r="P16" i="2"/>
  <c r="O16" i="2"/>
  <c r="F16" i="2"/>
  <c r="K16" i="2"/>
  <c r="U16" i="2"/>
  <c r="E16" i="2"/>
  <c r="L16" i="2"/>
  <c r="G16" i="2"/>
  <c r="R16" i="2"/>
  <c r="N211" i="2"/>
  <c r="Q211" i="2"/>
  <c r="X211" i="2"/>
  <c r="H211" i="2"/>
  <c r="S211" i="2"/>
  <c r="J211" i="2"/>
  <c r="M211" i="2"/>
  <c r="T211" i="2"/>
  <c r="K211" i="2"/>
  <c r="O211" i="2"/>
  <c r="V211" i="2"/>
  <c r="F211" i="2"/>
  <c r="I211" i="2"/>
  <c r="P211" i="2"/>
  <c r="W211" i="2"/>
  <c r="R211" i="2"/>
  <c r="U211" i="2"/>
  <c r="E211" i="2"/>
  <c r="L211" i="2"/>
  <c r="G211" i="2"/>
  <c r="R151" i="2"/>
  <c r="U151" i="2"/>
  <c r="E151" i="2"/>
  <c r="P151" i="2"/>
  <c r="T151" i="2"/>
  <c r="N151" i="2"/>
  <c r="Q151" i="2"/>
  <c r="S151" i="2"/>
  <c r="H151" i="2"/>
  <c r="O151" i="2"/>
  <c r="J151" i="2"/>
  <c r="M151" i="2"/>
  <c r="K151" i="2"/>
  <c r="W151" i="2"/>
  <c r="L151" i="2"/>
  <c r="V151" i="2"/>
  <c r="F151" i="2"/>
  <c r="I151" i="2"/>
  <c r="X151" i="2"/>
  <c r="G151" i="2"/>
  <c r="V87" i="2"/>
  <c r="F87" i="2"/>
  <c r="I87" i="2"/>
  <c r="S87" i="2"/>
  <c r="O87" i="2"/>
  <c r="R87" i="2"/>
  <c r="U87" i="2"/>
  <c r="E87" i="2"/>
  <c r="K87" i="2"/>
  <c r="W87" i="2"/>
  <c r="N87" i="2"/>
  <c r="Q87" i="2"/>
  <c r="T87" i="2"/>
  <c r="X87" i="2"/>
  <c r="G87" i="2"/>
  <c r="J87" i="2"/>
  <c r="M87" i="2"/>
  <c r="L87" i="2"/>
  <c r="H87" i="2"/>
  <c r="P87" i="2"/>
  <c r="R23" i="2"/>
  <c r="U23" i="2"/>
  <c r="E23" i="2"/>
  <c r="G23" i="2"/>
  <c r="P23" i="2"/>
  <c r="N23" i="2"/>
  <c r="Q23" i="2"/>
  <c r="T23" i="2"/>
  <c r="S23" i="2"/>
  <c r="H23" i="2"/>
  <c r="J23" i="2"/>
  <c r="M23" i="2"/>
  <c r="L23" i="2"/>
  <c r="K23" i="2"/>
  <c r="O23" i="2"/>
  <c r="V23" i="2"/>
  <c r="F23" i="2"/>
  <c r="I23" i="2"/>
  <c r="W23" i="2"/>
  <c r="X23" i="2"/>
  <c r="P266" i="2"/>
  <c r="S266" i="2"/>
  <c r="V266" i="2"/>
  <c r="M266" i="2"/>
  <c r="Q266" i="2"/>
  <c r="L266" i="2"/>
  <c r="O266" i="2"/>
  <c r="N266" i="2"/>
  <c r="E266" i="2"/>
  <c r="I266" i="2"/>
  <c r="X266" i="2"/>
  <c r="H266" i="2"/>
  <c r="K266" i="2"/>
  <c r="F266" i="2"/>
  <c r="R266" i="2"/>
  <c r="T266" i="2"/>
  <c r="W266" i="2"/>
  <c r="G266" i="2"/>
  <c r="U266" i="2"/>
  <c r="J266" i="2"/>
  <c r="L182" i="2"/>
  <c r="O182" i="2"/>
  <c r="R182" i="2"/>
  <c r="U182" i="2"/>
  <c r="M182" i="2"/>
  <c r="X182" i="2"/>
  <c r="H182" i="2"/>
  <c r="K182" i="2"/>
  <c r="N182" i="2"/>
  <c r="E182" i="2"/>
  <c r="T182" i="2"/>
  <c r="W182" i="2"/>
  <c r="G182" i="2"/>
  <c r="J182" i="2"/>
  <c r="Q182" i="2"/>
  <c r="P182" i="2"/>
  <c r="S182" i="2"/>
  <c r="V182" i="2"/>
  <c r="F182" i="2"/>
  <c r="I182" i="2"/>
  <c r="O118" i="2"/>
  <c r="R118" i="2"/>
  <c r="Q118" i="2"/>
  <c r="M118" i="2"/>
  <c r="T118" i="2"/>
  <c r="W118" i="2"/>
  <c r="K118" i="2"/>
  <c r="N118" i="2"/>
  <c r="I118" i="2"/>
  <c r="L118" i="2"/>
  <c r="X118" i="2"/>
  <c r="G118" i="2"/>
  <c r="J118" i="2"/>
  <c r="P118" i="2"/>
  <c r="U118" i="2"/>
  <c r="S118" i="2"/>
  <c r="V118" i="2"/>
  <c r="F118" i="2"/>
  <c r="H118" i="2"/>
  <c r="E118" i="2"/>
  <c r="K54" i="2"/>
  <c r="N54" i="2"/>
  <c r="I54" i="2"/>
  <c r="H54" i="2"/>
  <c r="E54" i="2"/>
  <c r="W54" i="2"/>
  <c r="G54" i="2"/>
  <c r="J54" i="2"/>
  <c r="T54" i="2"/>
  <c r="L54" i="2"/>
  <c r="S54" i="2"/>
  <c r="V54" i="2"/>
  <c r="F54" i="2"/>
  <c r="X54" i="2"/>
  <c r="U54" i="2"/>
  <c r="O54" i="2"/>
  <c r="R54" i="2"/>
  <c r="Q54" i="2"/>
  <c r="P54" i="2"/>
  <c r="M54" i="2"/>
  <c r="I132" i="2"/>
  <c r="P132" i="2"/>
  <c r="J132" i="2"/>
  <c r="V132" i="2"/>
  <c r="K132" i="2"/>
  <c r="U132" i="2"/>
  <c r="E132" i="2"/>
  <c r="L132" i="2"/>
  <c r="W132" i="2"/>
  <c r="F132" i="2"/>
  <c r="Q132" i="2"/>
  <c r="X132" i="2"/>
  <c r="H132" i="2"/>
  <c r="O132" i="2"/>
  <c r="S132" i="2"/>
  <c r="M132" i="2"/>
  <c r="T132" i="2"/>
  <c r="R132" i="2"/>
  <c r="G132" i="2"/>
  <c r="N132" i="2"/>
  <c r="M265" i="2"/>
  <c r="T265" i="2"/>
  <c r="S265" i="2"/>
  <c r="W265" i="2"/>
  <c r="V265" i="2"/>
  <c r="I265" i="2"/>
  <c r="P265" i="2"/>
  <c r="K265" i="2"/>
  <c r="O265" i="2"/>
  <c r="N265" i="2"/>
  <c r="U265" i="2"/>
  <c r="E265" i="2"/>
  <c r="L265" i="2"/>
  <c r="R265" i="2"/>
  <c r="G265" i="2"/>
  <c r="Q265" i="2"/>
  <c r="X265" i="2"/>
  <c r="H265" i="2"/>
  <c r="J265" i="2"/>
  <c r="F265" i="2"/>
  <c r="P201" i="2"/>
  <c r="R201" i="2"/>
  <c r="S201" i="2"/>
  <c r="W201" i="2"/>
  <c r="E201" i="2"/>
  <c r="L201" i="2"/>
  <c r="N201" i="2"/>
  <c r="K201" i="2"/>
  <c r="O201" i="2"/>
  <c r="U201" i="2"/>
  <c r="X201" i="2"/>
  <c r="H201" i="2"/>
  <c r="J201" i="2"/>
  <c r="Q201" i="2"/>
  <c r="G201" i="2"/>
  <c r="T201" i="2"/>
  <c r="V201" i="2"/>
  <c r="F201" i="2"/>
  <c r="I201" i="2"/>
  <c r="M201" i="2"/>
  <c r="L137" i="2"/>
  <c r="O137" i="2"/>
  <c r="I137" i="2"/>
  <c r="M137" i="2"/>
  <c r="E137" i="2"/>
  <c r="X137" i="2"/>
  <c r="H137" i="2"/>
  <c r="K137" i="2"/>
  <c r="V137" i="2"/>
  <c r="J137" i="2"/>
  <c r="T137" i="2"/>
  <c r="W137" i="2"/>
  <c r="G137" i="2"/>
  <c r="N137" i="2"/>
  <c r="U137" i="2"/>
  <c r="P137" i="2"/>
  <c r="S137" i="2"/>
  <c r="Q137" i="2"/>
  <c r="F137" i="2"/>
  <c r="R137" i="2"/>
  <c r="X73" i="2"/>
  <c r="H73" i="2"/>
  <c r="K73" i="2"/>
  <c r="M73" i="2"/>
  <c r="N73" i="2"/>
  <c r="T73" i="2"/>
  <c r="W73" i="2"/>
  <c r="G73" i="2"/>
  <c r="Q73" i="2"/>
  <c r="F73" i="2"/>
  <c r="P73" i="2"/>
  <c r="S73" i="2"/>
  <c r="R73" i="2"/>
  <c r="I73" i="2"/>
  <c r="U73" i="2"/>
  <c r="L73" i="2"/>
  <c r="O73" i="2"/>
  <c r="J73" i="2"/>
  <c r="V73" i="2"/>
  <c r="E73" i="2"/>
  <c r="T9" i="2"/>
  <c r="W9" i="2"/>
  <c r="G9" i="2"/>
  <c r="E9" i="2"/>
  <c r="N9" i="2"/>
  <c r="P9" i="2"/>
  <c r="S9" i="2"/>
  <c r="R9" i="2"/>
  <c r="Q9" i="2"/>
  <c r="F9" i="2"/>
  <c r="L9" i="2"/>
  <c r="O9" i="2"/>
  <c r="J9" i="2"/>
  <c r="I9" i="2"/>
  <c r="M9" i="2"/>
  <c r="X9" i="2"/>
  <c r="H9" i="2"/>
  <c r="K9" i="2"/>
  <c r="U9" i="2"/>
  <c r="V9" i="2"/>
  <c r="V147" i="2"/>
  <c r="F147" i="2"/>
  <c r="I147" i="2"/>
  <c r="G147" i="2"/>
  <c r="X147" i="2"/>
  <c r="R147" i="2"/>
  <c r="U147" i="2"/>
  <c r="E147" i="2"/>
  <c r="T147" i="2"/>
  <c r="H147" i="2"/>
  <c r="N147" i="2"/>
  <c r="Q147" i="2"/>
  <c r="W147" i="2"/>
  <c r="L147" i="2"/>
  <c r="S147" i="2"/>
  <c r="J147" i="2"/>
  <c r="M147" i="2"/>
  <c r="O147" i="2"/>
  <c r="K147" i="2"/>
  <c r="P147" i="2"/>
  <c r="J83" i="2"/>
  <c r="M83" i="2"/>
  <c r="P83" i="2"/>
  <c r="O83" i="2"/>
  <c r="L83" i="2"/>
  <c r="V83" i="2"/>
  <c r="F83" i="2"/>
  <c r="I83" i="2"/>
  <c r="H83" i="2"/>
  <c r="G83" i="2"/>
  <c r="R83" i="2"/>
  <c r="U83" i="2"/>
  <c r="E83" i="2"/>
  <c r="K83" i="2"/>
  <c r="S83" i="2"/>
  <c r="N83" i="2"/>
  <c r="Q83" i="2"/>
  <c r="X83" i="2"/>
  <c r="W83" i="2"/>
  <c r="T83" i="2"/>
  <c r="J19" i="2"/>
  <c r="M19" i="2"/>
  <c r="P19" i="2"/>
  <c r="K19" i="2"/>
  <c r="L19" i="2"/>
  <c r="V19" i="2"/>
  <c r="F19" i="2"/>
  <c r="I19" i="2"/>
  <c r="H19" i="2"/>
  <c r="W19" i="2"/>
  <c r="R19" i="2"/>
  <c r="U19" i="2"/>
  <c r="E19" i="2"/>
  <c r="O19" i="2"/>
  <c r="G19" i="2"/>
  <c r="N19" i="2"/>
  <c r="Q19" i="2"/>
  <c r="X19" i="2"/>
  <c r="S19" i="2"/>
  <c r="T19" i="2"/>
  <c r="P258" i="2"/>
  <c r="S258" i="2"/>
  <c r="V258" i="2"/>
  <c r="M258" i="2"/>
  <c r="Q258" i="2"/>
  <c r="L258" i="2"/>
  <c r="O258" i="2"/>
  <c r="N258" i="2"/>
  <c r="E258" i="2"/>
  <c r="I258" i="2"/>
  <c r="X258" i="2"/>
  <c r="H258" i="2"/>
  <c r="K258" i="2"/>
  <c r="F258" i="2"/>
  <c r="R258" i="2"/>
  <c r="T258" i="2"/>
  <c r="W258" i="2"/>
  <c r="G258" i="2"/>
  <c r="U258" i="2"/>
  <c r="J258" i="2"/>
  <c r="L178" i="2"/>
  <c r="O178" i="2"/>
  <c r="R178" i="2"/>
  <c r="I178" i="2"/>
  <c r="M178" i="2"/>
  <c r="X178" i="2"/>
  <c r="H178" i="2"/>
  <c r="K178" i="2"/>
  <c r="N178" i="2"/>
  <c r="U178" i="2"/>
  <c r="T178" i="2"/>
  <c r="W178" i="2"/>
  <c r="G178" i="2"/>
  <c r="J178" i="2"/>
  <c r="E178" i="2"/>
  <c r="P178" i="2"/>
  <c r="S178" i="2"/>
  <c r="V178" i="2"/>
  <c r="F178" i="2"/>
  <c r="Q178" i="2"/>
  <c r="S114" i="2"/>
  <c r="V114" i="2"/>
  <c r="F114" i="2"/>
  <c r="T114" i="2"/>
  <c r="I114" i="2"/>
  <c r="O114" i="2"/>
  <c r="R114" i="2"/>
  <c r="U114" i="2"/>
  <c r="L114" i="2"/>
  <c r="X114" i="2"/>
  <c r="K114" i="2"/>
  <c r="N114" i="2"/>
  <c r="M114" i="2"/>
  <c r="Q114" i="2"/>
  <c r="H114" i="2"/>
  <c r="W114" i="2"/>
  <c r="G114" i="2"/>
  <c r="J114" i="2"/>
  <c r="E114" i="2"/>
  <c r="P114" i="2"/>
  <c r="K50" i="2"/>
  <c r="N50" i="2"/>
  <c r="M50" i="2"/>
  <c r="L50" i="2"/>
  <c r="I50" i="2"/>
  <c r="W50" i="2"/>
  <c r="G50" i="2"/>
  <c r="J50" i="2"/>
  <c r="E50" i="2"/>
  <c r="X50" i="2"/>
  <c r="S50" i="2"/>
  <c r="V50" i="2"/>
  <c r="F50" i="2"/>
  <c r="P50" i="2"/>
  <c r="H50" i="2"/>
  <c r="O50" i="2"/>
  <c r="R50" i="2"/>
  <c r="U50" i="2"/>
  <c r="T50" i="2"/>
  <c r="Q50" i="2"/>
  <c r="I120" i="2"/>
  <c r="P120" i="2"/>
  <c r="N120" i="2"/>
  <c r="R120" i="2"/>
  <c r="G120" i="2"/>
  <c r="U120" i="2"/>
  <c r="E120" i="2"/>
  <c r="L120" i="2"/>
  <c r="F120" i="2"/>
  <c r="O120" i="2"/>
  <c r="Q120" i="2"/>
  <c r="X120" i="2"/>
  <c r="H120" i="2"/>
  <c r="S120" i="2"/>
  <c r="W120" i="2"/>
  <c r="M120" i="2"/>
  <c r="T120" i="2"/>
  <c r="V120" i="2"/>
  <c r="K120" i="2"/>
  <c r="J120" i="2"/>
  <c r="M261" i="2"/>
  <c r="T261" i="2"/>
  <c r="W261" i="2"/>
  <c r="N261" i="2"/>
  <c r="R261" i="2"/>
  <c r="I261" i="2"/>
  <c r="P261" i="2"/>
  <c r="O261" i="2"/>
  <c r="F261" i="2"/>
  <c r="J261" i="2"/>
  <c r="U261" i="2"/>
  <c r="E261" i="2"/>
  <c r="L261" i="2"/>
  <c r="G261" i="2"/>
  <c r="S261" i="2"/>
  <c r="Q261" i="2"/>
  <c r="X261" i="2"/>
  <c r="H261" i="2"/>
  <c r="V261" i="2"/>
  <c r="K261" i="2"/>
  <c r="I197" i="2"/>
  <c r="P197" i="2"/>
  <c r="S197" i="2"/>
  <c r="J197" i="2"/>
  <c r="R197" i="2"/>
  <c r="U197" i="2"/>
  <c r="E197" i="2"/>
  <c r="L197" i="2"/>
  <c r="O197" i="2"/>
  <c r="V197" i="2"/>
  <c r="Q197" i="2"/>
  <c r="X197" i="2"/>
  <c r="H197" i="2"/>
  <c r="K197" i="2"/>
  <c r="F197" i="2"/>
  <c r="M197" i="2"/>
  <c r="T197" i="2"/>
  <c r="W197" i="2"/>
  <c r="G197" i="2"/>
  <c r="N197" i="2"/>
  <c r="L133" i="2"/>
  <c r="O133" i="2"/>
  <c r="M133" i="2"/>
  <c r="Q133" i="2"/>
  <c r="V133" i="2"/>
  <c r="X133" i="2"/>
  <c r="H133" i="2"/>
  <c r="K133" i="2"/>
  <c r="E133" i="2"/>
  <c r="N133" i="2"/>
  <c r="T133" i="2"/>
  <c r="W133" i="2"/>
  <c r="G133" i="2"/>
  <c r="R133" i="2"/>
  <c r="I133" i="2"/>
  <c r="P133" i="2"/>
  <c r="S133" i="2"/>
  <c r="U133" i="2"/>
  <c r="J133" i="2"/>
  <c r="F133" i="2"/>
  <c r="T69" i="2"/>
  <c r="W69" i="2"/>
  <c r="G69" i="2"/>
  <c r="P69" i="2"/>
  <c r="S69" i="2"/>
  <c r="L69" i="2"/>
  <c r="O69" i="2"/>
  <c r="N69" i="2"/>
  <c r="E69" i="2"/>
  <c r="Q69" i="2"/>
  <c r="X69" i="2"/>
  <c r="H69" i="2"/>
  <c r="K69" i="2"/>
  <c r="F69" i="2"/>
  <c r="I69" i="2"/>
  <c r="V69" i="2"/>
  <c r="J69" i="2"/>
  <c r="U69" i="2"/>
  <c r="M69" i="2"/>
  <c r="R69" i="2"/>
  <c r="M5" i="2"/>
  <c r="L5" i="2"/>
  <c r="N5" i="2"/>
  <c r="K5" i="2"/>
  <c r="P5" i="2"/>
  <c r="Q5" i="2"/>
  <c r="T5" i="2"/>
  <c r="R5" i="2"/>
  <c r="O5" i="2"/>
  <c r="X5" i="2"/>
  <c r="E5" i="2"/>
  <c r="U5" i="2"/>
  <c r="F5" i="2"/>
  <c r="V5" i="2"/>
  <c r="S5" i="2"/>
  <c r="I5" i="2"/>
  <c r="W5" i="2"/>
  <c r="J5" i="2"/>
  <c r="G5" i="2"/>
  <c r="H5" i="2"/>
  <c r="J143" i="2"/>
  <c r="M143" i="2"/>
  <c r="K143" i="2"/>
  <c r="O143" i="2"/>
  <c r="G143" i="2"/>
  <c r="V143" i="2"/>
  <c r="F143" i="2"/>
  <c r="I143" i="2"/>
  <c r="X143" i="2"/>
  <c r="L143" i="2"/>
  <c r="R143" i="2"/>
  <c r="U143" i="2"/>
  <c r="E143" i="2"/>
  <c r="P143" i="2"/>
  <c r="W143" i="2"/>
  <c r="N143" i="2"/>
  <c r="Q143" i="2"/>
  <c r="S143" i="2"/>
  <c r="H143" i="2"/>
  <c r="T143" i="2"/>
  <c r="R79" i="2"/>
  <c r="U79" i="2"/>
  <c r="E79" i="2"/>
  <c r="S79" i="2"/>
  <c r="X79" i="2"/>
  <c r="N79" i="2"/>
  <c r="Q79" i="2"/>
  <c r="T79" i="2"/>
  <c r="K79" i="2"/>
  <c r="P79" i="2"/>
  <c r="J79" i="2"/>
  <c r="M79" i="2"/>
  <c r="L79" i="2"/>
  <c r="W79" i="2"/>
  <c r="H79" i="2"/>
  <c r="V79" i="2"/>
  <c r="F79" i="2"/>
  <c r="I79" i="2"/>
  <c r="O79" i="2"/>
  <c r="G79" i="2"/>
  <c r="R15" i="2"/>
  <c r="U15" i="2"/>
  <c r="E15" i="2"/>
  <c r="W15" i="2"/>
  <c r="P15" i="2"/>
  <c r="N15" i="2"/>
  <c r="Q15" i="2"/>
  <c r="T15" i="2"/>
  <c r="S15" i="2"/>
  <c r="H15" i="2"/>
  <c r="J15" i="2"/>
  <c r="M15" i="2"/>
  <c r="L15" i="2"/>
  <c r="G15" i="2"/>
  <c r="O15" i="2"/>
  <c r="V15" i="2"/>
  <c r="F15" i="2"/>
  <c r="I15" i="2"/>
  <c r="K15" i="2"/>
  <c r="X15" i="2"/>
  <c r="W250" i="2"/>
  <c r="L250" i="2"/>
  <c r="K250" i="2"/>
  <c r="J250" i="2"/>
  <c r="Q250" i="2"/>
  <c r="S250" i="2"/>
  <c r="H250" i="2"/>
  <c r="G250" i="2"/>
  <c r="F250" i="2"/>
  <c r="M250" i="2"/>
  <c r="X250" i="2"/>
  <c r="V250" i="2"/>
  <c r="U250" i="2"/>
  <c r="R250" i="2"/>
  <c r="I250" i="2"/>
  <c r="T250" i="2"/>
  <c r="P250" i="2"/>
  <c r="O250" i="2"/>
  <c r="N250" i="2"/>
  <c r="E250" i="2"/>
  <c r="W174" i="2"/>
  <c r="G174" i="2"/>
  <c r="J174" i="2"/>
  <c r="H174" i="2"/>
  <c r="T174" i="2"/>
  <c r="S174" i="2"/>
  <c r="V174" i="2"/>
  <c r="F174" i="2"/>
  <c r="U174" i="2"/>
  <c r="L174" i="2"/>
  <c r="O174" i="2"/>
  <c r="R174" i="2"/>
  <c r="X174" i="2"/>
  <c r="M174" i="2"/>
  <c r="Q174" i="2"/>
  <c r="K174" i="2"/>
  <c r="N174" i="2"/>
  <c r="P174" i="2"/>
  <c r="E174" i="2"/>
  <c r="I174" i="2"/>
  <c r="S110" i="2"/>
  <c r="V110" i="2"/>
  <c r="F110" i="2"/>
  <c r="P110" i="2"/>
  <c r="T110" i="2"/>
  <c r="O110" i="2"/>
  <c r="R110" i="2"/>
  <c r="Q110" i="2"/>
  <c r="H110" i="2"/>
  <c r="M110" i="2"/>
  <c r="K110" i="2"/>
  <c r="N110" i="2"/>
  <c r="I110" i="2"/>
  <c r="U110" i="2"/>
  <c r="L110" i="2"/>
  <c r="W110" i="2"/>
  <c r="G110" i="2"/>
  <c r="J110" i="2"/>
  <c r="X110" i="2"/>
  <c r="E110" i="2"/>
  <c r="S46" i="2"/>
  <c r="V46" i="2"/>
  <c r="F46" i="2"/>
  <c r="P46" i="2"/>
  <c r="M46" i="2"/>
  <c r="O46" i="2"/>
  <c r="R46" i="2"/>
  <c r="Q46" i="2"/>
  <c r="H46" i="2"/>
  <c r="E46" i="2"/>
  <c r="K46" i="2"/>
  <c r="N46" i="2"/>
  <c r="I46" i="2"/>
  <c r="T46" i="2"/>
  <c r="L46" i="2"/>
  <c r="W46" i="2"/>
  <c r="G46" i="2"/>
  <c r="J46" i="2"/>
  <c r="X46" i="2"/>
  <c r="U46" i="2"/>
  <c r="U108" i="2"/>
  <c r="E108" i="2"/>
  <c r="L108" i="2"/>
  <c r="R108" i="2"/>
  <c r="W108" i="2"/>
  <c r="Q108" i="2"/>
  <c r="X108" i="2"/>
  <c r="H108" i="2"/>
  <c r="J108" i="2"/>
  <c r="G108" i="2"/>
  <c r="M108" i="2"/>
  <c r="T108" i="2"/>
  <c r="S108" i="2"/>
  <c r="O108" i="2"/>
  <c r="V108" i="2"/>
  <c r="I108" i="2"/>
  <c r="P108" i="2"/>
  <c r="K108" i="2"/>
  <c r="N108" i="2"/>
  <c r="F108" i="2"/>
  <c r="M257" i="2"/>
  <c r="T257" i="2"/>
  <c r="S257" i="2"/>
  <c r="W257" i="2"/>
  <c r="F257" i="2"/>
  <c r="I257" i="2"/>
  <c r="P257" i="2"/>
  <c r="K257" i="2"/>
  <c r="O257" i="2"/>
  <c r="V257" i="2"/>
  <c r="U257" i="2"/>
  <c r="E257" i="2"/>
  <c r="L257" i="2"/>
  <c r="R257" i="2"/>
  <c r="G257" i="2"/>
  <c r="Q257" i="2"/>
  <c r="X257" i="2"/>
  <c r="H257" i="2"/>
  <c r="J257" i="2"/>
  <c r="N257" i="2"/>
  <c r="I193" i="2"/>
  <c r="P193" i="2"/>
  <c r="S193" i="2"/>
  <c r="N193" i="2"/>
  <c r="F193" i="2"/>
  <c r="U193" i="2"/>
  <c r="E193" i="2"/>
  <c r="L193" i="2"/>
  <c r="O193" i="2"/>
  <c r="J193" i="2"/>
  <c r="Q193" i="2"/>
  <c r="X193" i="2"/>
  <c r="H193" i="2"/>
  <c r="K193" i="2"/>
  <c r="V193" i="2"/>
  <c r="M193" i="2"/>
  <c r="T193" i="2"/>
  <c r="W193" i="2"/>
  <c r="G193" i="2"/>
  <c r="R193" i="2"/>
  <c r="L129" i="2"/>
  <c r="O129" i="2"/>
  <c r="I129" i="2"/>
  <c r="U129" i="2"/>
  <c r="J129" i="2"/>
  <c r="X129" i="2"/>
  <c r="H129" i="2"/>
  <c r="K129" i="2"/>
  <c r="V129" i="2"/>
  <c r="E129" i="2"/>
  <c r="T129" i="2"/>
  <c r="W129" i="2"/>
  <c r="G129" i="2"/>
  <c r="N129" i="2"/>
  <c r="R129" i="2"/>
  <c r="P129" i="2"/>
  <c r="S129" i="2"/>
  <c r="Q129" i="2"/>
  <c r="F129" i="2"/>
  <c r="M129" i="2"/>
  <c r="T65" i="2"/>
  <c r="W65" i="2"/>
  <c r="G65" i="2"/>
  <c r="Q65" i="2"/>
  <c r="N65" i="2"/>
  <c r="P65" i="2"/>
  <c r="S65" i="2"/>
  <c r="R65" i="2"/>
  <c r="I65" i="2"/>
  <c r="F65" i="2"/>
  <c r="L65" i="2"/>
  <c r="O65" i="2"/>
  <c r="J65" i="2"/>
  <c r="U65" i="2"/>
  <c r="E65" i="2"/>
  <c r="X65" i="2"/>
  <c r="H65" i="2"/>
  <c r="K65" i="2"/>
  <c r="M65" i="2"/>
  <c r="V65" i="2"/>
  <c r="J203" i="2"/>
  <c r="P203" i="2"/>
  <c r="I203" i="2"/>
  <c r="U203" i="2"/>
  <c r="S203" i="2"/>
  <c r="V203" i="2"/>
  <c r="F203" i="2"/>
  <c r="L203" i="2"/>
  <c r="W203" i="2"/>
  <c r="M203" i="2"/>
  <c r="R203" i="2"/>
  <c r="X203" i="2"/>
  <c r="H203" i="2"/>
  <c r="O203" i="2"/>
  <c r="E203" i="2"/>
  <c r="N203" i="2"/>
  <c r="T203" i="2"/>
  <c r="Q203" i="2"/>
  <c r="G203" i="2"/>
  <c r="K203" i="2"/>
  <c r="V139" i="2"/>
  <c r="F139" i="2"/>
  <c r="I139" i="2"/>
  <c r="G139" i="2"/>
  <c r="P139" i="2"/>
  <c r="R139" i="2"/>
  <c r="U139" i="2"/>
  <c r="E139" i="2"/>
  <c r="T139" i="2"/>
  <c r="K139" i="2"/>
  <c r="N139" i="2"/>
  <c r="Q139" i="2"/>
  <c r="W139" i="2"/>
  <c r="L139" i="2"/>
  <c r="H139" i="2"/>
  <c r="J139" i="2"/>
  <c r="M139" i="2"/>
  <c r="O139" i="2"/>
  <c r="S139" i="2"/>
  <c r="X139" i="2"/>
  <c r="J75" i="2"/>
  <c r="M75" i="2"/>
  <c r="P75" i="2"/>
  <c r="O75" i="2"/>
  <c r="K75" i="2"/>
  <c r="V75" i="2"/>
  <c r="F75" i="2"/>
  <c r="I75" i="2"/>
  <c r="H75" i="2"/>
  <c r="G75" i="2"/>
  <c r="R75" i="2"/>
  <c r="U75" i="2"/>
  <c r="E75" i="2"/>
  <c r="S75" i="2"/>
  <c r="T75" i="2"/>
  <c r="N75" i="2"/>
  <c r="Q75" i="2"/>
  <c r="X75" i="2"/>
  <c r="W75" i="2"/>
  <c r="L75" i="2"/>
  <c r="J11" i="2"/>
  <c r="I11" i="2"/>
  <c r="P11" i="2"/>
  <c r="K11" i="2"/>
  <c r="S11" i="2"/>
  <c r="V11" i="2"/>
  <c r="F11" i="2"/>
  <c r="E11" i="2"/>
  <c r="H11" i="2"/>
  <c r="O11" i="2"/>
  <c r="R11" i="2"/>
  <c r="Q11" i="2"/>
  <c r="U11" i="2"/>
  <c r="W11" i="2"/>
  <c r="T11" i="2"/>
  <c r="N11" i="2"/>
  <c r="M11" i="2"/>
  <c r="X11" i="2"/>
  <c r="G11" i="2"/>
  <c r="L11" i="2"/>
  <c r="P242" i="2"/>
  <c r="R242" i="2"/>
  <c r="E242" i="2"/>
  <c r="U242" i="2"/>
  <c r="F242" i="2"/>
  <c r="L242" i="2"/>
  <c r="N242" i="2"/>
  <c r="W242" i="2"/>
  <c r="M242" i="2"/>
  <c r="S242" i="2"/>
  <c r="X242" i="2"/>
  <c r="H242" i="2"/>
  <c r="Q242" i="2"/>
  <c r="O242" i="2"/>
  <c r="G242" i="2"/>
  <c r="T242" i="2"/>
  <c r="V242" i="2"/>
  <c r="J242" i="2"/>
  <c r="I242" i="2"/>
  <c r="K242" i="2"/>
  <c r="K170" i="2"/>
  <c r="N170" i="2"/>
  <c r="L170" i="2"/>
  <c r="H170" i="2"/>
  <c r="M170" i="2"/>
  <c r="W170" i="2"/>
  <c r="G170" i="2"/>
  <c r="J170" i="2"/>
  <c r="Q170" i="2"/>
  <c r="P170" i="2"/>
  <c r="S170" i="2"/>
  <c r="V170" i="2"/>
  <c r="F170" i="2"/>
  <c r="I170" i="2"/>
  <c r="U170" i="2"/>
  <c r="O170" i="2"/>
  <c r="R170" i="2"/>
  <c r="T170" i="2"/>
  <c r="X170" i="2"/>
  <c r="E170" i="2"/>
  <c r="S106" i="2"/>
  <c r="V106" i="2"/>
  <c r="F106" i="2"/>
  <c r="T106" i="2"/>
  <c r="H106" i="2"/>
  <c r="O106" i="2"/>
  <c r="R106" i="2"/>
  <c r="U106" i="2"/>
  <c r="L106" i="2"/>
  <c r="Q106" i="2"/>
  <c r="K106" i="2"/>
  <c r="N106" i="2"/>
  <c r="M106" i="2"/>
  <c r="I106" i="2"/>
  <c r="P106" i="2"/>
  <c r="W106" i="2"/>
  <c r="G106" i="2"/>
  <c r="J106" i="2"/>
  <c r="E106" i="2"/>
  <c r="X106" i="2"/>
  <c r="K42" i="2"/>
  <c r="N42" i="2"/>
  <c r="M42" i="2"/>
  <c r="P42" i="2"/>
  <c r="H42" i="2"/>
  <c r="W42" i="2"/>
  <c r="G42" i="2"/>
  <c r="J42" i="2"/>
  <c r="E42" i="2"/>
  <c r="Q42" i="2"/>
  <c r="S42" i="2"/>
  <c r="V42" i="2"/>
  <c r="F42" i="2"/>
  <c r="T42" i="2"/>
  <c r="I42" i="2"/>
  <c r="O42" i="2"/>
  <c r="R42" i="2"/>
  <c r="U42" i="2"/>
  <c r="L42" i="2"/>
  <c r="X42" i="2"/>
  <c r="U100" i="2"/>
  <c r="E100" i="2"/>
  <c r="L100" i="2"/>
  <c r="R100" i="2"/>
  <c r="V100" i="2"/>
  <c r="Q100" i="2"/>
  <c r="X100" i="2"/>
  <c r="H100" i="2"/>
  <c r="J100" i="2"/>
  <c r="F100" i="2"/>
  <c r="M100" i="2"/>
  <c r="T100" i="2"/>
  <c r="S100" i="2"/>
  <c r="W100" i="2"/>
  <c r="O100" i="2"/>
  <c r="I100" i="2"/>
  <c r="P100" i="2"/>
  <c r="K100" i="2"/>
  <c r="G100" i="2"/>
  <c r="N100" i="2"/>
  <c r="M253" i="2"/>
  <c r="T253" i="2"/>
  <c r="W253" i="2"/>
  <c r="N253" i="2"/>
  <c r="R253" i="2"/>
  <c r="I253" i="2"/>
  <c r="P253" i="2"/>
  <c r="O253" i="2"/>
  <c r="F253" i="2"/>
  <c r="J253" i="2"/>
  <c r="U253" i="2"/>
  <c r="E253" i="2"/>
  <c r="L253" i="2"/>
  <c r="G253" i="2"/>
  <c r="S253" i="2"/>
  <c r="Q253" i="2"/>
  <c r="X253" i="2"/>
  <c r="H253" i="2"/>
  <c r="V253" i="2"/>
  <c r="K253" i="2"/>
  <c r="I189" i="2"/>
  <c r="P189" i="2"/>
  <c r="S189" i="2"/>
  <c r="R189" i="2"/>
  <c r="F189" i="2"/>
  <c r="U189" i="2"/>
  <c r="E189" i="2"/>
  <c r="L189" i="2"/>
  <c r="O189" i="2"/>
  <c r="N189" i="2"/>
  <c r="Q189" i="2"/>
  <c r="X189" i="2"/>
  <c r="H189" i="2"/>
  <c r="K189" i="2"/>
  <c r="V189" i="2"/>
  <c r="M189" i="2"/>
  <c r="T189" i="2"/>
  <c r="W189" i="2"/>
  <c r="G189" i="2"/>
  <c r="J189" i="2"/>
  <c r="L125" i="2"/>
  <c r="O125" i="2"/>
  <c r="M125" i="2"/>
  <c r="I125" i="2"/>
  <c r="N125" i="2"/>
  <c r="X125" i="2"/>
  <c r="H125" i="2"/>
  <c r="K125" i="2"/>
  <c r="E125" i="2"/>
  <c r="V125" i="2"/>
  <c r="T125" i="2"/>
  <c r="W125" i="2"/>
  <c r="G125" i="2"/>
  <c r="R125" i="2"/>
  <c r="F125" i="2"/>
  <c r="P125" i="2"/>
  <c r="S125" i="2"/>
  <c r="U125" i="2"/>
  <c r="J125" i="2"/>
  <c r="Q125" i="2"/>
  <c r="T61" i="2"/>
  <c r="W61" i="2"/>
  <c r="G61" i="2"/>
  <c r="I61" i="2"/>
  <c r="Q61" i="2"/>
  <c r="P61" i="2"/>
  <c r="S61" i="2"/>
  <c r="V61" i="2"/>
  <c r="U61" i="2"/>
  <c r="R61" i="2"/>
  <c r="L61" i="2"/>
  <c r="O61" i="2"/>
  <c r="N61" i="2"/>
  <c r="M61" i="2"/>
  <c r="J61" i="2"/>
  <c r="X61" i="2"/>
  <c r="H61" i="2"/>
  <c r="K61" i="2"/>
  <c r="F61" i="2"/>
  <c r="E61" i="2"/>
  <c r="Q60" i="2"/>
  <c r="X60" i="2"/>
  <c r="H60" i="2"/>
  <c r="R60" i="2"/>
  <c r="W60" i="2"/>
  <c r="M60" i="2"/>
  <c r="T60" i="2"/>
  <c r="S60" i="2"/>
  <c r="J60" i="2"/>
  <c r="O60" i="2"/>
  <c r="I60" i="2"/>
  <c r="P60" i="2"/>
  <c r="K60" i="2"/>
  <c r="V60" i="2"/>
  <c r="G60" i="2"/>
  <c r="U60" i="2"/>
  <c r="E60" i="2"/>
  <c r="L60" i="2"/>
  <c r="N60" i="2"/>
  <c r="F60" i="2"/>
  <c r="N248" i="2"/>
  <c r="Q248" i="2"/>
  <c r="X248" i="2"/>
  <c r="H248" i="2"/>
  <c r="W248" i="2"/>
  <c r="J248" i="2"/>
  <c r="M248" i="2"/>
  <c r="T248" i="2"/>
  <c r="S248" i="2"/>
  <c r="G248" i="2"/>
  <c r="V248" i="2"/>
  <c r="F248" i="2"/>
  <c r="I248" i="2"/>
  <c r="P248" i="2"/>
  <c r="O248" i="2"/>
  <c r="R248" i="2"/>
  <c r="U248" i="2"/>
  <c r="E248" i="2"/>
  <c r="L248" i="2"/>
  <c r="K248" i="2"/>
  <c r="U88" i="2"/>
  <c r="E88" i="2"/>
  <c r="L88" i="2"/>
  <c r="G88" i="2"/>
  <c r="S88" i="2"/>
  <c r="Q88" i="2"/>
  <c r="X88" i="2"/>
  <c r="H88" i="2"/>
  <c r="V88" i="2"/>
  <c r="R88" i="2"/>
  <c r="M88" i="2"/>
  <c r="T88" i="2"/>
  <c r="W88" i="2"/>
  <c r="N88" i="2"/>
  <c r="K88" i="2"/>
  <c r="I88" i="2"/>
  <c r="P88" i="2"/>
  <c r="O88" i="2"/>
  <c r="F88" i="2"/>
  <c r="J88" i="2"/>
  <c r="R200" i="2"/>
  <c r="V200" i="2"/>
  <c r="E200" i="2"/>
  <c r="H200" i="2"/>
  <c r="T200" i="2"/>
  <c r="W200" i="2"/>
  <c r="N200" i="2"/>
  <c r="Q200" i="2"/>
  <c r="U200" i="2"/>
  <c r="K200" i="2"/>
  <c r="S200" i="2"/>
  <c r="J200" i="2"/>
  <c r="M200" i="2"/>
  <c r="P200" i="2"/>
  <c r="G200" i="2"/>
  <c r="X200" i="2"/>
  <c r="F200" i="2"/>
  <c r="I200" i="2"/>
  <c r="L200" i="2"/>
  <c r="O200" i="2"/>
  <c r="Q12" i="2"/>
  <c r="X12" i="2"/>
  <c r="H12" i="2"/>
  <c r="V12" i="2"/>
  <c r="O12" i="2"/>
  <c r="M12" i="2"/>
  <c r="T12" i="2"/>
  <c r="S12" i="2"/>
  <c r="F12" i="2"/>
  <c r="G12" i="2"/>
  <c r="I12" i="2"/>
  <c r="P12" i="2"/>
  <c r="K12" i="2"/>
  <c r="R12" i="2"/>
  <c r="N12" i="2"/>
  <c r="U12" i="2"/>
  <c r="E12" i="2"/>
  <c r="L12" i="2"/>
  <c r="J12" i="2"/>
  <c r="W12" i="2"/>
  <c r="N260" i="2"/>
  <c r="Q260" i="2"/>
  <c r="T260" i="2"/>
  <c r="X260" i="2"/>
  <c r="G260" i="2"/>
  <c r="J260" i="2"/>
  <c r="M260" i="2"/>
  <c r="L260" i="2"/>
  <c r="P260" i="2"/>
  <c r="W260" i="2"/>
  <c r="V260" i="2"/>
  <c r="F260" i="2"/>
  <c r="I260" i="2"/>
  <c r="S260" i="2"/>
  <c r="H260" i="2"/>
  <c r="R260" i="2"/>
  <c r="U260" i="2"/>
  <c r="E260" i="2"/>
  <c r="K260" i="2"/>
  <c r="O260" i="2"/>
  <c r="M212" i="2"/>
  <c r="T212" i="2"/>
  <c r="W212" i="2"/>
  <c r="G212" i="2"/>
  <c r="N212" i="2"/>
  <c r="I212" i="2"/>
  <c r="P212" i="2"/>
  <c r="S212" i="2"/>
  <c r="V212" i="2"/>
  <c r="J212" i="2"/>
  <c r="U212" i="2"/>
  <c r="E212" i="2"/>
  <c r="L212" i="2"/>
  <c r="O212" i="2"/>
  <c r="F212" i="2"/>
  <c r="Q212" i="2"/>
  <c r="X212" i="2"/>
  <c r="H212" i="2"/>
  <c r="K212" i="2"/>
  <c r="R212" i="2"/>
  <c r="Q48" i="2"/>
  <c r="X48" i="2"/>
  <c r="H48" i="2"/>
  <c r="R48" i="2"/>
  <c r="S48" i="2"/>
  <c r="M48" i="2"/>
  <c r="T48" i="2"/>
  <c r="W48" i="2"/>
  <c r="V48" i="2"/>
  <c r="K48" i="2"/>
  <c r="I48" i="2"/>
  <c r="P48" i="2"/>
  <c r="O48" i="2"/>
  <c r="N48" i="2"/>
  <c r="J48" i="2"/>
  <c r="U48" i="2"/>
  <c r="E48" i="2"/>
  <c r="L48" i="2"/>
  <c r="G48" i="2"/>
  <c r="F48" i="2"/>
  <c r="N231" i="2"/>
  <c r="Q231" i="2"/>
  <c r="X231" i="2"/>
  <c r="H231" i="2"/>
  <c r="S231" i="2"/>
  <c r="J231" i="2"/>
  <c r="M231" i="2"/>
  <c r="T231" i="2"/>
  <c r="K231" i="2"/>
  <c r="O231" i="2"/>
  <c r="V231" i="2"/>
  <c r="F231" i="2"/>
  <c r="I231" i="2"/>
  <c r="P231" i="2"/>
  <c r="W231" i="2"/>
  <c r="R231" i="2"/>
  <c r="U231" i="2"/>
  <c r="E231" i="2"/>
  <c r="L231" i="2"/>
  <c r="G231" i="2"/>
  <c r="J184" i="2"/>
  <c r="M184" i="2"/>
  <c r="T184" i="2"/>
  <c r="K184" i="2"/>
  <c r="O184" i="2"/>
  <c r="V184" i="2"/>
  <c r="F184" i="2"/>
  <c r="I184" i="2"/>
  <c r="P184" i="2"/>
  <c r="W184" i="2"/>
  <c r="R184" i="2"/>
  <c r="U184" i="2"/>
  <c r="E184" i="2"/>
  <c r="L184" i="2"/>
  <c r="G184" i="2"/>
  <c r="N184" i="2"/>
  <c r="Q184" i="2"/>
  <c r="X184" i="2"/>
  <c r="H184" i="2"/>
  <c r="S184" i="2"/>
  <c r="U112" i="2"/>
  <c r="E112" i="2"/>
  <c r="L112" i="2"/>
  <c r="G112" i="2"/>
  <c r="K112" i="2"/>
  <c r="Q112" i="2"/>
  <c r="X112" i="2"/>
  <c r="H112" i="2"/>
  <c r="V112" i="2"/>
  <c r="J112" i="2"/>
  <c r="M112" i="2"/>
  <c r="T112" i="2"/>
  <c r="W112" i="2"/>
  <c r="N112" i="2"/>
  <c r="S112" i="2"/>
  <c r="I112" i="2"/>
  <c r="P112" i="2"/>
  <c r="O112" i="2"/>
  <c r="F112" i="2"/>
  <c r="R112" i="2"/>
  <c r="O259" i="2"/>
  <c r="R259" i="2"/>
  <c r="Q259" i="2"/>
  <c r="H259" i="2"/>
  <c r="T259" i="2"/>
  <c r="K259" i="2"/>
  <c r="N259" i="2"/>
  <c r="I259" i="2"/>
  <c r="U259" i="2"/>
  <c r="L259" i="2"/>
  <c r="W259" i="2"/>
  <c r="G259" i="2"/>
  <c r="J259" i="2"/>
  <c r="X259" i="2"/>
  <c r="M259" i="2"/>
  <c r="S259" i="2"/>
  <c r="V259" i="2"/>
  <c r="F259" i="2"/>
  <c r="P259" i="2"/>
  <c r="E259" i="2"/>
  <c r="K199" i="2"/>
  <c r="N199" i="2"/>
  <c r="Q199" i="2"/>
  <c r="P199" i="2"/>
  <c r="H199" i="2"/>
  <c r="W199" i="2"/>
  <c r="G199" i="2"/>
  <c r="J199" i="2"/>
  <c r="M199" i="2"/>
  <c r="L199" i="2"/>
  <c r="S199" i="2"/>
  <c r="V199" i="2"/>
  <c r="F199" i="2"/>
  <c r="I199" i="2"/>
  <c r="X199" i="2"/>
  <c r="O199" i="2"/>
  <c r="R199" i="2"/>
  <c r="U199" i="2"/>
  <c r="E199" i="2"/>
  <c r="T199" i="2"/>
  <c r="R135" i="2"/>
  <c r="U135" i="2"/>
  <c r="E135" i="2"/>
  <c r="P135" i="2"/>
  <c r="T135" i="2"/>
  <c r="N135" i="2"/>
  <c r="Q135" i="2"/>
  <c r="S135" i="2"/>
  <c r="H135" i="2"/>
  <c r="O135" i="2"/>
  <c r="J135" i="2"/>
  <c r="M135" i="2"/>
  <c r="K135" i="2"/>
  <c r="W135" i="2"/>
  <c r="L135" i="2"/>
  <c r="V135" i="2"/>
  <c r="F135" i="2"/>
  <c r="I135" i="2"/>
  <c r="X135" i="2"/>
  <c r="G135" i="2"/>
  <c r="R71" i="2"/>
  <c r="U71" i="2"/>
  <c r="E71" i="2"/>
  <c r="S71" i="2"/>
  <c r="H71" i="2"/>
  <c r="N71" i="2"/>
  <c r="Q71" i="2"/>
  <c r="T71" i="2"/>
  <c r="K71" i="2"/>
  <c r="W71" i="2"/>
  <c r="J71" i="2"/>
  <c r="M71" i="2"/>
  <c r="L71" i="2"/>
  <c r="X71" i="2"/>
  <c r="G71" i="2"/>
  <c r="V71" i="2"/>
  <c r="F71" i="2"/>
  <c r="I71" i="2"/>
  <c r="O71" i="2"/>
  <c r="P71" i="2"/>
  <c r="R7" i="2"/>
  <c r="Q7" i="2"/>
  <c r="I7" i="2"/>
  <c r="W7" i="2"/>
  <c r="P7" i="2"/>
  <c r="N7" i="2"/>
  <c r="M7" i="2"/>
  <c r="T7" i="2"/>
  <c r="G7" i="2"/>
  <c r="H7" i="2"/>
  <c r="J7" i="2"/>
  <c r="E7" i="2"/>
  <c r="L7" i="2"/>
  <c r="S7" i="2"/>
  <c r="O7" i="2"/>
  <c r="V7" i="2"/>
  <c r="F7" i="2"/>
  <c r="U7" i="2"/>
  <c r="K7" i="2"/>
  <c r="X7" i="2"/>
  <c r="O234" i="2"/>
  <c r="R234" i="2"/>
  <c r="U234" i="2"/>
  <c r="E234" i="2"/>
  <c r="T234" i="2"/>
  <c r="K234" i="2"/>
  <c r="N234" i="2"/>
  <c r="Q234" i="2"/>
  <c r="L234" i="2"/>
  <c r="P234" i="2"/>
  <c r="W234" i="2"/>
  <c r="G234" i="2"/>
  <c r="J234" i="2"/>
  <c r="M234" i="2"/>
  <c r="X234" i="2"/>
  <c r="S234" i="2"/>
  <c r="V234" i="2"/>
  <c r="F234" i="2"/>
  <c r="I234" i="2"/>
  <c r="H234" i="2"/>
  <c r="K166" i="2"/>
  <c r="N166" i="2"/>
  <c r="P166" i="2"/>
  <c r="E166" i="2"/>
  <c r="Q166" i="2"/>
  <c r="W166" i="2"/>
  <c r="G166" i="2"/>
  <c r="J166" i="2"/>
  <c r="H166" i="2"/>
  <c r="L166" i="2"/>
  <c r="S166" i="2"/>
  <c r="V166" i="2"/>
  <c r="F166" i="2"/>
  <c r="U166" i="2"/>
  <c r="I166" i="2"/>
  <c r="O166" i="2"/>
  <c r="R166" i="2"/>
  <c r="X166" i="2"/>
  <c r="M166" i="2"/>
  <c r="T166" i="2"/>
  <c r="K102" i="2"/>
  <c r="N102" i="2"/>
  <c r="I102" i="2"/>
  <c r="M102" i="2"/>
  <c r="T102" i="2"/>
  <c r="W102" i="2"/>
  <c r="G102" i="2"/>
  <c r="J102" i="2"/>
  <c r="X102" i="2"/>
  <c r="L102" i="2"/>
  <c r="S102" i="2"/>
  <c r="V102" i="2"/>
  <c r="F102" i="2"/>
  <c r="P102" i="2"/>
  <c r="U102" i="2"/>
  <c r="O102" i="2"/>
  <c r="R102" i="2"/>
  <c r="Q102" i="2"/>
  <c r="H102" i="2"/>
  <c r="E102" i="2"/>
  <c r="K38" i="2"/>
  <c r="N38" i="2"/>
  <c r="I38" i="2"/>
  <c r="H38" i="2"/>
  <c r="E38" i="2"/>
  <c r="W38" i="2"/>
  <c r="G38" i="2"/>
  <c r="J38" i="2"/>
  <c r="T38" i="2"/>
  <c r="L38" i="2"/>
  <c r="S38" i="2"/>
  <c r="V38" i="2"/>
  <c r="F38" i="2"/>
  <c r="X38" i="2"/>
  <c r="U38" i="2"/>
  <c r="O38" i="2"/>
  <c r="R38" i="2"/>
  <c r="Q38" i="2"/>
  <c r="P38" i="2"/>
  <c r="M38" i="2"/>
  <c r="U92" i="2"/>
  <c r="E92" i="2"/>
  <c r="L92" i="2"/>
  <c r="R92" i="2"/>
  <c r="N92" i="2"/>
  <c r="Q92" i="2"/>
  <c r="X92" i="2"/>
  <c r="H92" i="2"/>
  <c r="J92" i="2"/>
  <c r="W92" i="2"/>
  <c r="M92" i="2"/>
  <c r="T92" i="2"/>
  <c r="S92" i="2"/>
  <c r="O92" i="2"/>
  <c r="G92" i="2"/>
  <c r="I92" i="2"/>
  <c r="P92" i="2"/>
  <c r="K92" i="2"/>
  <c r="V92" i="2"/>
  <c r="F92" i="2"/>
  <c r="M249" i="2"/>
  <c r="T249" i="2"/>
  <c r="W249" i="2"/>
  <c r="G249" i="2"/>
  <c r="F249" i="2"/>
  <c r="I249" i="2"/>
  <c r="P249" i="2"/>
  <c r="S249" i="2"/>
  <c r="N249" i="2"/>
  <c r="R249" i="2"/>
  <c r="U249" i="2"/>
  <c r="E249" i="2"/>
  <c r="L249" i="2"/>
  <c r="O249" i="2"/>
  <c r="J249" i="2"/>
  <c r="Q249" i="2"/>
  <c r="X249" i="2"/>
  <c r="H249" i="2"/>
  <c r="K249" i="2"/>
  <c r="V249" i="2"/>
  <c r="I185" i="2"/>
  <c r="P185" i="2"/>
  <c r="S185" i="2"/>
  <c r="V185" i="2"/>
  <c r="N185" i="2"/>
  <c r="U185" i="2"/>
  <c r="E185" i="2"/>
  <c r="L185" i="2"/>
  <c r="O185" i="2"/>
  <c r="F185" i="2"/>
  <c r="Q185" i="2"/>
  <c r="X185" i="2"/>
  <c r="H185" i="2"/>
  <c r="K185" i="2"/>
  <c r="R185" i="2"/>
  <c r="M185" i="2"/>
  <c r="T185" i="2"/>
  <c r="W185" i="2"/>
  <c r="G185" i="2"/>
  <c r="J185" i="2"/>
  <c r="T57" i="2"/>
  <c r="W57" i="2"/>
  <c r="G57" i="2"/>
  <c r="Q57" i="2"/>
  <c r="V57" i="2"/>
  <c r="P57" i="2"/>
  <c r="S57" i="2"/>
  <c r="R57" i="2"/>
  <c r="I57" i="2"/>
  <c r="N57" i="2"/>
  <c r="L57" i="2"/>
  <c r="O57" i="2"/>
  <c r="J57" i="2"/>
  <c r="U57" i="2"/>
  <c r="F57" i="2"/>
  <c r="X57" i="2"/>
  <c r="H57" i="2"/>
  <c r="K57" i="2"/>
  <c r="M57" i="2"/>
  <c r="E57" i="2"/>
  <c r="K195" i="2"/>
  <c r="N195" i="2"/>
  <c r="Q195" i="2"/>
  <c r="T195" i="2"/>
  <c r="H195" i="2"/>
  <c r="W195" i="2"/>
  <c r="G195" i="2"/>
  <c r="J195" i="2"/>
  <c r="M195" i="2"/>
  <c r="P195" i="2"/>
  <c r="S195" i="2"/>
  <c r="V195" i="2"/>
  <c r="F195" i="2"/>
  <c r="I195" i="2"/>
  <c r="X195" i="2"/>
  <c r="O195" i="2"/>
  <c r="R195" i="2"/>
  <c r="U195" i="2"/>
  <c r="E195" i="2"/>
  <c r="L195" i="2"/>
  <c r="V131" i="2"/>
  <c r="F131" i="2"/>
  <c r="I131" i="2"/>
  <c r="G131" i="2"/>
  <c r="X131" i="2"/>
  <c r="R131" i="2"/>
  <c r="U131" i="2"/>
  <c r="E131" i="2"/>
  <c r="T131" i="2"/>
  <c r="H131" i="2"/>
  <c r="N131" i="2"/>
  <c r="Q131" i="2"/>
  <c r="W131" i="2"/>
  <c r="L131" i="2"/>
  <c r="S131" i="2"/>
  <c r="J131" i="2"/>
  <c r="M131" i="2"/>
  <c r="O131" i="2"/>
  <c r="K131" i="2"/>
  <c r="P131" i="2"/>
  <c r="J67" i="2"/>
  <c r="M67" i="2"/>
  <c r="P67" i="2"/>
  <c r="G67" i="2"/>
  <c r="V67" i="2"/>
  <c r="F67" i="2"/>
  <c r="I67" i="2"/>
  <c r="H67" i="2"/>
  <c r="S67" i="2"/>
  <c r="R67" i="2"/>
  <c r="U67" i="2"/>
  <c r="E67" i="2"/>
  <c r="W67" i="2"/>
  <c r="T67" i="2"/>
  <c r="N67" i="2"/>
  <c r="Q67" i="2"/>
  <c r="X67" i="2"/>
  <c r="O67" i="2"/>
  <c r="L67" i="2"/>
  <c r="K67" i="2"/>
  <c r="J192" i="2"/>
  <c r="M192" i="2"/>
  <c r="T192" i="2"/>
  <c r="S192" i="2"/>
  <c r="G192" i="2"/>
  <c r="V192" i="2"/>
  <c r="F192" i="2"/>
  <c r="I192" i="2"/>
  <c r="P192" i="2"/>
  <c r="O192" i="2"/>
  <c r="R192" i="2"/>
  <c r="U192" i="2"/>
  <c r="E192" i="2"/>
  <c r="L192" i="2"/>
  <c r="W192" i="2"/>
  <c r="N192" i="2"/>
  <c r="Q192" i="2"/>
  <c r="X192" i="2"/>
  <c r="H192" i="2"/>
  <c r="K192" i="2"/>
  <c r="K226" i="2"/>
  <c r="N226" i="2"/>
  <c r="Q226" i="2"/>
  <c r="P226" i="2"/>
  <c r="T226" i="2"/>
  <c r="W226" i="2"/>
  <c r="G226" i="2"/>
  <c r="J226" i="2"/>
  <c r="M226" i="2"/>
  <c r="L226" i="2"/>
  <c r="S226" i="2"/>
  <c r="V226" i="2"/>
  <c r="F226" i="2"/>
  <c r="I226" i="2"/>
  <c r="X226" i="2"/>
  <c r="O226" i="2"/>
  <c r="R226" i="2"/>
  <c r="U226" i="2"/>
  <c r="E226" i="2"/>
  <c r="H226" i="2"/>
  <c r="K162" i="2"/>
  <c r="N162" i="2"/>
  <c r="L162" i="2"/>
  <c r="M162" i="2"/>
  <c r="U162" i="2"/>
  <c r="W162" i="2"/>
  <c r="G162" i="2"/>
  <c r="J162" i="2"/>
  <c r="Q162" i="2"/>
  <c r="H162" i="2"/>
  <c r="S162" i="2"/>
  <c r="V162" i="2"/>
  <c r="F162" i="2"/>
  <c r="I162" i="2"/>
  <c r="E162" i="2"/>
  <c r="O162" i="2"/>
  <c r="R162" i="2"/>
  <c r="T162" i="2"/>
  <c r="P162" i="2"/>
  <c r="X162" i="2"/>
  <c r="S98" i="2"/>
  <c r="V98" i="2"/>
  <c r="F98" i="2"/>
  <c r="T98" i="2"/>
  <c r="I98" i="2"/>
  <c r="O98" i="2"/>
  <c r="R98" i="2"/>
  <c r="U98" i="2"/>
  <c r="L98" i="2"/>
  <c r="X98" i="2"/>
  <c r="K98" i="2"/>
  <c r="N98" i="2"/>
  <c r="M98" i="2"/>
  <c r="Q98" i="2"/>
  <c r="H98" i="2"/>
  <c r="W98" i="2"/>
  <c r="G98" i="2"/>
  <c r="J98" i="2"/>
  <c r="E98" i="2"/>
  <c r="P98" i="2"/>
  <c r="K34" i="2"/>
  <c r="N34" i="2"/>
  <c r="M34" i="2"/>
  <c r="L34" i="2"/>
  <c r="I34" i="2"/>
  <c r="W34" i="2"/>
  <c r="G34" i="2"/>
  <c r="J34" i="2"/>
  <c r="E34" i="2"/>
  <c r="X34" i="2"/>
  <c r="S34" i="2"/>
  <c r="V34" i="2"/>
  <c r="F34" i="2"/>
  <c r="P34" i="2"/>
  <c r="H34" i="2"/>
  <c r="O34" i="2"/>
  <c r="R34" i="2"/>
  <c r="U34" i="2"/>
  <c r="T34" i="2"/>
  <c r="Q34" i="2"/>
  <c r="Q80" i="2"/>
  <c r="X80" i="2"/>
  <c r="H80" i="2"/>
  <c r="R80" i="2"/>
  <c r="S80" i="2"/>
  <c r="M80" i="2"/>
  <c r="T80" i="2"/>
  <c r="W80" i="2"/>
  <c r="V80" i="2"/>
  <c r="K80" i="2"/>
  <c r="I80" i="2"/>
  <c r="P80" i="2"/>
  <c r="O80" i="2"/>
  <c r="N80" i="2"/>
  <c r="J80" i="2"/>
  <c r="U80" i="2"/>
  <c r="E80" i="2"/>
  <c r="L80" i="2"/>
  <c r="G80" i="2"/>
  <c r="F80" i="2"/>
  <c r="M245" i="2"/>
  <c r="T245" i="2"/>
  <c r="W245" i="2"/>
  <c r="G245" i="2"/>
  <c r="V245" i="2"/>
  <c r="I245" i="2"/>
  <c r="P245" i="2"/>
  <c r="S245" i="2"/>
  <c r="R245" i="2"/>
  <c r="F245" i="2"/>
  <c r="U245" i="2"/>
  <c r="E245" i="2"/>
  <c r="L245" i="2"/>
  <c r="O245" i="2"/>
  <c r="N245" i="2"/>
  <c r="Q245" i="2"/>
  <c r="X245" i="2"/>
  <c r="H245" i="2"/>
  <c r="K245" i="2"/>
  <c r="J245" i="2"/>
  <c r="I181" i="2"/>
  <c r="P181" i="2"/>
  <c r="S181" i="2"/>
  <c r="J181" i="2"/>
  <c r="N181" i="2"/>
  <c r="U181" i="2"/>
  <c r="E181" i="2"/>
  <c r="L181" i="2"/>
  <c r="O181" i="2"/>
  <c r="V181" i="2"/>
  <c r="Q181" i="2"/>
  <c r="X181" i="2"/>
  <c r="H181" i="2"/>
  <c r="K181" i="2"/>
  <c r="F181" i="2"/>
  <c r="M181" i="2"/>
  <c r="T181" i="2"/>
  <c r="W181" i="2"/>
  <c r="G181" i="2"/>
  <c r="R181" i="2"/>
  <c r="L117" i="2"/>
  <c r="O117" i="2"/>
  <c r="N117" i="2"/>
  <c r="E117" i="2"/>
  <c r="I117" i="2"/>
  <c r="X117" i="2"/>
  <c r="H117" i="2"/>
  <c r="K117" i="2"/>
  <c r="F117" i="2"/>
  <c r="R117" i="2"/>
  <c r="T117" i="2"/>
  <c r="W117" i="2"/>
  <c r="G117" i="2"/>
  <c r="U117" i="2"/>
  <c r="Q117" i="2"/>
  <c r="P117" i="2"/>
  <c r="S117" i="2"/>
  <c r="V117" i="2"/>
  <c r="M117" i="2"/>
  <c r="J117" i="2"/>
  <c r="T53" i="2"/>
  <c r="W53" i="2"/>
  <c r="G53" i="2"/>
  <c r="Q53" i="2"/>
  <c r="I53" i="2"/>
  <c r="P53" i="2"/>
  <c r="S53" i="2"/>
  <c r="V53" i="2"/>
  <c r="U53" i="2"/>
  <c r="R53" i="2"/>
  <c r="L53" i="2"/>
  <c r="O53" i="2"/>
  <c r="N53" i="2"/>
  <c r="M53" i="2"/>
  <c r="J53" i="2"/>
  <c r="X53" i="2"/>
  <c r="H53" i="2"/>
  <c r="K53" i="2"/>
  <c r="F53" i="2"/>
  <c r="E53" i="2"/>
  <c r="K191" i="2"/>
  <c r="N191" i="2"/>
  <c r="Q191" i="2"/>
  <c r="X191" i="2"/>
  <c r="P191" i="2"/>
  <c r="W191" i="2"/>
  <c r="G191" i="2"/>
  <c r="J191" i="2"/>
  <c r="M191" i="2"/>
  <c r="H191" i="2"/>
  <c r="S191" i="2"/>
  <c r="V191" i="2"/>
  <c r="F191" i="2"/>
  <c r="I191" i="2"/>
  <c r="T191" i="2"/>
  <c r="O191" i="2"/>
  <c r="R191" i="2"/>
  <c r="U191" i="2"/>
  <c r="E191" i="2"/>
  <c r="L191" i="2"/>
  <c r="R127" i="2"/>
  <c r="U127" i="2"/>
  <c r="E127" i="2"/>
  <c r="P127" i="2"/>
  <c r="G127" i="2"/>
  <c r="N127" i="2"/>
  <c r="Q127" i="2"/>
  <c r="S127" i="2"/>
  <c r="H127" i="2"/>
  <c r="W127" i="2"/>
  <c r="J127" i="2"/>
  <c r="M127" i="2"/>
  <c r="K127" i="2"/>
  <c r="O127" i="2"/>
  <c r="T127" i="2"/>
  <c r="V127" i="2"/>
  <c r="F127" i="2"/>
  <c r="I127" i="2"/>
  <c r="X127" i="2"/>
  <c r="L127" i="2"/>
  <c r="R63" i="2"/>
  <c r="U63" i="2"/>
  <c r="E63" i="2"/>
  <c r="S63" i="2"/>
  <c r="P63" i="2"/>
  <c r="N63" i="2"/>
  <c r="Q63" i="2"/>
  <c r="T63" i="2"/>
  <c r="K63" i="2"/>
  <c r="H63" i="2"/>
  <c r="J63" i="2"/>
  <c r="M63" i="2"/>
  <c r="L63" i="2"/>
  <c r="W63" i="2"/>
  <c r="G63" i="2"/>
  <c r="V63" i="2"/>
  <c r="F63" i="2"/>
  <c r="I63" i="2"/>
  <c r="O63" i="2"/>
  <c r="X63" i="2"/>
  <c r="J180" i="2"/>
  <c r="M180" i="2"/>
  <c r="T180" i="2"/>
  <c r="O180" i="2"/>
  <c r="W180" i="2"/>
  <c r="V180" i="2"/>
  <c r="F180" i="2"/>
  <c r="I180" i="2"/>
  <c r="P180" i="2"/>
  <c r="K180" i="2"/>
  <c r="R180" i="2"/>
  <c r="U180" i="2"/>
  <c r="E180" i="2"/>
  <c r="L180" i="2"/>
  <c r="S180" i="2"/>
  <c r="N180" i="2"/>
  <c r="Q180" i="2"/>
  <c r="X180" i="2"/>
  <c r="H180" i="2"/>
  <c r="G180" i="2"/>
  <c r="K222" i="2"/>
  <c r="N222" i="2"/>
  <c r="Q222" i="2"/>
  <c r="T222" i="2"/>
  <c r="H222" i="2"/>
  <c r="W222" i="2"/>
  <c r="G222" i="2"/>
  <c r="J222" i="2"/>
  <c r="M222" i="2"/>
  <c r="P222" i="2"/>
  <c r="S222" i="2"/>
  <c r="V222" i="2"/>
  <c r="F222" i="2"/>
  <c r="I222" i="2"/>
  <c r="L222" i="2"/>
  <c r="O222" i="2"/>
  <c r="R222" i="2"/>
  <c r="U222" i="2"/>
  <c r="E222" i="2"/>
  <c r="X222" i="2"/>
  <c r="W158" i="2"/>
  <c r="G158" i="2"/>
  <c r="J158" i="2"/>
  <c r="H158" i="2"/>
  <c r="T158" i="2"/>
  <c r="S158" i="2"/>
  <c r="V158" i="2"/>
  <c r="F158" i="2"/>
  <c r="U158" i="2"/>
  <c r="Q158" i="2"/>
  <c r="O158" i="2"/>
  <c r="R158" i="2"/>
  <c r="X158" i="2"/>
  <c r="M158" i="2"/>
  <c r="L158" i="2"/>
  <c r="K158" i="2"/>
  <c r="N158" i="2"/>
  <c r="P158" i="2"/>
  <c r="E158" i="2"/>
  <c r="I158" i="2"/>
  <c r="S94" i="2"/>
  <c r="V94" i="2"/>
  <c r="F94" i="2"/>
  <c r="P94" i="2"/>
  <c r="L94" i="2"/>
  <c r="O94" i="2"/>
  <c r="R94" i="2"/>
  <c r="Q94" i="2"/>
  <c r="H94" i="2"/>
  <c r="T94" i="2"/>
  <c r="K94" i="2"/>
  <c r="N94" i="2"/>
  <c r="I94" i="2"/>
  <c r="U94" i="2"/>
  <c r="M94" i="2"/>
  <c r="W94" i="2"/>
  <c r="G94" i="2"/>
  <c r="J94" i="2"/>
  <c r="X94" i="2"/>
  <c r="E94" i="2"/>
  <c r="K30" i="2"/>
  <c r="N30" i="2"/>
  <c r="I30" i="2"/>
  <c r="H30" i="2"/>
  <c r="L30" i="2"/>
  <c r="W30" i="2"/>
  <c r="G30" i="2"/>
  <c r="J30" i="2"/>
  <c r="T30" i="2"/>
  <c r="U30" i="2"/>
  <c r="S30" i="2"/>
  <c r="V30" i="2"/>
  <c r="F30" i="2"/>
  <c r="X30" i="2"/>
  <c r="M30" i="2"/>
  <c r="O30" i="2"/>
  <c r="R30" i="2"/>
  <c r="Q30" i="2"/>
  <c r="P30" i="2"/>
  <c r="E30" i="2"/>
  <c r="Q72" i="2"/>
  <c r="X72" i="2"/>
  <c r="H72" i="2"/>
  <c r="R72" i="2"/>
  <c r="J72" i="2"/>
  <c r="M72" i="2"/>
  <c r="T72" i="2"/>
  <c r="W72" i="2"/>
  <c r="V72" i="2"/>
  <c r="S72" i="2"/>
  <c r="I72" i="2"/>
  <c r="P72" i="2"/>
  <c r="O72" i="2"/>
  <c r="N72" i="2"/>
  <c r="K72" i="2"/>
  <c r="U72" i="2"/>
  <c r="E72" i="2"/>
  <c r="L72" i="2"/>
  <c r="G72" i="2"/>
  <c r="F72" i="2"/>
  <c r="M241" i="2"/>
  <c r="O241" i="2"/>
  <c r="N241" i="2"/>
  <c r="L241" i="2"/>
  <c r="V241" i="2"/>
  <c r="I241" i="2"/>
  <c r="J241" i="2"/>
  <c r="H241" i="2"/>
  <c r="G241" i="2"/>
  <c r="P241" i="2"/>
  <c r="U241" i="2"/>
  <c r="E241" i="2"/>
  <c r="X241" i="2"/>
  <c r="W241" i="2"/>
  <c r="K241" i="2"/>
  <c r="Q241" i="2"/>
  <c r="T241" i="2"/>
  <c r="S241" i="2"/>
  <c r="R241" i="2"/>
  <c r="F241" i="2"/>
  <c r="I177" i="2"/>
  <c r="P177" i="2"/>
  <c r="S177" i="2"/>
  <c r="N177" i="2"/>
  <c r="V177" i="2"/>
  <c r="U177" i="2"/>
  <c r="E177" i="2"/>
  <c r="L177" i="2"/>
  <c r="O177" i="2"/>
  <c r="J177" i="2"/>
  <c r="Q177" i="2"/>
  <c r="X177" i="2"/>
  <c r="H177" i="2"/>
  <c r="K177" i="2"/>
  <c r="R177" i="2"/>
  <c r="M177" i="2"/>
  <c r="T177" i="2"/>
  <c r="W177" i="2"/>
  <c r="G177" i="2"/>
  <c r="F177" i="2"/>
  <c r="X113" i="2"/>
  <c r="H113" i="2"/>
  <c r="K113" i="2"/>
  <c r="Q113" i="2"/>
  <c r="U113" i="2"/>
  <c r="T113" i="2"/>
  <c r="W113" i="2"/>
  <c r="G113" i="2"/>
  <c r="I113" i="2"/>
  <c r="P113" i="2"/>
  <c r="S113" i="2"/>
  <c r="R113" i="2"/>
  <c r="V113" i="2"/>
  <c r="N113" i="2"/>
  <c r="L113" i="2"/>
  <c r="O113" i="2"/>
  <c r="J113" i="2"/>
  <c r="F113" i="2"/>
  <c r="M113" i="2"/>
  <c r="E113" i="2"/>
  <c r="T49" i="2"/>
  <c r="W49" i="2"/>
  <c r="G49" i="2"/>
  <c r="Q49" i="2"/>
  <c r="N49" i="2"/>
  <c r="P49" i="2"/>
  <c r="S49" i="2"/>
  <c r="R49" i="2"/>
  <c r="I49" i="2"/>
  <c r="F49" i="2"/>
  <c r="L49" i="2"/>
  <c r="O49" i="2"/>
  <c r="J49" i="2"/>
  <c r="E49" i="2"/>
  <c r="U49" i="2"/>
  <c r="X49" i="2"/>
  <c r="H49" i="2"/>
  <c r="K49" i="2"/>
  <c r="M49" i="2"/>
  <c r="V49" i="2"/>
  <c r="S187" i="2"/>
  <c r="V187" i="2"/>
  <c r="F187" i="2"/>
  <c r="I187" i="2"/>
  <c r="H187" i="2"/>
  <c r="O187" i="2"/>
  <c r="R187" i="2"/>
  <c r="U187" i="2"/>
  <c r="E187" i="2"/>
  <c r="T187" i="2"/>
  <c r="K187" i="2"/>
  <c r="N187" i="2"/>
  <c r="Q187" i="2"/>
  <c r="L187" i="2"/>
  <c r="P187" i="2"/>
  <c r="W187" i="2"/>
  <c r="G187" i="2"/>
  <c r="J187" i="2"/>
  <c r="M187" i="2"/>
  <c r="X187" i="2"/>
  <c r="V123" i="2"/>
  <c r="F123" i="2"/>
  <c r="I123" i="2"/>
  <c r="G123" i="2"/>
  <c r="P123" i="2"/>
  <c r="R123" i="2"/>
  <c r="U123" i="2"/>
  <c r="E123" i="2"/>
  <c r="T123" i="2"/>
  <c r="X123" i="2"/>
  <c r="N123" i="2"/>
  <c r="Q123" i="2"/>
  <c r="W123" i="2"/>
  <c r="L123" i="2"/>
  <c r="K123" i="2"/>
  <c r="J123" i="2"/>
  <c r="M123" i="2"/>
  <c r="O123" i="2"/>
  <c r="S123" i="2"/>
  <c r="H123" i="2"/>
  <c r="J59" i="2"/>
  <c r="M59" i="2"/>
  <c r="P59" i="2"/>
  <c r="O59" i="2"/>
  <c r="L59" i="2"/>
  <c r="V59" i="2"/>
  <c r="F59" i="2"/>
  <c r="I59" i="2"/>
  <c r="H59" i="2"/>
  <c r="G59" i="2"/>
  <c r="R59" i="2"/>
  <c r="U59" i="2"/>
  <c r="E59" i="2"/>
  <c r="S59" i="2"/>
  <c r="K59" i="2"/>
  <c r="N59" i="2"/>
  <c r="Q59" i="2"/>
  <c r="X59" i="2"/>
  <c r="W59" i="2"/>
  <c r="T59" i="2"/>
  <c r="I168" i="2"/>
  <c r="P168" i="2"/>
  <c r="N168" i="2"/>
  <c r="R168" i="2"/>
  <c r="W168" i="2"/>
  <c r="U168" i="2"/>
  <c r="E168" i="2"/>
  <c r="L168" i="2"/>
  <c r="F168" i="2"/>
  <c r="O168" i="2"/>
  <c r="Q168" i="2"/>
  <c r="X168" i="2"/>
  <c r="H168" i="2"/>
  <c r="S168" i="2"/>
  <c r="J168" i="2"/>
  <c r="M168" i="2"/>
  <c r="T168" i="2"/>
  <c r="V168" i="2"/>
  <c r="K168" i="2"/>
  <c r="G168" i="2"/>
  <c r="K218" i="2"/>
  <c r="N218" i="2"/>
  <c r="Q218" i="2"/>
  <c r="X218" i="2"/>
  <c r="L218" i="2"/>
  <c r="W218" i="2"/>
  <c r="G218" i="2"/>
  <c r="J218" i="2"/>
  <c r="M218" i="2"/>
  <c r="H218" i="2"/>
  <c r="S218" i="2"/>
  <c r="V218" i="2"/>
  <c r="F218" i="2"/>
  <c r="I218" i="2"/>
  <c r="T218" i="2"/>
  <c r="O218" i="2"/>
  <c r="R218" i="2"/>
  <c r="U218" i="2"/>
  <c r="E218" i="2"/>
  <c r="P218" i="2"/>
  <c r="K154" i="2"/>
  <c r="N154" i="2"/>
  <c r="L154" i="2"/>
  <c r="H154" i="2"/>
  <c r="M154" i="2"/>
  <c r="W154" i="2"/>
  <c r="G154" i="2"/>
  <c r="J154" i="2"/>
  <c r="Q154" i="2"/>
  <c r="U154" i="2"/>
  <c r="S154" i="2"/>
  <c r="V154" i="2"/>
  <c r="F154" i="2"/>
  <c r="I154" i="2"/>
  <c r="E154" i="2"/>
  <c r="O154" i="2"/>
  <c r="R154" i="2"/>
  <c r="T154" i="2"/>
  <c r="X154" i="2"/>
  <c r="P154" i="2"/>
  <c r="S90" i="2"/>
  <c r="V90" i="2"/>
  <c r="F90" i="2"/>
  <c r="T90" i="2"/>
  <c r="H90" i="2"/>
  <c r="O90" i="2"/>
  <c r="R90" i="2"/>
  <c r="U90" i="2"/>
  <c r="L90" i="2"/>
  <c r="Q90" i="2"/>
  <c r="K90" i="2"/>
  <c r="N90" i="2"/>
  <c r="M90" i="2"/>
  <c r="I90" i="2"/>
  <c r="P90" i="2"/>
  <c r="W90" i="2"/>
  <c r="G90" i="2"/>
  <c r="J90" i="2"/>
  <c r="E90" i="2"/>
  <c r="X90" i="2"/>
  <c r="K26" i="2"/>
  <c r="N26" i="2"/>
  <c r="M26" i="2"/>
  <c r="L26" i="2"/>
  <c r="H26" i="2"/>
  <c r="W26" i="2"/>
  <c r="G26" i="2"/>
  <c r="J26" i="2"/>
  <c r="E26" i="2"/>
  <c r="Q26" i="2"/>
  <c r="S26" i="2"/>
  <c r="V26" i="2"/>
  <c r="F26" i="2"/>
  <c r="P26" i="2"/>
  <c r="I26" i="2"/>
  <c r="O26" i="2"/>
  <c r="R26" i="2"/>
  <c r="U26" i="2"/>
  <c r="T26" i="2"/>
  <c r="X26" i="2"/>
  <c r="Q64" i="2"/>
  <c r="X64" i="2"/>
  <c r="H64" i="2"/>
  <c r="V64" i="2"/>
  <c r="S64" i="2"/>
  <c r="M64" i="2"/>
  <c r="T64" i="2"/>
  <c r="W64" i="2"/>
  <c r="N64" i="2"/>
  <c r="K64" i="2"/>
  <c r="I64" i="2"/>
  <c r="P64" i="2"/>
  <c r="O64" i="2"/>
  <c r="F64" i="2"/>
  <c r="J64" i="2"/>
  <c r="U64" i="2"/>
  <c r="E64" i="2"/>
  <c r="L64" i="2"/>
  <c r="G64" i="2"/>
  <c r="R64" i="2"/>
  <c r="P237" i="2"/>
  <c r="S237" i="2"/>
  <c r="V237" i="2"/>
  <c r="F237" i="2"/>
  <c r="E237" i="2"/>
  <c r="L237" i="2"/>
  <c r="O237" i="2"/>
  <c r="R237" i="2"/>
  <c r="M237" i="2"/>
  <c r="Q237" i="2"/>
  <c r="X237" i="2"/>
  <c r="H237" i="2"/>
  <c r="K237" i="2"/>
  <c r="N237" i="2"/>
  <c r="I237" i="2"/>
  <c r="T237" i="2"/>
  <c r="W237" i="2"/>
  <c r="G237" i="2"/>
  <c r="J237" i="2"/>
  <c r="U237" i="2"/>
  <c r="L173" i="2"/>
  <c r="O173" i="2"/>
  <c r="M173" i="2"/>
  <c r="I173" i="2"/>
  <c r="N173" i="2"/>
  <c r="X173" i="2"/>
  <c r="H173" i="2"/>
  <c r="K173" i="2"/>
  <c r="E173" i="2"/>
  <c r="Q173" i="2"/>
  <c r="T173" i="2"/>
  <c r="W173" i="2"/>
  <c r="G173" i="2"/>
  <c r="R173" i="2"/>
  <c r="V173" i="2"/>
  <c r="P173" i="2"/>
  <c r="S173" i="2"/>
  <c r="U173" i="2"/>
  <c r="J173" i="2"/>
  <c r="F173" i="2"/>
  <c r="X109" i="2"/>
  <c r="H109" i="2"/>
  <c r="K109" i="2"/>
  <c r="F109" i="2"/>
  <c r="J109" i="2"/>
  <c r="T109" i="2"/>
  <c r="W109" i="2"/>
  <c r="G109" i="2"/>
  <c r="U109" i="2"/>
  <c r="I109" i="2"/>
  <c r="P109" i="2"/>
  <c r="S109" i="2"/>
  <c r="V109" i="2"/>
  <c r="M109" i="2"/>
  <c r="R109" i="2"/>
  <c r="L109" i="2"/>
  <c r="O109" i="2"/>
  <c r="N109" i="2"/>
  <c r="E109" i="2"/>
  <c r="Q109" i="2"/>
  <c r="T45" i="2"/>
  <c r="W45" i="2"/>
  <c r="G45" i="2"/>
  <c r="U45" i="2"/>
  <c r="R45" i="2"/>
  <c r="P45" i="2"/>
  <c r="S45" i="2"/>
  <c r="V45" i="2"/>
  <c r="M45" i="2"/>
  <c r="J45" i="2"/>
  <c r="L45" i="2"/>
  <c r="O45" i="2"/>
  <c r="N45" i="2"/>
  <c r="E45" i="2"/>
  <c r="I45" i="2"/>
  <c r="X45" i="2"/>
  <c r="H45" i="2"/>
  <c r="K45" i="2"/>
  <c r="F45" i="2"/>
  <c r="Q45" i="2"/>
  <c r="O251" i="2"/>
  <c r="R251" i="2"/>
  <c r="Q251" i="2"/>
  <c r="H251" i="2"/>
  <c r="L251" i="2"/>
  <c r="K251" i="2"/>
  <c r="N251" i="2"/>
  <c r="I251" i="2"/>
  <c r="U251" i="2"/>
  <c r="T251" i="2"/>
  <c r="W251" i="2"/>
  <c r="G251" i="2"/>
  <c r="J251" i="2"/>
  <c r="X251" i="2"/>
  <c r="M251" i="2"/>
  <c r="S251" i="2"/>
  <c r="V251" i="2"/>
  <c r="F251" i="2"/>
  <c r="P251" i="2"/>
  <c r="E251" i="2"/>
  <c r="L121" i="2"/>
  <c r="O121" i="2"/>
  <c r="I121" i="2"/>
  <c r="M121" i="2"/>
  <c r="R121" i="2"/>
  <c r="X121" i="2"/>
  <c r="H121" i="2"/>
  <c r="K121" i="2"/>
  <c r="V121" i="2"/>
  <c r="J121" i="2"/>
  <c r="T121" i="2"/>
  <c r="W121" i="2"/>
  <c r="G121" i="2"/>
  <c r="N121" i="2"/>
  <c r="E121" i="2"/>
  <c r="P121" i="2"/>
  <c r="S121" i="2"/>
  <c r="Q121" i="2"/>
  <c r="F121" i="2"/>
  <c r="U121" i="2"/>
  <c r="J196" i="2"/>
  <c r="M196" i="2"/>
  <c r="T196" i="2"/>
  <c r="O196" i="2"/>
  <c r="G196" i="2"/>
  <c r="V196" i="2"/>
  <c r="F196" i="2"/>
  <c r="I196" i="2"/>
  <c r="P196" i="2"/>
  <c r="K196" i="2"/>
  <c r="R196" i="2"/>
  <c r="U196" i="2"/>
  <c r="E196" i="2"/>
  <c r="L196" i="2"/>
  <c r="W196" i="2"/>
  <c r="N196" i="2"/>
  <c r="Q196" i="2"/>
  <c r="X196" i="2"/>
  <c r="H196" i="2"/>
  <c r="S196" i="2"/>
  <c r="N239" i="2"/>
  <c r="Q239" i="2"/>
  <c r="X239" i="2"/>
  <c r="H239" i="2"/>
  <c r="W239" i="2"/>
  <c r="J239" i="2"/>
  <c r="M239" i="2"/>
  <c r="T239" i="2"/>
  <c r="S239" i="2"/>
  <c r="G239" i="2"/>
  <c r="V239" i="2"/>
  <c r="F239" i="2"/>
  <c r="I239" i="2"/>
  <c r="P239" i="2"/>
  <c r="O239" i="2"/>
  <c r="R239" i="2"/>
  <c r="U239" i="2"/>
  <c r="E239" i="2"/>
  <c r="L239" i="2"/>
  <c r="K239" i="2"/>
  <c r="N244" i="2"/>
  <c r="T244" i="2"/>
  <c r="W244" i="2"/>
  <c r="M244" i="2"/>
  <c r="Q244" i="2"/>
  <c r="J244" i="2"/>
  <c r="P244" i="2"/>
  <c r="O244" i="2"/>
  <c r="E244" i="2"/>
  <c r="I244" i="2"/>
  <c r="V244" i="2"/>
  <c r="F244" i="2"/>
  <c r="L244" i="2"/>
  <c r="G244" i="2"/>
  <c r="S244" i="2"/>
  <c r="R244" i="2"/>
  <c r="X244" i="2"/>
  <c r="H244" i="2"/>
  <c r="U244" i="2"/>
  <c r="K244" i="2"/>
  <c r="Q52" i="2"/>
  <c r="X52" i="2"/>
  <c r="H52" i="2"/>
  <c r="F52" i="2"/>
  <c r="W52" i="2"/>
  <c r="M52" i="2"/>
  <c r="T52" i="2"/>
  <c r="S52" i="2"/>
  <c r="R52" i="2"/>
  <c r="O52" i="2"/>
  <c r="I52" i="2"/>
  <c r="P52" i="2"/>
  <c r="K52" i="2"/>
  <c r="J52" i="2"/>
  <c r="G52" i="2"/>
  <c r="U52" i="2"/>
  <c r="E52" i="2"/>
  <c r="L52" i="2"/>
  <c r="V52" i="2"/>
  <c r="N52" i="2"/>
  <c r="N235" i="2"/>
  <c r="Q235" i="2"/>
  <c r="X235" i="2"/>
  <c r="H235" i="2"/>
  <c r="O235" i="2"/>
  <c r="J235" i="2"/>
  <c r="M235" i="2"/>
  <c r="T235" i="2"/>
  <c r="W235" i="2"/>
  <c r="K235" i="2"/>
  <c r="V235" i="2"/>
  <c r="F235" i="2"/>
  <c r="I235" i="2"/>
  <c r="P235" i="2"/>
  <c r="G235" i="2"/>
  <c r="R235" i="2"/>
  <c r="U235" i="2"/>
  <c r="E235" i="2"/>
  <c r="L235" i="2"/>
  <c r="S235" i="2"/>
  <c r="M224" i="2"/>
  <c r="T224" i="2"/>
  <c r="W224" i="2"/>
  <c r="G224" i="2"/>
  <c r="R224" i="2"/>
  <c r="I224" i="2"/>
  <c r="P224" i="2"/>
  <c r="S224" i="2"/>
  <c r="J224" i="2"/>
  <c r="N224" i="2"/>
  <c r="U224" i="2"/>
  <c r="E224" i="2"/>
  <c r="L224" i="2"/>
  <c r="O224" i="2"/>
  <c r="V224" i="2"/>
  <c r="Q224" i="2"/>
  <c r="X224" i="2"/>
  <c r="H224" i="2"/>
  <c r="K224" i="2"/>
  <c r="F224" i="2"/>
  <c r="O255" i="2"/>
  <c r="R255" i="2"/>
  <c r="U255" i="2"/>
  <c r="L255" i="2"/>
  <c r="P255" i="2"/>
  <c r="K255" i="2"/>
  <c r="N255" i="2"/>
  <c r="M255" i="2"/>
  <c r="Q255" i="2"/>
  <c r="H255" i="2"/>
  <c r="W255" i="2"/>
  <c r="G255" i="2"/>
  <c r="J255" i="2"/>
  <c r="E255" i="2"/>
  <c r="I255" i="2"/>
  <c r="S255" i="2"/>
  <c r="V255" i="2"/>
  <c r="F255" i="2"/>
  <c r="T255" i="2"/>
  <c r="X255" i="2"/>
  <c r="M208" i="2"/>
  <c r="T208" i="2"/>
  <c r="W208" i="2"/>
  <c r="G208" i="2"/>
  <c r="R208" i="2"/>
  <c r="I208" i="2"/>
  <c r="P208" i="2"/>
  <c r="S208" i="2"/>
  <c r="J208" i="2"/>
  <c r="N208" i="2"/>
  <c r="U208" i="2"/>
  <c r="E208" i="2"/>
  <c r="L208" i="2"/>
  <c r="O208" i="2"/>
  <c r="V208" i="2"/>
  <c r="Q208" i="2"/>
  <c r="X208" i="2"/>
  <c r="H208" i="2"/>
  <c r="K208" i="2"/>
  <c r="F208" i="2"/>
  <c r="L176" i="2"/>
  <c r="K176" i="2"/>
  <c r="J176" i="2"/>
  <c r="N176" i="2"/>
  <c r="S176" i="2"/>
  <c r="X176" i="2"/>
  <c r="H176" i="2"/>
  <c r="F176" i="2"/>
  <c r="E176" i="2"/>
  <c r="M176" i="2"/>
  <c r="T176" i="2"/>
  <c r="V176" i="2"/>
  <c r="U176" i="2"/>
  <c r="R176" i="2"/>
  <c r="W176" i="2"/>
  <c r="P176" i="2"/>
  <c r="Q176" i="2"/>
  <c r="O176" i="2"/>
  <c r="G176" i="2"/>
  <c r="I176" i="2"/>
  <c r="Q20" i="2"/>
  <c r="X20" i="2"/>
  <c r="H20" i="2"/>
  <c r="N20" i="2"/>
  <c r="W20" i="2"/>
  <c r="M20" i="2"/>
  <c r="T20" i="2"/>
  <c r="S20" i="2"/>
  <c r="R20" i="2"/>
  <c r="O20" i="2"/>
  <c r="I20" i="2"/>
  <c r="P20" i="2"/>
  <c r="K20" i="2"/>
  <c r="J20" i="2"/>
  <c r="G20" i="2"/>
  <c r="U20" i="2"/>
  <c r="E20" i="2"/>
  <c r="L20" i="2"/>
  <c r="V20" i="2"/>
  <c r="F20" i="2"/>
  <c r="N215" i="2"/>
  <c r="Q215" i="2"/>
  <c r="X215" i="2"/>
  <c r="H215" i="2"/>
  <c r="O215" i="2"/>
  <c r="J215" i="2"/>
  <c r="M215" i="2"/>
  <c r="T215" i="2"/>
  <c r="W215" i="2"/>
  <c r="K215" i="2"/>
  <c r="V215" i="2"/>
  <c r="F215" i="2"/>
  <c r="I215" i="2"/>
  <c r="P215" i="2"/>
  <c r="G215" i="2"/>
  <c r="R215" i="2"/>
  <c r="U215" i="2"/>
  <c r="E215" i="2"/>
  <c r="L215" i="2"/>
  <c r="S215" i="2"/>
  <c r="M216" i="2"/>
  <c r="T216" i="2"/>
  <c r="W216" i="2"/>
  <c r="G216" i="2"/>
  <c r="V216" i="2"/>
  <c r="I216" i="2"/>
  <c r="P216" i="2"/>
  <c r="S216" i="2"/>
  <c r="R216" i="2"/>
  <c r="F216" i="2"/>
  <c r="U216" i="2"/>
  <c r="E216" i="2"/>
  <c r="L216" i="2"/>
  <c r="O216" i="2"/>
  <c r="N216" i="2"/>
  <c r="Q216" i="2"/>
  <c r="X216" i="2"/>
  <c r="H216" i="2"/>
  <c r="K216" i="2"/>
  <c r="J216" i="2"/>
  <c r="U68" i="2"/>
  <c r="Q68" i="2"/>
  <c r="X68" i="2"/>
  <c r="H68" i="2"/>
  <c r="J68" i="2"/>
  <c r="V68" i="2"/>
  <c r="M68" i="2"/>
  <c r="T68" i="2"/>
  <c r="S68" i="2"/>
  <c r="W68" i="2"/>
  <c r="N68" i="2"/>
  <c r="I68" i="2"/>
  <c r="P68" i="2"/>
  <c r="K68" i="2"/>
  <c r="O68" i="2"/>
  <c r="F68" i="2"/>
  <c r="E68" i="2"/>
  <c r="L68" i="2"/>
  <c r="R68" i="2"/>
  <c r="G68" i="2"/>
  <c r="O243" i="2"/>
  <c r="Q243" i="2"/>
  <c r="T243" i="2"/>
  <c r="X243" i="2"/>
  <c r="N243" i="2"/>
  <c r="K243" i="2"/>
  <c r="M243" i="2"/>
  <c r="L243" i="2"/>
  <c r="P243" i="2"/>
  <c r="F243" i="2"/>
  <c r="W243" i="2"/>
  <c r="G243" i="2"/>
  <c r="I243" i="2"/>
  <c r="R243" i="2"/>
  <c r="H243" i="2"/>
  <c r="S243" i="2"/>
  <c r="U243" i="2"/>
  <c r="E243" i="2"/>
  <c r="J243" i="2"/>
  <c r="V243" i="2"/>
  <c r="S183" i="2"/>
  <c r="V183" i="2"/>
  <c r="F183" i="2"/>
  <c r="I183" i="2"/>
  <c r="T183" i="2"/>
  <c r="O183" i="2"/>
  <c r="R183" i="2"/>
  <c r="U183" i="2"/>
  <c r="E183" i="2"/>
  <c r="H183" i="2"/>
  <c r="K183" i="2"/>
  <c r="N183" i="2"/>
  <c r="Q183" i="2"/>
  <c r="P183" i="2"/>
  <c r="X183" i="2"/>
  <c r="W183" i="2"/>
  <c r="G183" i="2"/>
  <c r="J183" i="2"/>
  <c r="M183" i="2"/>
  <c r="L183" i="2"/>
  <c r="R119" i="2"/>
  <c r="U119" i="2"/>
  <c r="E119" i="2"/>
  <c r="P119" i="2"/>
  <c r="T119" i="2"/>
  <c r="N119" i="2"/>
  <c r="Q119" i="2"/>
  <c r="S119" i="2"/>
  <c r="H119" i="2"/>
  <c r="O119" i="2"/>
  <c r="J119" i="2"/>
  <c r="M119" i="2"/>
  <c r="K119" i="2"/>
  <c r="W119" i="2"/>
  <c r="L119" i="2"/>
  <c r="V119" i="2"/>
  <c r="F119" i="2"/>
  <c r="I119" i="2"/>
  <c r="X119" i="2"/>
  <c r="G119" i="2"/>
  <c r="R55" i="2"/>
  <c r="U55" i="2"/>
  <c r="E55" i="2"/>
  <c r="S55" i="2"/>
  <c r="P55" i="2"/>
  <c r="N55" i="2"/>
  <c r="Q55" i="2"/>
  <c r="T55" i="2"/>
  <c r="K55" i="2"/>
  <c r="H55" i="2"/>
  <c r="J55" i="2"/>
  <c r="M55" i="2"/>
  <c r="L55" i="2"/>
  <c r="W55" i="2"/>
  <c r="G55" i="2"/>
  <c r="V55" i="2"/>
  <c r="F55" i="2"/>
  <c r="I55" i="2"/>
  <c r="O55" i="2"/>
  <c r="X55" i="2"/>
  <c r="I160" i="2"/>
  <c r="P160" i="2"/>
  <c r="N160" i="2"/>
  <c r="J160" i="2"/>
  <c r="O160" i="2"/>
  <c r="U160" i="2"/>
  <c r="E160" i="2"/>
  <c r="L160" i="2"/>
  <c r="F160" i="2"/>
  <c r="W160" i="2"/>
  <c r="Q160" i="2"/>
  <c r="X160" i="2"/>
  <c r="H160" i="2"/>
  <c r="S160" i="2"/>
  <c r="G160" i="2"/>
  <c r="M160" i="2"/>
  <c r="T160" i="2"/>
  <c r="V160" i="2"/>
  <c r="K160" i="2"/>
  <c r="R160" i="2"/>
  <c r="K214" i="2"/>
  <c r="N214" i="2"/>
  <c r="Q214" i="2"/>
  <c r="L214" i="2"/>
  <c r="P214" i="2"/>
  <c r="W214" i="2"/>
  <c r="G214" i="2"/>
  <c r="J214" i="2"/>
  <c r="M214" i="2"/>
  <c r="X214" i="2"/>
  <c r="S214" i="2"/>
  <c r="V214" i="2"/>
  <c r="F214" i="2"/>
  <c r="I214" i="2"/>
  <c r="H214" i="2"/>
  <c r="O214" i="2"/>
  <c r="R214" i="2"/>
  <c r="U214" i="2"/>
  <c r="E214" i="2"/>
  <c r="T214" i="2"/>
  <c r="S150" i="2"/>
  <c r="V150" i="2"/>
  <c r="F150" i="2"/>
  <c r="U150" i="2"/>
  <c r="I150" i="2"/>
  <c r="O150" i="2"/>
  <c r="R150" i="2"/>
  <c r="X150" i="2"/>
  <c r="M150" i="2"/>
  <c r="T150" i="2"/>
  <c r="K150" i="2"/>
  <c r="N150" i="2"/>
  <c r="P150" i="2"/>
  <c r="E150" i="2"/>
  <c r="Q150" i="2"/>
  <c r="W150" i="2"/>
  <c r="G150" i="2"/>
  <c r="J150" i="2"/>
  <c r="H150" i="2"/>
  <c r="L150" i="2"/>
  <c r="K86" i="2"/>
  <c r="N86" i="2"/>
  <c r="I86" i="2"/>
  <c r="M86" i="2"/>
  <c r="E86" i="2"/>
  <c r="W86" i="2"/>
  <c r="G86" i="2"/>
  <c r="J86" i="2"/>
  <c r="X86" i="2"/>
  <c r="L86" i="2"/>
  <c r="S86" i="2"/>
  <c r="V86" i="2"/>
  <c r="F86" i="2"/>
  <c r="P86" i="2"/>
  <c r="T86" i="2"/>
  <c r="O86" i="2"/>
  <c r="R86" i="2"/>
  <c r="Q86" i="2"/>
  <c r="H86" i="2"/>
  <c r="U86" i="2"/>
  <c r="K22" i="2"/>
  <c r="N22" i="2"/>
  <c r="I22" i="2"/>
  <c r="H22" i="2"/>
  <c r="T22" i="2"/>
  <c r="W22" i="2"/>
  <c r="G22" i="2"/>
  <c r="J22" i="2"/>
  <c r="L22" i="2"/>
  <c r="U22" i="2"/>
  <c r="S22" i="2"/>
  <c r="V22" i="2"/>
  <c r="F22" i="2"/>
  <c r="X22" i="2"/>
  <c r="M22" i="2"/>
  <c r="O22" i="2"/>
  <c r="R22" i="2"/>
  <c r="Q22" i="2"/>
  <c r="P22" i="2"/>
  <c r="E22" i="2"/>
  <c r="Q56" i="2"/>
  <c r="X56" i="2"/>
  <c r="H56" i="2"/>
  <c r="J56" i="2"/>
  <c r="S56" i="2"/>
  <c r="M56" i="2"/>
  <c r="T56" i="2"/>
  <c r="W56" i="2"/>
  <c r="V56" i="2"/>
  <c r="K56" i="2"/>
  <c r="I56" i="2"/>
  <c r="P56" i="2"/>
  <c r="O56" i="2"/>
  <c r="N56" i="2"/>
  <c r="R56" i="2"/>
  <c r="U56" i="2"/>
  <c r="E56" i="2"/>
  <c r="L56" i="2"/>
  <c r="G56" i="2"/>
  <c r="F56" i="2"/>
  <c r="P233" i="2"/>
  <c r="S233" i="2"/>
  <c r="V233" i="2"/>
  <c r="F233" i="2"/>
  <c r="U233" i="2"/>
  <c r="L233" i="2"/>
  <c r="O233" i="2"/>
  <c r="R233" i="2"/>
  <c r="Q233" i="2"/>
  <c r="E233" i="2"/>
  <c r="X233" i="2"/>
  <c r="H233" i="2"/>
  <c r="K233" i="2"/>
  <c r="N233" i="2"/>
  <c r="M233" i="2"/>
  <c r="T233" i="2"/>
  <c r="W233" i="2"/>
  <c r="G233" i="2"/>
  <c r="J233" i="2"/>
  <c r="I233" i="2"/>
  <c r="L169" i="2"/>
  <c r="O169" i="2"/>
  <c r="I169" i="2"/>
  <c r="M169" i="2"/>
  <c r="E169" i="2"/>
  <c r="X169" i="2"/>
  <c r="H169" i="2"/>
  <c r="K169" i="2"/>
  <c r="V169" i="2"/>
  <c r="J169" i="2"/>
  <c r="T169" i="2"/>
  <c r="W169" i="2"/>
  <c r="G169" i="2"/>
  <c r="N169" i="2"/>
  <c r="U169" i="2"/>
  <c r="P169" i="2"/>
  <c r="S169" i="2"/>
  <c r="Q169" i="2"/>
  <c r="F169" i="2"/>
  <c r="R169" i="2"/>
  <c r="X105" i="2"/>
  <c r="H105" i="2"/>
  <c r="K105" i="2"/>
  <c r="Q105" i="2"/>
  <c r="V105" i="2"/>
  <c r="T105" i="2"/>
  <c r="W105" i="2"/>
  <c r="G105" i="2"/>
  <c r="I105" i="2"/>
  <c r="F105" i="2"/>
  <c r="P105" i="2"/>
  <c r="S105" i="2"/>
  <c r="R105" i="2"/>
  <c r="N105" i="2"/>
  <c r="U105" i="2"/>
  <c r="L105" i="2"/>
  <c r="O105" i="2"/>
  <c r="J105" i="2"/>
  <c r="M105" i="2"/>
  <c r="E105" i="2"/>
  <c r="T41" i="2"/>
  <c r="W41" i="2"/>
  <c r="G41" i="2"/>
  <c r="Q41" i="2"/>
  <c r="N41" i="2"/>
  <c r="P41" i="2"/>
  <c r="S41" i="2"/>
  <c r="R41" i="2"/>
  <c r="I41" i="2"/>
  <c r="F41" i="2"/>
  <c r="L41" i="2"/>
  <c r="O41" i="2"/>
  <c r="J41" i="2"/>
  <c r="M41" i="2"/>
  <c r="E41" i="2"/>
  <c r="X41" i="2"/>
  <c r="H41" i="2"/>
  <c r="K41" i="2"/>
  <c r="U41" i="2"/>
  <c r="V41" i="2"/>
  <c r="K179" i="2"/>
  <c r="N179" i="2"/>
  <c r="Q179" i="2"/>
  <c r="T179" i="2"/>
  <c r="L179" i="2"/>
  <c r="W179" i="2"/>
  <c r="G179" i="2"/>
  <c r="J179" i="2"/>
  <c r="M179" i="2"/>
  <c r="P179" i="2"/>
  <c r="S179" i="2"/>
  <c r="V179" i="2"/>
  <c r="F179" i="2"/>
  <c r="I179" i="2"/>
  <c r="H179" i="2"/>
  <c r="O179" i="2"/>
  <c r="R179" i="2"/>
  <c r="U179" i="2"/>
  <c r="E179" i="2"/>
  <c r="X179" i="2"/>
  <c r="J115" i="2"/>
  <c r="M115" i="2"/>
  <c r="P115" i="2"/>
  <c r="G115" i="2"/>
  <c r="S115" i="2"/>
  <c r="V115" i="2"/>
  <c r="F115" i="2"/>
  <c r="I115" i="2"/>
  <c r="H115" i="2"/>
  <c r="L115" i="2"/>
  <c r="R115" i="2"/>
  <c r="U115" i="2"/>
  <c r="E115" i="2"/>
  <c r="W115" i="2"/>
  <c r="K115" i="2"/>
  <c r="N115" i="2"/>
  <c r="Q115" i="2"/>
  <c r="X115" i="2"/>
  <c r="O115" i="2"/>
  <c r="T115" i="2"/>
  <c r="J51" i="2"/>
  <c r="M51" i="2"/>
  <c r="P51" i="2"/>
  <c r="O51" i="2"/>
  <c r="L51" i="2"/>
  <c r="V51" i="2"/>
  <c r="F51" i="2"/>
  <c r="I51" i="2"/>
  <c r="H51" i="2"/>
  <c r="G51" i="2"/>
  <c r="R51" i="2"/>
  <c r="U51" i="2"/>
  <c r="E51" i="2"/>
  <c r="K51" i="2"/>
  <c r="S51" i="2"/>
  <c r="N51" i="2"/>
  <c r="Q51" i="2"/>
  <c r="X51" i="2"/>
  <c r="W51" i="2"/>
  <c r="T51" i="2"/>
  <c r="I148" i="2"/>
  <c r="P148" i="2"/>
  <c r="J148" i="2"/>
  <c r="V148" i="2"/>
  <c r="K148" i="2"/>
  <c r="U148" i="2"/>
  <c r="E148" i="2"/>
  <c r="L148" i="2"/>
  <c r="W148" i="2"/>
  <c r="F148" i="2"/>
  <c r="Q148" i="2"/>
  <c r="X148" i="2"/>
  <c r="H148" i="2"/>
  <c r="O148" i="2"/>
  <c r="S148" i="2"/>
  <c r="M148" i="2"/>
  <c r="T148" i="2"/>
  <c r="R148" i="2"/>
  <c r="G148" i="2"/>
  <c r="N148" i="2"/>
  <c r="K210" i="2"/>
  <c r="N210" i="2"/>
  <c r="Q210" i="2"/>
  <c r="P210" i="2"/>
  <c r="T210" i="2"/>
  <c r="W210" i="2"/>
  <c r="G210" i="2"/>
  <c r="J210" i="2"/>
  <c r="M210" i="2"/>
  <c r="L210" i="2"/>
  <c r="S210" i="2"/>
  <c r="V210" i="2"/>
  <c r="F210" i="2"/>
  <c r="I210" i="2"/>
  <c r="X210" i="2"/>
  <c r="O210" i="2"/>
  <c r="R210" i="2"/>
  <c r="U210" i="2"/>
  <c r="E210" i="2"/>
  <c r="H210" i="2"/>
  <c r="K146" i="2"/>
  <c r="N146" i="2"/>
  <c r="L146" i="2"/>
  <c r="M146" i="2"/>
  <c r="E146" i="2"/>
  <c r="W146" i="2"/>
  <c r="G146" i="2"/>
  <c r="J146" i="2"/>
  <c r="Q146" i="2"/>
  <c r="X146" i="2"/>
  <c r="S146" i="2"/>
  <c r="V146" i="2"/>
  <c r="F146" i="2"/>
  <c r="I146" i="2"/>
  <c r="U146" i="2"/>
  <c r="O146" i="2"/>
  <c r="R146" i="2"/>
  <c r="T146" i="2"/>
  <c r="P146" i="2"/>
  <c r="H146" i="2"/>
  <c r="K82" i="2"/>
  <c r="W82" i="2"/>
  <c r="V82" i="2"/>
  <c r="F82" i="2"/>
  <c r="P82" i="2"/>
  <c r="Q82" i="2"/>
  <c r="S82" i="2"/>
  <c r="R82" i="2"/>
  <c r="U82" i="2"/>
  <c r="T82" i="2"/>
  <c r="I82" i="2"/>
  <c r="O82" i="2"/>
  <c r="N82" i="2"/>
  <c r="M82" i="2"/>
  <c r="L82" i="2"/>
  <c r="H82" i="2"/>
  <c r="G82" i="2"/>
  <c r="J82" i="2"/>
  <c r="E82" i="2"/>
  <c r="X82" i="2"/>
  <c r="K18" i="2"/>
  <c r="N18" i="2"/>
  <c r="M18" i="2"/>
  <c r="L18" i="2"/>
  <c r="I18" i="2"/>
  <c r="W18" i="2"/>
  <c r="G18" i="2"/>
  <c r="J18" i="2"/>
  <c r="E18" i="2"/>
  <c r="X18" i="2"/>
  <c r="S18" i="2"/>
  <c r="V18" i="2"/>
  <c r="F18" i="2"/>
  <c r="P18" i="2"/>
  <c r="H18" i="2"/>
  <c r="O18" i="2"/>
  <c r="R18" i="2"/>
  <c r="U18" i="2"/>
  <c r="T18" i="2"/>
  <c r="Q18" i="2"/>
  <c r="Q44" i="2"/>
  <c r="X44" i="2"/>
  <c r="H44" i="2"/>
  <c r="J44" i="2"/>
  <c r="O44" i="2"/>
  <c r="M44" i="2"/>
  <c r="T44" i="2"/>
  <c r="S44" i="2"/>
  <c r="V44" i="2"/>
  <c r="G44" i="2"/>
  <c r="I44" i="2"/>
  <c r="P44" i="2"/>
  <c r="K44" i="2"/>
  <c r="F44" i="2"/>
  <c r="N44" i="2"/>
  <c r="U44" i="2"/>
  <c r="E44" i="2"/>
  <c r="L44" i="2"/>
  <c r="R44" i="2"/>
  <c r="W44" i="2"/>
  <c r="P229" i="2"/>
  <c r="N229" i="2"/>
  <c r="I229" i="2"/>
  <c r="U229" i="2"/>
  <c r="S229" i="2"/>
  <c r="L229" i="2"/>
  <c r="J229" i="2"/>
  <c r="W229" i="2"/>
  <c r="M229" i="2"/>
  <c r="K229" i="2"/>
  <c r="X229" i="2"/>
  <c r="V229" i="2"/>
  <c r="F229" i="2"/>
  <c r="O229" i="2"/>
  <c r="G229" i="2"/>
  <c r="T229" i="2"/>
  <c r="R229" i="2"/>
  <c r="Q229" i="2"/>
  <c r="H229" i="2"/>
  <c r="E229" i="2"/>
  <c r="L165" i="2"/>
  <c r="O165" i="2"/>
  <c r="M165" i="2"/>
  <c r="Q165" i="2"/>
  <c r="V165" i="2"/>
  <c r="X165" i="2"/>
  <c r="H165" i="2"/>
  <c r="K165" i="2"/>
  <c r="E165" i="2"/>
  <c r="N165" i="2"/>
  <c r="T165" i="2"/>
  <c r="W165" i="2"/>
  <c r="G165" i="2"/>
  <c r="R165" i="2"/>
  <c r="I165" i="2"/>
  <c r="P165" i="2"/>
  <c r="S165" i="2"/>
  <c r="U165" i="2"/>
  <c r="J165" i="2"/>
  <c r="F165" i="2"/>
  <c r="X101" i="2"/>
  <c r="H101" i="2"/>
  <c r="K101" i="2"/>
  <c r="F101" i="2"/>
  <c r="R101" i="2"/>
  <c r="T101" i="2"/>
  <c r="W101" i="2"/>
  <c r="G101" i="2"/>
  <c r="U101" i="2"/>
  <c r="I101" i="2"/>
  <c r="P101" i="2"/>
  <c r="S101" i="2"/>
  <c r="V101" i="2"/>
  <c r="M101" i="2"/>
  <c r="Q101" i="2"/>
  <c r="L101" i="2"/>
  <c r="O101" i="2"/>
  <c r="N101" i="2"/>
  <c r="E101" i="2"/>
  <c r="J101" i="2"/>
  <c r="T37" i="2"/>
  <c r="W37" i="2"/>
  <c r="G37" i="2"/>
  <c r="Q37" i="2"/>
  <c r="I37" i="2"/>
  <c r="P37" i="2"/>
  <c r="S37" i="2"/>
  <c r="V37" i="2"/>
  <c r="U37" i="2"/>
  <c r="R37" i="2"/>
  <c r="L37" i="2"/>
  <c r="O37" i="2"/>
  <c r="N37" i="2"/>
  <c r="M37" i="2"/>
  <c r="J37" i="2"/>
  <c r="X37" i="2"/>
  <c r="H37" i="2"/>
  <c r="K37" i="2"/>
  <c r="F37" i="2"/>
  <c r="E37" i="2"/>
  <c r="R175" i="2"/>
  <c r="U175" i="2"/>
  <c r="E175" i="2"/>
  <c r="P175" i="2"/>
  <c r="G175" i="2"/>
  <c r="N175" i="2"/>
  <c r="Q175" i="2"/>
  <c r="S175" i="2"/>
  <c r="H175" i="2"/>
  <c r="L175" i="2"/>
  <c r="J175" i="2"/>
  <c r="M175" i="2"/>
  <c r="K175" i="2"/>
  <c r="O175" i="2"/>
  <c r="T175" i="2"/>
  <c r="V175" i="2"/>
  <c r="F175" i="2"/>
  <c r="I175" i="2"/>
  <c r="X175" i="2"/>
  <c r="W175" i="2"/>
  <c r="V111" i="2"/>
  <c r="F111" i="2"/>
  <c r="I111" i="2"/>
  <c r="S111" i="2"/>
  <c r="X111" i="2"/>
  <c r="R111" i="2"/>
  <c r="U111" i="2"/>
  <c r="E111" i="2"/>
  <c r="K111" i="2"/>
  <c r="H111" i="2"/>
  <c r="N111" i="2"/>
  <c r="Q111" i="2"/>
  <c r="T111" i="2"/>
  <c r="P111" i="2"/>
  <c r="W111" i="2"/>
  <c r="J111" i="2"/>
  <c r="M111" i="2"/>
  <c r="L111" i="2"/>
  <c r="O111" i="2"/>
  <c r="G111" i="2"/>
  <c r="R47" i="2"/>
  <c r="U47" i="2"/>
  <c r="E47" i="2"/>
  <c r="S47" i="2"/>
  <c r="P47" i="2"/>
  <c r="N47" i="2"/>
  <c r="Q47" i="2"/>
  <c r="T47" i="2"/>
  <c r="K47" i="2"/>
  <c r="H47" i="2"/>
  <c r="J47" i="2"/>
  <c r="M47" i="2"/>
  <c r="L47" i="2"/>
  <c r="W47" i="2"/>
  <c r="G47" i="2"/>
  <c r="V47" i="2"/>
  <c r="F47" i="2"/>
  <c r="I47" i="2"/>
  <c r="O47" i="2"/>
  <c r="X47" i="2"/>
  <c r="I136" i="2"/>
  <c r="P136" i="2"/>
  <c r="N136" i="2"/>
  <c r="R136" i="2"/>
  <c r="W136" i="2"/>
  <c r="U136" i="2"/>
  <c r="E136" i="2"/>
  <c r="L136" i="2"/>
  <c r="F136" i="2"/>
  <c r="O136" i="2"/>
  <c r="Q136" i="2"/>
  <c r="X136" i="2"/>
  <c r="H136" i="2"/>
  <c r="S136" i="2"/>
  <c r="J136" i="2"/>
  <c r="M136" i="2"/>
  <c r="T136" i="2"/>
  <c r="V136" i="2"/>
  <c r="K136" i="2"/>
  <c r="G136" i="2"/>
  <c r="K206" i="2"/>
  <c r="N206" i="2"/>
  <c r="Q206" i="2"/>
  <c r="T206" i="2"/>
  <c r="H206" i="2"/>
  <c r="W206" i="2"/>
  <c r="G206" i="2"/>
  <c r="J206" i="2"/>
  <c r="M206" i="2"/>
  <c r="P206" i="2"/>
  <c r="S206" i="2"/>
  <c r="V206" i="2"/>
  <c r="F206" i="2"/>
  <c r="I206" i="2"/>
  <c r="L206" i="2"/>
  <c r="O206" i="2"/>
  <c r="R206" i="2"/>
  <c r="U206" i="2"/>
  <c r="E206" i="2"/>
  <c r="X206" i="2"/>
  <c r="W142" i="2"/>
  <c r="G142" i="2"/>
  <c r="J142" i="2"/>
  <c r="H142" i="2"/>
  <c r="T142" i="2"/>
  <c r="S142" i="2"/>
  <c r="V142" i="2"/>
  <c r="F142" i="2"/>
  <c r="U142" i="2"/>
  <c r="Q142" i="2"/>
  <c r="O142" i="2"/>
  <c r="R142" i="2"/>
  <c r="X142" i="2"/>
  <c r="M142" i="2"/>
  <c r="L142" i="2"/>
  <c r="K142" i="2"/>
  <c r="N142" i="2"/>
  <c r="P142" i="2"/>
  <c r="E142" i="2"/>
  <c r="I142" i="2"/>
  <c r="K78" i="2"/>
  <c r="N78" i="2"/>
  <c r="I78" i="2"/>
  <c r="H78" i="2"/>
  <c r="T78" i="2"/>
  <c r="W78" i="2"/>
  <c r="G78" i="2"/>
  <c r="J78" i="2"/>
  <c r="L78" i="2"/>
  <c r="U78" i="2"/>
  <c r="S78" i="2"/>
  <c r="V78" i="2"/>
  <c r="F78" i="2"/>
  <c r="X78" i="2"/>
  <c r="M78" i="2"/>
  <c r="O78" i="2"/>
  <c r="R78" i="2"/>
  <c r="Q78" i="2"/>
  <c r="P78" i="2"/>
  <c r="E78" i="2"/>
  <c r="K14" i="2"/>
  <c r="N14" i="2"/>
  <c r="I14" i="2"/>
  <c r="H14" i="2"/>
  <c r="L14" i="2"/>
  <c r="W14" i="2"/>
  <c r="G14" i="2"/>
  <c r="J14" i="2"/>
  <c r="X14" i="2"/>
  <c r="U14" i="2"/>
  <c r="S14" i="2"/>
  <c r="V14" i="2"/>
  <c r="F14" i="2"/>
  <c r="P14" i="2"/>
  <c r="M14" i="2"/>
  <c r="O14" i="2"/>
  <c r="R14" i="2"/>
  <c r="Q14" i="2"/>
  <c r="T14" i="2"/>
  <c r="E14" i="2"/>
  <c r="Q24" i="2"/>
  <c r="X24" i="2"/>
  <c r="H24" i="2"/>
  <c r="V24" i="2"/>
  <c r="S24" i="2"/>
  <c r="M24" i="2"/>
  <c r="T24" i="2"/>
  <c r="W24" i="2"/>
  <c r="N24" i="2"/>
  <c r="K24" i="2"/>
  <c r="I24" i="2"/>
  <c r="P24" i="2"/>
  <c r="O24" i="2"/>
  <c r="F24" i="2"/>
  <c r="J24" i="2"/>
  <c r="U24" i="2"/>
  <c r="E24" i="2"/>
  <c r="L24" i="2"/>
  <c r="G24" i="2"/>
  <c r="R24" i="2"/>
  <c r="P225" i="2"/>
  <c r="S225" i="2"/>
  <c r="V225" i="2"/>
  <c r="F225" i="2"/>
  <c r="M225" i="2"/>
  <c r="L225" i="2"/>
  <c r="O225" i="2"/>
  <c r="R225" i="2"/>
  <c r="U225" i="2"/>
  <c r="I225" i="2"/>
  <c r="X225" i="2"/>
  <c r="H225" i="2"/>
  <c r="K225" i="2"/>
  <c r="N225" i="2"/>
  <c r="E225" i="2"/>
  <c r="T225" i="2"/>
  <c r="W225" i="2"/>
  <c r="G225" i="2"/>
  <c r="J225" i="2"/>
  <c r="Q225" i="2"/>
  <c r="L161" i="2"/>
  <c r="O161" i="2"/>
  <c r="I161" i="2"/>
  <c r="U161" i="2"/>
  <c r="J161" i="2"/>
  <c r="X161" i="2"/>
  <c r="H161" i="2"/>
  <c r="K161" i="2"/>
  <c r="V161" i="2"/>
  <c r="E161" i="2"/>
  <c r="T161" i="2"/>
  <c r="W161" i="2"/>
  <c r="G161" i="2"/>
  <c r="N161" i="2"/>
  <c r="R161" i="2"/>
  <c r="P161" i="2"/>
  <c r="S161" i="2"/>
  <c r="Q161" i="2"/>
  <c r="F161" i="2"/>
  <c r="M161" i="2"/>
  <c r="X97" i="2"/>
  <c r="H97" i="2"/>
  <c r="K97" i="2"/>
  <c r="Q97" i="2"/>
  <c r="M97" i="2"/>
  <c r="T97" i="2"/>
  <c r="W97" i="2"/>
  <c r="G97" i="2"/>
  <c r="I97" i="2"/>
  <c r="U97" i="2"/>
  <c r="P97" i="2"/>
  <c r="S97" i="2"/>
  <c r="R97" i="2"/>
  <c r="V97" i="2"/>
  <c r="E97" i="2"/>
  <c r="L97" i="2"/>
  <c r="O97" i="2"/>
  <c r="J97" i="2"/>
  <c r="F97" i="2"/>
  <c r="N97" i="2"/>
  <c r="T33" i="2"/>
  <c r="W33" i="2"/>
  <c r="G33" i="2"/>
  <c r="Q33" i="2"/>
  <c r="N33" i="2"/>
  <c r="P33" i="2"/>
  <c r="S33" i="2"/>
  <c r="R33" i="2"/>
  <c r="I33" i="2"/>
  <c r="F33" i="2"/>
  <c r="L33" i="2"/>
  <c r="O33" i="2"/>
  <c r="J33" i="2"/>
  <c r="E33" i="2"/>
  <c r="U33" i="2"/>
  <c r="X33" i="2"/>
  <c r="H33" i="2"/>
  <c r="K33" i="2"/>
  <c r="M33" i="2"/>
  <c r="V33" i="2"/>
  <c r="V171" i="2"/>
  <c r="F171" i="2"/>
  <c r="I171" i="2"/>
  <c r="G171" i="2"/>
  <c r="K171" i="2"/>
  <c r="R171" i="2"/>
  <c r="U171" i="2"/>
  <c r="E171" i="2"/>
  <c r="T171" i="2"/>
  <c r="P171" i="2"/>
  <c r="N171" i="2"/>
  <c r="Q171" i="2"/>
  <c r="W171" i="2"/>
  <c r="L171" i="2"/>
  <c r="X171" i="2"/>
  <c r="J171" i="2"/>
  <c r="M171" i="2"/>
  <c r="O171" i="2"/>
  <c r="S171" i="2"/>
  <c r="H171" i="2"/>
  <c r="R107" i="2"/>
  <c r="U107" i="2"/>
  <c r="E107" i="2"/>
  <c r="W107" i="2"/>
  <c r="S107" i="2"/>
  <c r="N107" i="2"/>
  <c r="Q107" i="2"/>
  <c r="X107" i="2"/>
  <c r="O107" i="2"/>
  <c r="L107" i="2"/>
  <c r="J107" i="2"/>
  <c r="M107" i="2"/>
  <c r="P107" i="2"/>
  <c r="G107" i="2"/>
  <c r="K107" i="2"/>
  <c r="V107" i="2"/>
  <c r="F107" i="2"/>
  <c r="I107" i="2"/>
  <c r="H107" i="2"/>
  <c r="T107" i="2"/>
  <c r="J43" i="2"/>
  <c r="M43" i="2"/>
  <c r="P43" i="2"/>
  <c r="G43" i="2"/>
  <c r="S43" i="2"/>
  <c r="V43" i="2"/>
  <c r="F43" i="2"/>
  <c r="I43" i="2"/>
  <c r="H43" i="2"/>
  <c r="K43" i="2"/>
  <c r="R43" i="2"/>
  <c r="U43" i="2"/>
  <c r="E43" i="2"/>
  <c r="W43" i="2"/>
  <c r="T43" i="2"/>
  <c r="N43" i="2"/>
  <c r="Q43" i="2"/>
  <c r="X43" i="2"/>
  <c r="O43" i="2"/>
  <c r="L43" i="2"/>
  <c r="I128" i="2"/>
  <c r="P128" i="2"/>
  <c r="N128" i="2"/>
  <c r="J128" i="2"/>
  <c r="O128" i="2"/>
  <c r="U128" i="2"/>
  <c r="E128" i="2"/>
  <c r="L128" i="2"/>
  <c r="F128" i="2"/>
  <c r="W128" i="2"/>
  <c r="Q128" i="2"/>
  <c r="X128" i="2"/>
  <c r="H128" i="2"/>
  <c r="S128" i="2"/>
  <c r="G128" i="2"/>
  <c r="M128" i="2"/>
  <c r="T128" i="2"/>
  <c r="V128" i="2"/>
  <c r="K128" i="2"/>
  <c r="R128" i="2"/>
  <c r="K202" i="2"/>
  <c r="M202" i="2"/>
  <c r="N202" i="2"/>
  <c r="R202" i="2"/>
  <c r="H202" i="2"/>
  <c r="W202" i="2"/>
  <c r="G202" i="2"/>
  <c r="I202" i="2"/>
  <c r="F202" i="2"/>
  <c r="J202" i="2"/>
  <c r="S202" i="2"/>
  <c r="U202" i="2"/>
  <c r="E202" i="2"/>
  <c r="T202" i="2"/>
  <c r="X202" i="2"/>
  <c r="O202" i="2"/>
  <c r="Q202" i="2"/>
  <c r="V202" i="2"/>
  <c r="L202" i="2"/>
  <c r="P202" i="2"/>
  <c r="K138" i="2"/>
  <c r="N138" i="2"/>
  <c r="L138" i="2"/>
  <c r="H138" i="2"/>
  <c r="P138" i="2"/>
  <c r="W138" i="2"/>
  <c r="G138" i="2"/>
  <c r="J138" i="2"/>
  <c r="Q138" i="2"/>
  <c r="U138" i="2"/>
  <c r="S138" i="2"/>
  <c r="V138" i="2"/>
  <c r="F138" i="2"/>
  <c r="I138" i="2"/>
  <c r="E138" i="2"/>
  <c r="O138" i="2"/>
  <c r="R138" i="2"/>
  <c r="T138" i="2"/>
  <c r="X138" i="2"/>
  <c r="M138" i="2"/>
  <c r="K74" i="2"/>
  <c r="N74" i="2"/>
  <c r="M74" i="2"/>
  <c r="T74" i="2"/>
  <c r="P74" i="2"/>
  <c r="W74" i="2"/>
  <c r="G74" i="2"/>
  <c r="J74" i="2"/>
  <c r="E74" i="2"/>
  <c r="L74" i="2"/>
  <c r="S74" i="2"/>
  <c r="V74" i="2"/>
  <c r="F74" i="2"/>
  <c r="X74" i="2"/>
  <c r="Q74" i="2"/>
  <c r="O74" i="2"/>
  <c r="R74" i="2"/>
  <c r="U74" i="2"/>
  <c r="H74" i="2"/>
  <c r="I74" i="2"/>
  <c r="S10" i="2"/>
  <c r="V10" i="2"/>
  <c r="F10" i="2"/>
  <c r="T10" i="2"/>
  <c r="I10" i="2"/>
  <c r="O10" i="2"/>
  <c r="R10" i="2"/>
  <c r="U10" i="2"/>
  <c r="P10" i="2"/>
  <c r="X10" i="2"/>
  <c r="K10" i="2"/>
  <c r="N10" i="2"/>
  <c r="M10" i="2"/>
  <c r="L10" i="2"/>
  <c r="H10" i="2"/>
  <c r="W10" i="2"/>
  <c r="G10" i="2"/>
  <c r="J10" i="2"/>
  <c r="E10" i="2"/>
  <c r="Q10" i="2"/>
  <c r="P262" i="2"/>
  <c r="S262" i="2"/>
  <c r="R262" i="2"/>
  <c r="V262" i="2"/>
  <c r="U262" i="2"/>
  <c r="L262" i="2"/>
  <c r="O262" i="2"/>
  <c r="J262" i="2"/>
  <c r="N262" i="2"/>
  <c r="M262" i="2"/>
  <c r="X262" i="2"/>
  <c r="H262" i="2"/>
  <c r="K262" i="2"/>
  <c r="Q262" i="2"/>
  <c r="F262" i="2"/>
  <c r="T262" i="2"/>
  <c r="W262" i="2"/>
  <c r="G262" i="2"/>
  <c r="I262" i="2"/>
  <c r="E262" i="2"/>
  <c r="P221" i="2"/>
  <c r="S221" i="2"/>
  <c r="V221" i="2"/>
  <c r="F221" i="2"/>
  <c r="Q221" i="2"/>
  <c r="L221" i="2"/>
  <c r="O221" i="2"/>
  <c r="R221" i="2"/>
  <c r="I221" i="2"/>
  <c r="M221" i="2"/>
  <c r="X221" i="2"/>
  <c r="H221" i="2"/>
  <c r="K221" i="2"/>
  <c r="N221" i="2"/>
  <c r="U221" i="2"/>
  <c r="T221" i="2"/>
  <c r="W221" i="2"/>
  <c r="G221" i="2"/>
  <c r="J221" i="2"/>
  <c r="E221" i="2"/>
  <c r="L157" i="2"/>
  <c r="O157" i="2"/>
  <c r="M157" i="2"/>
  <c r="I157" i="2"/>
  <c r="N157" i="2"/>
  <c r="X157" i="2"/>
  <c r="H157" i="2"/>
  <c r="K157" i="2"/>
  <c r="E157" i="2"/>
  <c r="V157" i="2"/>
  <c r="T157" i="2"/>
  <c r="W157" i="2"/>
  <c r="G157" i="2"/>
  <c r="R157" i="2"/>
  <c r="F157" i="2"/>
  <c r="P157" i="2"/>
  <c r="S157" i="2"/>
  <c r="U157" i="2"/>
  <c r="J157" i="2"/>
  <c r="Q157" i="2"/>
  <c r="X93" i="2"/>
  <c r="H93" i="2"/>
  <c r="K93" i="2"/>
  <c r="F93" i="2"/>
  <c r="J93" i="2"/>
  <c r="T93" i="2"/>
  <c r="W93" i="2"/>
  <c r="G93" i="2"/>
  <c r="U93" i="2"/>
  <c r="I93" i="2"/>
  <c r="P93" i="2"/>
  <c r="S93" i="2"/>
  <c r="V93" i="2"/>
  <c r="M93" i="2"/>
  <c r="R93" i="2"/>
  <c r="L93" i="2"/>
  <c r="O93" i="2"/>
  <c r="N93" i="2"/>
  <c r="E93" i="2"/>
  <c r="Q93" i="2"/>
  <c r="T29" i="2"/>
  <c r="W29" i="2"/>
  <c r="G29" i="2"/>
  <c r="Q29" i="2"/>
  <c r="R29" i="2"/>
  <c r="P29" i="2"/>
  <c r="S29" i="2"/>
  <c r="V29" i="2"/>
  <c r="U29" i="2"/>
  <c r="J29" i="2"/>
  <c r="L29" i="2"/>
  <c r="O29" i="2"/>
  <c r="N29" i="2"/>
  <c r="M29" i="2"/>
  <c r="I29" i="2"/>
  <c r="X29" i="2"/>
  <c r="H29" i="2"/>
  <c r="K29" i="2"/>
  <c r="F29" i="2"/>
  <c r="E29" i="2"/>
  <c r="N264" i="2"/>
  <c r="Q264" i="2"/>
  <c r="X264" i="2"/>
  <c r="O264" i="2"/>
  <c r="S264" i="2"/>
  <c r="J264" i="2"/>
  <c r="M264" i="2"/>
  <c r="P264" i="2"/>
  <c r="G264" i="2"/>
  <c r="K264" i="2"/>
  <c r="V264" i="2"/>
  <c r="F264" i="2"/>
  <c r="I264" i="2"/>
  <c r="H264" i="2"/>
  <c r="T264" i="2"/>
  <c r="R264" i="2"/>
  <c r="U264" i="2"/>
  <c r="E264" i="2"/>
  <c r="W264" i="2"/>
  <c r="L264" i="2"/>
  <c r="J188" i="2"/>
  <c r="M188" i="2"/>
  <c r="T188" i="2"/>
  <c r="W188" i="2"/>
  <c r="O188" i="2"/>
  <c r="V188" i="2"/>
  <c r="F188" i="2"/>
  <c r="I188" i="2"/>
  <c r="P188" i="2"/>
  <c r="G188" i="2"/>
  <c r="R188" i="2"/>
  <c r="U188" i="2"/>
  <c r="E188" i="2"/>
  <c r="L188" i="2"/>
  <c r="S188" i="2"/>
  <c r="N188" i="2"/>
  <c r="Q188" i="2"/>
  <c r="X188" i="2"/>
  <c r="H188" i="2"/>
  <c r="K188" i="2"/>
  <c r="Q28" i="2"/>
  <c r="X28" i="2"/>
  <c r="H28" i="2"/>
  <c r="F28" i="2"/>
  <c r="O28" i="2"/>
  <c r="M28" i="2"/>
  <c r="T28" i="2"/>
  <c r="S28" i="2"/>
  <c r="R28" i="2"/>
  <c r="G28" i="2"/>
  <c r="I28" i="2"/>
  <c r="P28" i="2"/>
  <c r="K28" i="2"/>
  <c r="J28" i="2"/>
  <c r="N28" i="2"/>
  <c r="U28" i="2"/>
  <c r="E28" i="2"/>
  <c r="L28" i="2"/>
  <c r="V28" i="2"/>
  <c r="W28" i="2"/>
  <c r="N219" i="2"/>
  <c r="Q219" i="2"/>
  <c r="X219" i="2"/>
  <c r="H219" i="2"/>
  <c r="W219" i="2"/>
  <c r="J219" i="2"/>
  <c r="M219" i="2"/>
  <c r="T219" i="2"/>
  <c r="S219" i="2"/>
  <c r="G219" i="2"/>
  <c r="V219" i="2"/>
  <c r="F219" i="2"/>
  <c r="I219" i="2"/>
  <c r="P219" i="2"/>
  <c r="O219" i="2"/>
  <c r="R219" i="2"/>
  <c r="U219" i="2"/>
  <c r="E219" i="2"/>
  <c r="L219" i="2"/>
  <c r="K219" i="2"/>
  <c r="U96" i="2"/>
  <c r="E96" i="2"/>
  <c r="L96" i="2"/>
  <c r="G96" i="2"/>
  <c r="K96" i="2"/>
  <c r="Q96" i="2"/>
  <c r="X96" i="2"/>
  <c r="H96" i="2"/>
  <c r="V96" i="2"/>
  <c r="J96" i="2"/>
  <c r="M96" i="2"/>
  <c r="T96" i="2"/>
  <c r="W96" i="2"/>
  <c r="N96" i="2"/>
  <c r="S96" i="2"/>
  <c r="I96" i="2"/>
  <c r="P96" i="2"/>
  <c r="O96" i="2"/>
  <c r="F96" i="2"/>
  <c r="R96" i="2"/>
  <c r="N223" i="2"/>
  <c r="Q223" i="2"/>
  <c r="X223" i="2"/>
  <c r="H223" i="2"/>
  <c r="G223" i="2"/>
  <c r="J223" i="2"/>
  <c r="M223" i="2"/>
  <c r="T223" i="2"/>
  <c r="O223" i="2"/>
  <c r="S223" i="2"/>
  <c r="V223" i="2"/>
  <c r="F223" i="2"/>
  <c r="I223" i="2"/>
  <c r="P223" i="2"/>
  <c r="K223" i="2"/>
  <c r="R223" i="2"/>
  <c r="U223" i="2"/>
  <c r="E223" i="2"/>
  <c r="L223" i="2"/>
  <c r="W223" i="2"/>
  <c r="I204" i="2"/>
  <c r="P204" i="2"/>
  <c r="O204" i="2"/>
  <c r="J204" i="2"/>
  <c r="F204" i="2"/>
  <c r="U204" i="2"/>
  <c r="E204" i="2"/>
  <c r="L204" i="2"/>
  <c r="K204" i="2"/>
  <c r="V204" i="2"/>
  <c r="Q204" i="2"/>
  <c r="X204" i="2"/>
  <c r="W204" i="2"/>
  <c r="G204" i="2"/>
  <c r="H204" i="2"/>
  <c r="M204" i="2"/>
  <c r="T204" i="2"/>
  <c r="S204" i="2"/>
  <c r="N204" i="2"/>
  <c r="R204" i="2"/>
  <c r="I124" i="2"/>
  <c r="P124" i="2"/>
  <c r="J124" i="2"/>
  <c r="N124" i="2"/>
  <c r="S124" i="2"/>
  <c r="U124" i="2"/>
  <c r="E124" i="2"/>
  <c r="L124" i="2"/>
  <c r="W124" i="2"/>
  <c r="K124" i="2"/>
  <c r="Q124" i="2"/>
  <c r="X124" i="2"/>
  <c r="H124" i="2"/>
  <c r="O124" i="2"/>
  <c r="F124" i="2"/>
  <c r="M124" i="2"/>
  <c r="T124" i="2"/>
  <c r="R124" i="2"/>
  <c r="G124" i="2"/>
  <c r="V124" i="2"/>
  <c r="O263" i="2"/>
  <c r="R263" i="2"/>
  <c r="U263" i="2"/>
  <c r="L263" i="2"/>
  <c r="H263" i="2"/>
  <c r="K263" i="2"/>
  <c r="N263" i="2"/>
  <c r="M263" i="2"/>
  <c r="Q263" i="2"/>
  <c r="X263" i="2"/>
  <c r="W263" i="2"/>
  <c r="G263" i="2"/>
  <c r="J263" i="2"/>
  <c r="E263" i="2"/>
  <c r="I263" i="2"/>
  <c r="S263" i="2"/>
  <c r="V263" i="2"/>
  <c r="F263" i="2"/>
  <c r="T263" i="2"/>
  <c r="P263" i="2"/>
  <c r="O228" i="2"/>
  <c r="I228" i="2"/>
  <c r="M228" i="2"/>
  <c r="L228" i="2"/>
  <c r="P228" i="2"/>
  <c r="K228" i="2"/>
  <c r="E228" i="2"/>
  <c r="H228" i="2"/>
  <c r="G228" i="2"/>
  <c r="J228" i="2"/>
  <c r="W228" i="2"/>
  <c r="T228" i="2"/>
  <c r="X228" i="2"/>
  <c r="V228" i="2"/>
  <c r="F228" i="2"/>
  <c r="S228" i="2"/>
  <c r="N228" i="2"/>
  <c r="R228" i="2"/>
  <c r="Q228" i="2"/>
  <c r="U228" i="2"/>
  <c r="M240" i="2"/>
  <c r="T240" i="2"/>
  <c r="W240" i="2"/>
  <c r="G240" i="2"/>
  <c r="F240" i="2"/>
  <c r="I240" i="2"/>
  <c r="P240" i="2"/>
  <c r="S240" i="2"/>
  <c r="N240" i="2"/>
  <c r="R240" i="2"/>
  <c r="U240" i="2"/>
  <c r="E240" i="2"/>
  <c r="L240" i="2"/>
  <c r="O240" i="2"/>
  <c r="J240" i="2"/>
  <c r="Q240" i="2"/>
  <c r="X240" i="2"/>
  <c r="H240" i="2"/>
  <c r="K240" i="2"/>
  <c r="V240" i="2"/>
  <c r="Q36" i="2"/>
  <c r="X36" i="2"/>
  <c r="H36" i="2"/>
  <c r="F36" i="2"/>
  <c r="W36" i="2"/>
  <c r="M36" i="2"/>
  <c r="T36" i="2"/>
  <c r="S36" i="2"/>
  <c r="R36" i="2"/>
  <c r="O36" i="2"/>
  <c r="I36" i="2"/>
  <c r="P36" i="2"/>
  <c r="K36" i="2"/>
  <c r="J36" i="2"/>
  <c r="G36" i="2"/>
  <c r="U36" i="2"/>
  <c r="E36" i="2"/>
  <c r="L36" i="2"/>
  <c r="V36" i="2"/>
  <c r="N36" i="2"/>
  <c r="N227" i="2"/>
  <c r="Q227" i="2"/>
  <c r="X227" i="2"/>
  <c r="H227" i="2"/>
  <c r="S227" i="2"/>
  <c r="J227" i="2"/>
  <c r="M227" i="2"/>
  <c r="T227" i="2"/>
  <c r="K227" i="2"/>
  <c r="O227" i="2"/>
  <c r="V227" i="2"/>
  <c r="F227" i="2"/>
  <c r="I227" i="2"/>
  <c r="P227" i="2"/>
  <c r="W227" i="2"/>
  <c r="R227" i="2"/>
  <c r="U227" i="2"/>
  <c r="E227" i="2"/>
  <c r="L227" i="2"/>
  <c r="G227" i="2"/>
  <c r="R167" i="2"/>
  <c r="U167" i="2"/>
  <c r="E167" i="2"/>
  <c r="P167" i="2"/>
  <c r="T167" i="2"/>
  <c r="N167" i="2"/>
  <c r="Q167" i="2"/>
  <c r="S167" i="2"/>
  <c r="H167" i="2"/>
  <c r="O167" i="2"/>
  <c r="J167" i="2"/>
  <c r="M167" i="2"/>
  <c r="K167" i="2"/>
  <c r="W167" i="2"/>
  <c r="L167" i="2"/>
  <c r="V167" i="2"/>
  <c r="F167" i="2"/>
  <c r="I167" i="2"/>
  <c r="X167" i="2"/>
  <c r="G167" i="2"/>
  <c r="V103" i="2"/>
  <c r="F103" i="2"/>
  <c r="I103" i="2"/>
  <c r="S103" i="2"/>
  <c r="W103" i="2"/>
  <c r="R103" i="2"/>
  <c r="U103" i="2"/>
  <c r="E103" i="2"/>
  <c r="K103" i="2"/>
  <c r="G103" i="2"/>
  <c r="N103" i="2"/>
  <c r="Q103" i="2"/>
  <c r="T103" i="2"/>
  <c r="X103" i="2"/>
  <c r="P103" i="2"/>
  <c r="J103" i="2"/>
  <c r="M103" i="2"/>
  <c r="L103" i="2"/>
  <c r="H103" i="2"/>
  <c r="O103" i="2"/>
  <c r="R39" i="2"/>
  <c r="U39" i="2"/>
  <c r="E39" i="2"/>
  <c r="K39" i="2"/>
  <c r="H39" i="2"/>
  <c r="N39" i="2"/>
  <c r="Q39" i="2"/>
  <c r="T39" i="2"/>
  <c r="O39" i="2"/>
  <c r="W39" i="2"/>
  <c r="J39" i="2"/>
  <c r="M39" i="2"/>
  <c r="L39" i="2"/>
  <c r="X39" i="2"/>
  <c r="G39" i="2"/>
  <c r="V39" i="2"/>
  <c r="F39" i="2"/>
  <c r="I39" i="2"/>
  <c r="S39" i="2"/>
  <c r="P39" i="2"/>
  <c r="U116" i="2"/>
  <c r="E116" i="2"/>
  <c r="L116" i="2"/>
  <c r="R116" i="2"/>
  <c r="V116" i="2"/>
  <c r="Q116" i="2"/>
  <c r="X116" i="2"/>
  <c r="H116" i="2"/>
  <c r="J116" i="2"/>
  <c r="F116" i="2"/>
  <c r="M116" i="2"/>
  <c r="T116" i="2"/>
  <c r="S116" i="2"/>
  <c r="W116" i="2"/>
  <c r="O116" i="2"/>
  <c r="I116" i="2"/>
  <c r="P116" i="2"/>
  <c r="K116" i="2"/>
  <c r="G116" i="2"/>
  <c r="N116" i="2"/>
  <c r="L198" i="2"/>
  <c r="O198" i="2"/>
  <c r="R198" i="2"/>
  <c r="U198" i="2"/>
  <c r="I198" i="2"/>
  <c r="X198" i="2"/>
  <c r="H198" i="2"/>
  <c r="K198" i="2"/>
  <c r="N198" i="2"/>
  <c r="E198" i="2"/>
  <c r="T198" i="2"/>
  <c r="W198" i="2"/>
  <c r="G198" i="2"/>
  <c r="J198" i="2"/>
  <c r="Q198" i="2"/>
  <c r="P198" i="2"/>
  <c r="S198" i="2"/>
  <c r="V198" i="2"/>
  <c r="F198" i="2"/>
  <c r="M198" i="2"/>
  <c r="K134" i="2"/>
  <c r="N134" i="2"/>
  <c r="P134" i="2"/>
  <c r="E134" i="2"/>
  <c r="Q134" i="2"/>
  <c r="W134" i="2"/>
  <c r="G134" i="2"/>
  <c r="J134" i="2"/>
  <c r="H134" i="2"/>
  <c r="L134" i="2"/>
  <c r="S134" i="2"/>
  <c r="V134" i="2"/>
  <c r="F134" i="2"/>
  <c r="U134" i="2"/>
  <c r="I134" i="2"/>
  <c r="O134" i="2"/>
  <c r="R134" i="2"/>
  <c r="X134" i="2"/>
  <c r="M134" i="2"/>
  <c r="T134" i="2"/>
  <c r="S70" i="2"/>
  <c r="V70" i="2"/>
  <c r="F70" i="2"/>
  <c r="X70" i="2"/>
  <c r="M70" i="2"/>
  <c r="O70" i="2"/>
  <c r="R70" i="2"/>
  <c r="Q70" i="2"/>
  <c r="P70" i="2"/>
  <c r="E70" i="2"/>
  <c r="K70" i="2"/>
  <c r="N70" i="2"/>
  <c r="I70" i="2"/>
  <c r="H70" i="2"/>
  <c r="L70" i="2"/>
  <c r="W70" i="2"/>
  <c r="G70" i="2"/>
  <c r="J70" i="2"/>
  <c r="T70" i="2"/>
  <c r="U70" i="2"/>
  <c r="K6" i="2"/>
  <c r="J6" i="2"/>
  <c r="I6" i="2"/>
  <c r="P6" i="2"/>
  <c r="T6" i="2"/>
  <c r="W6" i="2"/>
  <c r="G6" i="2"/>
  <c r="V6" i="2"/>
  <c r="H6" i="2"/>
  <c r="U6" i="2"/>
  <c r="S6" i="2"/>
  <c r="R6" i="2"/>
  <c r="F6" i="2"/>
  <c r="L6" i="2"/>
  <c r="M6" i="2"/>
  <c r="O6" i="2"/>
  <c r="N6" i="2"/>
  <c r="Q6" i="2"/>
  <c r="X6" i="2"/>
  <c r="E6" i="2"/>
  <c r="P254" i="2"/>
  <c r="S254" i="2"/>
  <c r="R254" i="2"/>
  <c r="V254" i="2"/>
  <c r="E254" i="2"/>
  <c r="L254" i="2"/>
  <c r="O254" i="2"/>
  <c r="J254" i="2"/>
  <c r="N254" i="2"/>
  <c r="U254" i="2"/>
  <c r="X254" i="2"/>
  <c r="H254" i="2"/>
  <c r="K254" i="2"/>
  <c r="Q254" i="2"/>
  <c r="F254" i="2"/>
  <c r="T254" i="2"/>
  <c r="W254" i="2"/>
  <c r="G254" i="2"/>
  <c r="I254" i="2"/>
  <c r="M254" i="2"/>
  <c r="P217" i="2"/>
  <c r="S217" i="2"/>
  <c r="V217" i="2"/>
  <c r="F217" i="2"/>
  <c r="E217" i="2"/>
  <c r="L217" i="2"/>
  <c r="O217" i="2"/>
  <c r="R217" i="2"/>
  <c r="M217" i="2"/>
  <c r="Q217" i="2"/>
  <c r="X217" i="2"/>
  <c r="H217" i="2"/>
  <c r="K217" i="2"/>
  <c r="N217" i="2"/>
  <c r="I217" i="2"/>
  <c r="T217" i="2"/>
  <c r="W217" i="2"/>
  <c r="G217" i="2"/>
  <c r="J217" i="2"/>
  <c r="U217" i="2"/>
  <c r="L153" i="2"/>
  <c r="O153" i="2"/>
  <c r="I153" i="2"/>
  <c r="M153" i="2"/>
  <c r="R153" i="2"/>
  <c r="X153" i="2"/>
  <c r="H153" i="2"/>
  <c r="K153" i="2"/>
  <c r="V153" i="2"/>
  <c r="J153" i="2"/>
  <c r="T153" i="2"/>
  <c r="W153" i="2"/>
  <c r="G153" i="2"/>
  <c r="N153" i="2"/>
  <c r="E153" i="2"/>
  <c r="P153" i="2"/>
  <c r="S153" i="2"/>
  <c r="Q153" i="2"/>
  <c r="F153" i="2"/>
  <c r="U153" i="2"/>
  <c r="T25" i="2"/>
  <c r="W25" i="2"/>
  <c r="G25" i="2"/>
  <c r="E25" i="2"/>
  <c r="N25" i="2"/>
  <c r="P25" i="2"/>
  <c r="S25" i="2"/>
  <c r="R25" i="2"/>
  <c r="Q25" i="2"/>
  <c r="F25" i="2"/>
  <c r="L25" i="2"/>
  <c r="O25" i="2"/>
  <c r="J25" i="2"/>
  <c r="I25" i="2"/>
  <c r="M25" i="2"/>
  <c r="X25" i="2"/>
  <c r="H25" i="2"/>
  <c r="K25" i="2"/>
  <c r="U25" i="2"/>
  <c r="V25" i="2"/>
  <c r="V163" i="2"/>
  <c r="F163" i="2"/>
  <c r="I163" i="2"/>
  <c r="G163" i="2"/>
  <c r="X163" i="2"/>
  <c r="R163" i="2"/>
  <c r="U163" i="2"/>
  <c r="E163" i="2"/>
  <c r="T163" i="2"/>
  <c r="H163" i="2"/>
  <c r="N163" i="2"/>
  <c r="Q163" i="2"/>
  <c r="W163" i="2"/>
  <c r="L163" i="2"/>
  <c r="S163" i="2"/>
  <c r="J163" i="2"/>
  <c r="M163" i="2"/>
  <c r="O163" i="2"/>
  <c r="K163" i="2"/>
  <c r="P163" i="2"/>
  <c r="J99" i="2"/>
  <c r="M99" i="2"/>
  <c r="P99" i="2"/>
  <c r="G99" i="2"/>
  <c r="S99" i="2"/>
  <c r="V99" i="2"/>
  <c r="F99" i="2"/>
  <c r="I99" i="2"/>
  <c r="H99" i="2"/>
  <c r="L99" i="2"/>
  <c r="R99" i="2"/>
  <c r="U99" i="2"/>
  <c r="E99" i="2"/>
  <c r="W99" i="2"/>
  <c r="K99" i="2"/>
  <c r="N99" i="2"/>
  <c r="Q99" i="2"/>
  <c r="X99" i="2"/>
  <c r="O99" i="2"/>
  <c r="T99" i="2"/>
  <c r="J35" i="2"/>
  <c r="M35" i="2"/>
  <c r="P35" i="2"/>
  <c r="O35" i="2"/>
  <c r="L35" i="2"/>
  <c r="V35" i="2"/>
  <c r="F35" i="2"/>
  <c r="I35" i="2"/>
  <c r="H35" i="2"/>
  <c r="G35" i="2"/>
  <c r="R35" i="2"/>
  <c r="U35" i="2"/>
  <c r="E35" i="2"/>
  <c r="K35" i="2"/>
  <c r="S35" i="2"/>
  <c r="N35" i="2"/>
  <c r="Q35" i="2"/>
  <c r="X35" i="2"/>
  <c r="W35" i="2"/>
  <c r="T35" i="2"/>
  <c r="U104" i="2"/>
  <c r="E104" i="2"/>
  <c r="L104" i="2"/>
  <c r="G104" i="2"/>
  <c r="S104" i="2"/>
  <c r="Q104" i="2"/>
  <c r="X104" i="2"/>
  <c r="H104" i="2"/>
  <c r="V104" i="2"/>
  <c r="R104" i="2"/>
  <c r="M104" i="2"/>
  <c r="T104" i="2"/>
  <c r="W104" i="2"/>
  <c r="N104" i="2"/>
  <c r="K104" i="2"/>
  <c r="I104" i="2"/>
  <c r="P104" i="2"/>
  <c r="O104" i="2"/>
  <c r="F104" i="2"/>
  <c r="J104" i="2"/>
  <c r="L194" i="2"/>
  <c r="O194" i="2"/>
  <c r="R194" i="2"/>
  <c r="I194" i="2"/>
  <c r="Q194" i="2"/>
  <c r="X194" i="2"/>
  <c r="H194" i="2"/>
  <c r="K194" i="2"/>
  <c r="N194" i="2"/>
  <c r="U194" i="2"/>
  <c r="T194" i="2"/>
  <c r="W194" i="2"/>
  <c r="G194" i="2"/>
  <c r="J194" i="2"/>
  <c r="E194" i="2"/>
  <c r="P194" i="2"/>
  <c r="S194" i="2"/>
  <c r="V194" i="2"/>
  <c r="F194" i="2"/>
  <c r="M194" i="2"/>
  <c r="K130" i="2"/>
  <c r="N130" i="2"/>
  <c r="L130" i="2"/>
  <c r="M130" i="2"/>
  <c r="U130" i="2"/>
  <c r="W130" i="2"/>
  <c r="G130" i="2"/>
  <c r="J130" i="2"/>
  <c r="Q130" i="2"/>
  <c r="H130" i="2"/>
  <c r="S130" i="2"/>
  <c r="V130" i="2"/>
  <c r="F130" i="2"/>
  <c r="I130" i="2"/>
  <c r="E130" i="2"/>
  <c r="O130" i="2"/>
  <c r="R130" i="2"/>
  <c r="T130" i="2"/>
  <c r="P130" i="2"/>
  <c r="X130" i="2"/>
  <c r="K66" i="2"/>
  <c r="N66" i="2"/>
  <c r="M66" i="2"/>
  <c r="P66" i="2"/>
  <c r="H66" i="2"/>
  <c r="W66" i="2"/>
  <c r="G66" i="2"/>
  <c r="J66" i="2"/>
  <c r="E66" i="2"/>
  <c r="Q66" i="2"/>
  <c r="S66" i="2"/>
  <c r="V66" i="2"/>
  <c r="F66" i="2"/>
  <c r="T66" i="2"/>
  <c r="I66" i="2"/>
  <c r="O66" i="2"/>
  <c r="R66" i="2"/>
  <c r="U66" i="2"/>
  <c r="L66" i="2"/>
  <c r="X66" i="2"/>
  <c r="I172" i="2"/>
  <c r="P172" i="2"/>
  <c r="J172" i="2"/>
  <c r="N172" i="2"/>
  <c r="S172" i="2"/>
  <c r="U172" i="2"/>
  <c r="E172" i="2"/>
  <c r="L172" i="2"/>
  <c r="W172" i="2"/>
  <c r="V172" i="2"/>
  <c r="Q172" i="2"/>
  <c r="X172" i="2"/>
  <c r="H172" i="2"/>
  <c r="O172" i="2"/>
  <c r="F172" i="2"/>
  <c r="M172" i="2"/>
  <c r="T172" i="2"/>
  <c r="R172" i="2"/>
  <c r="G172" i="2"/>
  <c r="K172" i="2"/>
  <c r="P246" i="2"/>
  <c r="S246" i="2"/>
  <c r="V246" i="2"/>
  <c r="F246" i="2"/>
  <c r="E246" i="2"/>
  <c r="L246" i="2"/>
  <c r="O246" i="2"/>
  <c r="R246" i="2"/>
  <c r="M246" i="2"/>
  <c r="Q246" i="2"/>
  <c r="X246" i="2"/>
  <c r="H246" i="2"/>
  <c r="K246" i="2"/>
  <c r="N246" i="2"/>
  <c r="I246" i="2"/>
  <c r="T246" i="2"/>
  <c r="W246" i="2"/>
  <c r="G246" i="2"/>
  <c r="J246" i="2"/>
  <c r="U246" i="2"/>
  <c r="P213" i="2"/>
  <c r="S213" i="2"/>
  <c r="V213" i="2"/>
  <c r="F213" i="2"/>
  <c r="U213" i="2"/>
  <c r="L213" i="2"/>
  <c r="O213" i="2"/>
  <c r="R213" i="2"/>
  <c r="Q213" i="2"/>
  <c r="E213" i="2"/>
  <c r="X213" i="2"/>
  <c r="H213" i="2"/>
  <c r="K213" i="2"/>
  <c r="N213" i="2"/>
  <c r="M213" i="2"/>
  <c r="T213" i="2"/>
  <c r="W213" i="2"/>
  <c r="G213" i="2"/>
  <c r="J213" i="2"/>
  <c r="I213" i="2"/>
  <c r="L149" i="2"/>
  <c r="O149" i="2"/>
  <c r="M149" i="2"/>
  <c r="Q149" i="2"/>
  <c r="F149" i="2"/>
  <c r="X149" i="2"/>
  <c r="H149" i="2"/>
  <c r="K149" i="2"/>
  <c r="E149" i="2"/>
  <c r="N149" i="2"/>
  <c r="T149" i="2"/>
  <c r="W149" i="2"/>
  <c r="G149" i="2"/>
  <c r="R149" i="2"/>
  <c r="V149" i="2"/>
  <c r="P149" i="2"/>
  <c r="S149" i="2"/>
  <c r="U149" i="2"/>
  <c r="J149" i="2"/>
  <c r="I149" i="2"/>
  <c r="X85" i="2"/>
  <c r="H85" i="2"/>
  <c r="K85" i="2"/>
  <c r="F85" i="2"/>
  <c r="M85" i="2"/>
  <c r="T85" i="2"/>
  <c r="W85" i="2"/>
  <c r="G85" i="2"/>
  <c r="Q85" i="2"/>
  <c r="E85" i="2"/>
  <c r="P85" i="2"/>
  <c r="S85" i="2"/>
  <c r="V85" i="2"/>
  <c r="I85" i="2"/>
  <c r="R85" i="2"/>
  <c r="L85" i="2"/>
  <c r="O85" i="2"/>
  <c r="N85" i="2"/>
  <c r="U85" i="2"/>
  <c r="J85" i="2"/>
  <c r="T21" i="2"/>
  <c r="W21" i="2"/>
  <c r="G21" i="2"/>
  <c r="Q21" i="2"/>
  <c r="I21" i="2"/>
  <c r="P21" i="2"/>
  <c r="S21" i="2"/>
  <c r="V21" i="2"/>
  <c r="U21" i="2"/>
  <c r="R21" i="2"/>
  <c r="L21" i="2"/>
  <c r="O21" i="2"/>
  <c r="N21" i="2"/>
  <c r="M21" i="2"/>
  <c r="J21" i="2"/>
  <c r="X21" i="2"/>
  <c r="H21" i="2"/>
  <c r="K21" i="2"/>
  <c r="F21" i="2"/>
  <c r="E21" i="2"/>
  <c r="R159" i="2"/>
  <c r="U159" i="2"/>
  <c r="E159" i="2"/>
  <c r="P159" i="2"/>
  <c r="G159" i="2"/>
  <c r="N159" i="2"/>
  <c r="Q159" i="2"/>
  <c r="S159" i="2"/>
  <c r="H159" i="2"/>
  <c r="W159" i="2"/>
  <c r="J159" i="2"/>
  <c r="M159" i="2"/>
  <c r="K159" i="2"/>
  <c r="O159" i="2"/>
  <c r="T159" i="2"/>
  <c r="V159" i="2"/>
  <c r="F159" i="2"/>
  <c r="I159" i="2"/>
  <c r="X159" i="2"/>
  <c r="L159" i="2"/>
  <c r="V95" i="2"/>
  <c r="F95" i="2"/>
  <c r="I95" i="2"/>
  <c r="S95" i="2"/>
  <c r="W95" i="2"/>
  <c r="R95" i="2"/>
  <c r="U95" i="2"/>
  <c r="E95" i="2"/>
  <c r="K95" i="2"/>
  <c r="X95" i="2"/>
  <c r="N95" i="2"/>
  <c r="Q95" i="2"/>
  <c r="T95" i="2"/>
  <c r="P95" i="2"/>
  <c r="H95" i="2"/>
  <c r="J95" i="2"/>
  <c r="M95" i="2"/>
  <c r="L95" i="2"/>
  <c r="O95" i="2"/>
  <c r="G95" i="2"/>
  <c r="R31" i="2"/>
  <c r="U31" i="2"/>
  <c r="E31" i="2"/>
  <c r="S31" i="2"/>
  <c r="P31" i="2"/>
  <c r="N31" i="2"/>
  <c r="Q31" i="2"/>
  <c r="T31" i="2"/>
  <c r="K31" i="2"/>
  <c r="H31" i="2"/>
  <c r="J31" i="2"/>
  <c r="M31" i="2"/>
  <c r="L31" i="2"/>
  <c r="G31" i="2"/>
  <c r="W31" i="2"/>
  <c r="V31" i="2"/>
  <c r="F31" i="2"/>
  <c r="I31" i="2"/>
  <c r="O31" i="2"/>
  <c r="X31" i="2"/>
  <c r="Q84" i="2"/>
  <c r="X84" i="2"/>
  <c r="H84" i="2"/>
  <c r="F84" i="2"/>
  <c r="W84" i="2"/>
  <c r="M84" i="2"/>
  <c r="T84" i="2"/>
  <c r="S84" i="2"/>
  <c r="R84" i="2"/>
  <c r="O84" i="2"/>
  <c r="I84" i="2"/>
  <c r="P84" i="2"/>
  <c r="K84" i="2"/>
  <c r="J84" i="2"/>
  <c r="G84" i="2"/>
  <c r="U84" i="2"/>
  <c r="E84" i="2"/>
  <c r="L84" i="2"/>
  <c r="N84" i="2"/>
  <c r="V84" i="2"/>
  <c r="L190" i="2"/>
  <c r="O190" i="2"/>
  <c r="R190" i="2"/>
  <c r="M190" i="2"/>
  <c r="E190" i="2"/>
  <c r="X190" i="2"/>
  <c r="H190" i="2"/>
  <c r="K190" i="2"/>
  <c r="N190" i="2"/>
  <c r="I190" i="2"/>
  <c r="T190" i="2"/>
  <c r="W190" i="2"/>
  <c r="G190" i="2"/>
  <c r="J190" i="2"/>
  <c r="U190" i="2"/>
  <c r="P190" i="2"/>
  <c r="S190" i="2"/>
  <c r="V190" i="2"/>
  <c r="F190" i="2"/>
  <c r="Q190" i="2"/>
  <c r="W126" i="2"/>
  <c r="G126" i="2"/>
  <c r="J126" i="2"/>
  <c r="H126" i="2"/>
  <c r="T126" i="2"/>
  <c r="S126" i="2"/>
  <c r="V126" i="2"/>
  <c r="F126" i="2"/>
  <c r="U126" i="2"/>
  <c r="Q126" i="2"/>
  <c r="O126" i="2"/>
  <c r="R126" i="2"/>
  <c r="X126" i="2"/>
  <c r="M126" i="2"/>
  <c r="L126" i="2"/>
  <c r="K126" i="2"/>
  <c r="N126" i="2"/>
  <c r="P126" i="2"/>
  <c r="E126" i="2"/>
  <c r="I126" i="2"/>
  <c r="K62" i="2"/>
  <c r="N62" i="2"/>
  <c r="I62" i="2"/>
  <c r="H62" i="2"/>
  <c r="E62" i="2"/>
  <c r="W62" i="2"/>
  <c r="G62" i="2"/>
  <c r="J62" i="2"/>
  <c r="L62" i="2"/>
  <c r="T62" i="2"/>
  <c r="S62" i="2"/>
  <c r="V62" i="2"/>
  <c r="F62" i="2"/>
  <c r="X62" i="2"/>
  <c r="U62" i="2"/>
  <c r="O62" i="2"/>
  <c r="R62" i="2"/>
  <c r="Q62" i="2"/>
  <c r="P62" i="2"/>
  <c r="M62" i="2"/>
  <c r="I156" i="2"/>
  <c r="P156" i="2"/>
  <c r="J156" i="2"/>
  <c r="N156" i="2"/>
  <c r="S156" i="2"/>
  <c r="U156" i="2"/>
  <c r="E156" i="2"/>
  <c r="L156" i="2"/>
  <c r="W156" i="2"/>
  <c r="K156" i="2"/>
  <c r="Q156" i="2"/>
  <c r="X156" i="2"/>
  <c r="H156" i="2"/>
  <c r="O156" i="2"/>
  <c r="F156" i="2"/>
  <c r="M156" i="2"/>
  <c r="T156" i="2"/>
  <c r="R156" i="2"/>
  <c r="G156" i="2"/>
  <c r="V156" i="2"/>
  <c r="O238" i="2"/>
  <c r="R238" i="2"/>
  <c r="U238" i="2"/>
  <c r="E238" i="2"/>
  <c r="P238" i="2"/>
  <c r="K238" i="2"/>
  <c r="N238" i="2"/>
  <c r="Q238" i="2"/>
  <c r="X238" i="2"/>
  <c r="L238" i="2"/>
  <c r="W238" i="2"/>
  <c r="G238" i="2"/>
  <c r="J238" i="2"/>
  <c r="M238" i="2"/>
  <c r="H238" i="2"/>
  <c r="S238" i="2"/>
  <c r="V238" i="2"/>
  <c r="F238" i="2"/>
  <c r="I238" i="2"/>
  <c r="T238" i="2"/>
  <c r="P209" i="2"/>
  <c r="S209" i="2"/>
  <c r="V209" i="2"/>
  <c r="F209" i="2"/>
  <c r="M209" i="2"/>
  <c r="L209" i="2"/>
  <c r="O209" i="2"/>
  <c r="R209" i="2"/>
  <c r="U209" i="2"/>
  <c r="I209" i="2"/>
  <c r="X209" i="2"/>
  <c r="H209" i="2"/>
  <c r="K209" i="2"/>
  <c r="N209" i="2"/>
  <c r="E209" i="2"/>
  <c r="T209" i="2"/>
  <c r="W209" i="2"/>
  <c r="G209" i="2"/>
  <c r="J209" i="2"/>
  <c r="Q209" i="2"/>
  <c r="L145" i="2"/>
  <c r="O145" i="2"/>
  <c r="I145" i="2"/>
  <c r="U145" i="2"/>
  <c r="J145" i="2"/>
  <c r="X145" i="2"/>
  <c r="H145" i="2"/>
  <c r="K145" i="2"/>
  <c r="V145" i="2"/>
  <c r="E145" i="2"/>
  <c r="T145" i="2"/>
  <c r="W145" i="2"/>
  <c r="G145" i="2"/>
  <c r="N145" i="2"/>
  <c r="R145" i="2"/>
  <c r="P145" i="2"/>
  <c r="S145" i="2"/>
  <c r="Q145" i="2"/>
  <c r="F145" i="2"/>
  <c r="M145" i="2"/>
  <c r="X81" i="2"/>
  <c r="H81" i="2"/>
  <c r="K81" i="2"/>
  <c r="M81" i="2"/>
  <c r="E81" i="2"/>
  <c r="T81" i="2"/>
  <c r="W81" i="2"/>
  <c r="G81" i="2"/>
  <c r="Q81" i="2"/>
  <c r="V81" i="2"/>
  <c r="P81" i="2"/>
  <c r="S81" i="2"/>
  <c r="R81" i="2"/>
  <c r="I81" i="2"/>
  <c r="N81" i="2"/>
  <c r="L81" i="2"/>
  <c r="O81" i="2"/>
  <c r="J81" i="2"/>
  <c r="U81" i="2"/>
  <c r="F81" i="2"/>
  <c r="T17" i="2"/>
  <c r="W17" i="2"/>
  <c r="G17" i="2"/>
  <c r="I17" i="2"/>
  <c r="N17" i="2"/>
  <c r="P17" i="2"/>
  <c r="S17" i="2"/>
  <c r="R17" i="2"/>
  <c r="U17" i="2"/>
  <c r="F17" i="2"/>
  <c r="L17" i="2"/>
  <c r="O17" i="2"/>
  <c r="J17" i="2"/>
  <c r="E17" i="2"/>
  <c r="M17" i="2"/>
  <c r="X17" i="2"/>
  <c r="H17" i="2"/>
  <c r="K17" i="2"/>
  <c r="Q17" i="2"/>
  <c r="V17" i="2"/>
  <c r="V155" i="2"/>
  <c r="F155" i="2"/>
  <c r="I155" i="2"/>
  <c r="G155" i="2"/>
  <c r="P155" i="2"/>
  <c r="R155" i="2"/>
  <c r="U155" i="2"/>
  <c r="E155" i="2"/>
  <c r="T155" i="2"/>
  <c r="X155" i="2"/>
  <c r="N155" i="2"/>
  <c r="Q155" i="2"/>
  <c r="W155" i="2"/>
  <c r="L155" i="2"/>
  <c r="K155" i="2"/>
  <c r="J155" i="2"/>
  <c r="M155" i="2"/>
  <c r="O155" i="2"/>
  <c r="S155" i="2"/>
  <c r="H155" i="2"/>
  <c r="R91" i="2"/>
  <c r="U91" i="2"/>
  <c r="E91" i="2"/>
  <c r="W91" i="2"/>
  <c r="K91" i="2"/>
  <c r="N91" i="2"/>
  <c r="Q91" i="2"/>
  <c r="X91" i="2"/>
  <c r="O91" i="2"/>
  <c r="S91" i="2"/>
  <c r="J91" i="2"/>
  <c r="M91" i="2"/>
  <c r="P91" i="2"/>
  <c r="G91" i="2"/>
  <c r="L91" i="2"/>
  <c r="V91" i="2"/>
  <c r="F91" i="2"/>
  <c r="I91" i="2"/>
  <c r="H91" i="2"/>
  <c r="T91" i="2"/>
  <c r="J27" i="2"/>
  <c r="M27" i="2"/>
  <c r="P27" i="2"/>
  <c r="O27" i="2"/>
  <c r="S27" i="2"/>
  <c r="V27" i="2"/>
  <c r="F27" i="2"/>
  <c r="I27" i="2"/>
  <c r="H27" i="2"/>
  <c r="G27" i="2"/>
  <c r="R27" i="2"/>
  <c r="U27" i="2"/>
  <c r="E27" i="2"/>
  <c r="K27" i="2"/>
  <c r="T27" i="2"/>
  <c r="N27" i="2"/>
  <c r="Q27" i="2"/>
  <c r="X27" i="2"/>
  <c r="W27" i="2"/>
  <c r="L27" i="2"/>
  <c r="Q40" i="2"/>
  <c r="X40" i="2"/>
  <c r="H40" i="2"/>
  <c r="J40" i="2"/>
  <c r="R40" i="2"/>
  <c r="M40" i="2"/>
  <c r="T40" i="2"/>
  <c r="W40" i="2"/>
  <c r="V40" i="2"/>
  <c r="S40" i="2"/>
  <c r="I40" i="2"/>
  <c r="P40" i="2"/>
  <c r="O40" i="2"/>
  <c r="N40" i="2"/>
  <c r="K40" i="2"/>
  <c r="U40" i="2"/>
  <c r="E40" i="2"/>
  <c r="L40" i="2"/>
  <c r="G40" i="2"/>
  <c r="F40" i="2"/>
  <c r="L186" i="2"/>
  <c r="O186" i="2"/>
  <c r="R186" i="2"/>
  <c r="Q186" i="2"/>
  <c r="E186" i="2"/>
  <c r="X186" i="2"/>
  <c r="H186" i="2"/>
  <c r="K186" i="2"/>
  <c r="N186" i="2"/>
  <c r="M186" i="2"/>
  <c r="T186" i="2"/>
  <c r="W186" i="2"/>
  <c r="G186" i="2"/>
  <c r="J186" i="2"/>
  <c r="U186" i="2"/>
  <c r="P186" i="2"/>
  <c r="S186" i="2"/>
  <c r="V186" i="2"/>
  <c r="F186" i="2"/>
  <c r="I186" i="2"/>
  <c r="K122" i="2"/>
  <c r="N122" i="2"/>
  <c r="L122" i="2"/>
  <c r="H122" i="2"/>
  <c r="M122" i="2"/>
  <c r="W122" i="2"/>
  <c r="G122" i="2"/>
  <c r="J122" i="2"/>
  <c r="Q122" i="2"/>
  <c r="U122" i="2"/>
  <c r="S122" i="2"/>
  <c r="V122" i="2"/>
  <c r="F122" i="2"/>
  <c r="I122" i="2"/>
  <c r="E122" i="2"/>
  <c r="O122" i="2"/>
  <c r="R122" i="2"/>
  <c r="T122" i="2"/>
  <c r="X122" i="2"/>
  <c r="P122" i="2"/>
  <c r="K58" i="2"/>
  <c r="N58" i="2"/>
  <c r="M58" i="2"/>
  <c r="L58" i="2"/>
  <c r="H58" i="2"/>
  <c r="W58" i="2"/>
  <c r="G58" i="2"/>
  <c r="J58" i="2"/>
  <c r="E58" i="2"/>
  <c r="X58" i="2"/>
  <c r="S58" i="2"/>
  <c r="V58" i="2"/>
  <c r="F58" i="2"/>
  <c r="P58" i="2"/>
  <c r="Q58" i="2"/>
  <c r="O58" i="2"/>
  <c r="R58" i="2"/>
  <c r="U58" i="2"/>
  <c r="T58" i="2"/>
  <c r="I58" i="2"/>
  <c r="I144" i="2"/>
  <c r="P144" i="2"/>
  <c r="N144" i="2"/>
  <c r="J144" i="2"/>
  <c r="O144" i="2"/>
  <c r="U144" i="2"/>
  <c r="E144" i="2"/>
  <c r="L144" i="2"/>
  <c r="F144" i="2"/>
  <c r="W144" i="2"/>
  <c r="Q144" i="2"/>
  <c r="X144" i="2"/>
  <c r="H144" i="2"/>
  <c r="S144" i="2"/>
  <c r="G144" i="2"/>
  <c r="M144" i="2"/>
  <c r="T144" i="2"/>
  <c r="V144" i="2"/>
  <c r="K144" i="2"/>
  <c r="R144" i="2"/>
  <c r="O230" i="2"/>
  <c r="R230" i="2"/>
  <c r="Q230" i="2"/>
  <c r="P230" i="2"/>
  <c r="T230" i="2"/>
  <c r="K230" i="2"/>
  <c r="N230" i="2"/>
  <c r="M230" i="2"/>
  <c r="L230" i="2"/>
  <c r="F230" i="2"/>
  <c r="W230" i="2"/>
  <c r="G230" i="2"/>
  <c r="J230" i="2"/>
  <c r="I230" i="2"/>
  <c r="X230" i="2"/>
  <c r="S230" i="2"/>
  <c r="V230" i="2"/>
  <c r="U230" i="2"/>
  <c r="E230" i="2"/>
  <c r="H230" i="2"/>
  <c r="P205" i="2"/>
  <c r="S205" i="2"/>
  <c r="V205" i="2"/>
  <c r="F205" i="2"/>
  <c r="Q205" i="2"/>
  <c r="L205" i="2"/>
  <c r="O205" i="2"/>
  <c r="R205" i="2"/>
  <c r="I205" i="2"/>
  <c r="M205" i="2"/>
  <c r="X205" i="2"/>
  <c r="H205" i="2"/>
  <c r="K205" i="2"/>
  <c r="N205" i="2"/>
  <c r="U205" i="2"/>
  <c r="T205" i="2"/>
  <c r="W205" i="2"/>
  <c r="G205" i="2"/>
  <c r="J205" i="2"/>
  <c r="E205" i="2"/>
  <c r="L141" i="2"/>
  <c r="O141" i="2"/>
  <c r="M141" i="2"/>
  <c r="I141" i="2"/>
  <c r="Q141" i="2"/>
  <c r="X141" i="2"/>
  <c r="H141" i="2"/>
  <c r="K141" i="2"/>
  <c r="E141" i="2"/>
  <c r="V141" i="2"/>
  <c r="T141" i="2"/>
  <c r="W141" i="2"/>
  <c r="G141" i="2"/>
  <c r="R141" i="2"/>
  <c r="F141" i="2"/>
  <c r="P141" i="2"/>
  <c r="S141" i="2"/>
  <c r="U141" i="2"/>
  <c r="J141" i="2"/>
  <c r="N141" i="2"/>
  <c r="X77" i="2"/>
  <c r="H77" i="2"/>
  <c r="K77" i="2"/>
  <c r="F77" i="2"/>
  <c r="E77" i="2"/>
  <c r="T77" i="2"/>
  <c r="W77" i="2"/>
  <c r="G77" i="2"/>
  <c r="I77" i="2"/>
  <c r="R77" i="2"/>
  <c r="P77" i="2"/>
  <c r="S77" i="2"/>
  <c r="V77" i="2"/>
  <c r="U77" i="2"/>
  <c r="J77" i="2"/>
  <c r="L77" i="2"/>
  <c r="O77" i="2"/>
  <c r="N77" i="2"/>
  <c r="M77" i="2"/>
  <c r="Q77" i="2"/>
  <c r="T13" i="2"/>
  <c r="W13" i="2"/>
  <c r="G13" i="2"/>
  <c r="U13" i="2"/>
  <c r="R13" i="2"/>
  <c r="P13" i="2"/>
  <c r="S13" i="2"/>
  <c r="V13" i="2"/>
  <c r="M13" i="2"/>
  <c r="J13" i="2"/>
  <c r="L13" i="2"/>
  <c r="O13" i="2"/>
  <c r="N13" i="2"/>
  <c r="E13" i="2"/>
  <c r="I13" i="2"/>
  <c r="X13" i="2"/>
  <c r="H13" i="2"/>
  <c r="K13" i="2"/>
  <c r="F13" i="2"/>
  <c r="Q13" i="2"/>
  <c r="H9" i="1" a="1"/>
  <c r="H15" i="1" l="1"/>
  <c r="H10" i="1"/>
  <c r="H28" i="1"/>
  <c r="H23" i="1"/>
  <c r="H18" i="1"/>
  <c r="H13" i="1"/>
  <c r="H22" i="1"/>
  <c r="H31" i="1"/>
  <c r="H26" i="1"/>
  <c r="H21" i="1"/>
  <c r="H16" i="1"/>
  <c r="H11" i="1"/>
  <c r="H29" i="1"/>
  <c r="H17" i="1"/>
  <c r="H30" i="1"/>
  <c r="H20" i="1"/>
  <c r="H9" i="1"/>
  <c r="H24" i="1"/>
  <c r="H19" i="1"/>
  <c r="H14" i="1"/>
  <c r="H32" i="1"/>
  <c r="H27" i="1"/>
  <c r="H12" i="1"/>
  <c r="H25" i="1"/>
  <c r="I9" i="1" a="1"/>
  <c r="J9" i="1" l="1"/>
  <c r="I10" i="1"/>
  <c r="J10" i="1"/>
  <c r="I9" i="1"/>
</calcChain>
</file>

<file path=xl/sharedStrings.xml><?xml version="1.0" encoding="utf-8"?>
<sst xmlns="http://schemas.openxmlformats.org/spreadsheetml/2006/main" count="2" uniqueCount="2">
  <si>
    <t>http://api.worldbank.org/countries?format=json</t>
  </si>
  <si>
    <t>http://api.worldbank.org/v2/datacatalog?format=json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</si>
</sst>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164" fontId="0" fillId="0" borderId="0" xfId="0" applyNumberFormat="1"/>
    <xf numFmtId="0" fontId="0" fillId="0" borderId="0" xfId="0"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api.worldbank.org/v2/datacatalog?format=jso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api.worldbank.org/countries?format=j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G32"/>
  <sheetViews>
    <sheetView tabSelected="1" topLeftCell="A6" workbookViewId="0">
      <selection activeCell="J27" sqref="J27"/>
    </sheetView>
  </sheetViews>
  <sheetFormatPr defaultRowHeight="15" x14ac:dyDescent="0.25"/>
  <cols>
    <col min="1" max="1" width="3.7109375" customWidth="1"/>
    <col min="2" max="3" width="12" bestFit="1" customWidth="1"/>
    <col min="4" max="4" width="9.28515625" bestFit="1" customWidth="1"/>
    <col min="5" max="5" width="10.7109375" customWidth="1"/>
    <col min="6" max="6" width="11.140625" bestFit="1" customWidth="1"/>
    <col min="7" max="7" width="10.42578125" customWidth="1"/>
    <col min="8" max="9" width="12.140625" bestFit="1" customWidth="1"/>
    <col min="10" max="11" width="12" bestFit="1" customWidth="1"/>
    <col min="12" max="12" width="12.140625" bestFit="1" customWidth="1"/>
    <col min="13" max="31" width="12" bestFit="1" customWidth="1"/>
  </cols>
  <sheetData>
    <row r="2" spans="2:10" x14ac:dyDescent="0.25">
      <c r="B2" s="1" t="s">
        <v>1</v>
      </c>
    </row>
    <row r="3" spans="2:10" x14ac:dyDescent="0.25">
      <c r="B3" s="2">
        <f>_xll.INET.URL(B2)</f>
        <v>4.7136424731348711E-206</v>
      </c>
      <c r="C3" t="str">
        <f>_xll.STR.GET(B3)</f>
        <v>{"page":1,"pages":21,"per_page":"10","total":203,"datacatalog":[{"id":"1","metatype":[{"id":"name","value":"World Development Indicators"},{"id":"acronym","value":"WDI"},{"id":"description","value":"The primary World Bank collection of development indicators, compiled from officially-recognized international sources. It presents the most current and accurate global development data available, and includes national, regional and global estimates."},{"id":"url","value":"http://databank.worldbank.org/data/views/variableSelection/selectvariables.aspx?source=world-development-indicators"},{"id":"type","value":"Time series"},{"id":"languagesupported","value":"English, Spanish, French, Arabic, Chinese"},{"id":"periodicity","value":"Annual"},{"id":"economycoverage","value":"WLD, EAP, ECA, LAC, MNA, SAS, SSA, HIC, LMY, IBRD, IDA"},{"id":"granularity","value":"National, Regional"},{"id":"numberofeconomies","value":"214"},{"id":"topics","value":"Agriculture &amp; Rural Development, Aid Effectiveness, Climate Change, Economy &amp; Growth, Education, Energy &amp; Mining, Environment, External Debt, Financial Sector, Gender, Health, Infrastructure, Labor &amp; Social Protection, Poverty, Private Sector, Public Sector, Science &amp; Technology, Social Development, Trade, Urban Development"},{"id":"updatefrequency","value":"Quarterly"},{"id":"updateschedule","value":"April, July, September, December"},{"id":"lastrevisiondate","value":"12-Mar-2015"},{"id":"contactdetails","value":"data@worldbank.org"},{"id":"accessoption","value":"API, Bulk download, Query tool, Mobile app"},{"id":"bulkdownload","value":"WDI (Excel)-ZIP (72 MB)=http://databank.worldbank.org/data/download/WDI_excel.zip=excel;WDI (CSV)-ZIP (39 MB)=http://databank.worldbank.org/data/download/WDI_csv.zip=csv"},{"id":"cite","value":"World Development Indicators, The World Bank"},{"id":"detailpageurl","value":"http://data.worldbank.org/data-catalog/world-development-indicators"},{"id":"coverage","value":"1960 - 2013"},{"id":"api","value":"1"},{"id":"apiaccessurl","value":"http://data.worldbank.org/developers"},{"id":"apisourceid","value":"2"},{"id":"mobileapp","value":"iOS|https://itunes.apple.com/us/app/world-bank-datafinder/id349081196?mt=8^Android|https://play.google.com/store/apps/details?id=com.worldbank.datafinder&amp;hl=en&amp;rdid=com.worldbank.datafinder&amp;rdot=1"}]},{"id":"2","metatype":[{"id":"name","value":"Africa Development Indicators"},{"id":"acronym","value":"ADI"},{"id":"description","value":"The primary World Bank collection of development indicators on Africa, compiled from officially-recognized international sources. It presents the most current and accurate global development data available, and includes national, regional and global estimates."},{"id":"url","value":"http://databank.worldbank.org/data/views/variableselection/selectvariables.aspx?source=africa-development-indicators"},{"id":"type","value":"Time series"},{"id":"languagesupported","value":"English"},{"id":"periodicity","value":"Annual"},{"id":"economycoverage","value":"MNA, IBRD, SSA, IDA, LMY, HIC"},{"id":"granularity","value":"National, Regional"},{"id":"numberofeconomies","value":"53"},{"id":"topics","value":"Trade, Urban Development"},{"id":"updatefrequency","value":"No further updates planned"},{"id":"updateschedule","value":"No fixed schedule"},{"id":"lastrevisiondate","value":"22-Feb-2013"},{"id":"contactdetails","value":"data@worldbank.org"},{"id":"accessoption","value":"API, Bulk download, Mobile app, Query tool"},{"id":"bulkdownload","value":"ADI (Excel) - ZIP (23.3 MB)=http://databank.worldbank.org/data/download/ADI_excel.zip=excel;ADI (CSV) - ZIP (12.6 MB)=http://databank.worldbank.org/data/download/ADI_csv.zip=csv"},{"id":"cite","value":"Africa Development Indicators, The World Bank"},{"id":"detailpageurl","value":"http://data.worldbank.org/data-catalog/africa-development-indicators"},{"id":"coverage","value":"1960 - 2012"},{"id":"api","value":"1"},{"id":"apiaccessurl","value":"http://data.worldbank.org/developers"},{"id":"apisourceid","value":"11"},{"id":"mobileapp","value":"iOS|https://itunes.apple.com/us/app/world-bank-africa-datafinder/id458026142?mt=8"}]},{"id":"3","metatype":[{"id":"name","value":"Global Economic Monitor"},{"id":"acronym","value":"GEM"},{"id":"description","value":"Providing daily updates of global economic developments, with coverage of high income- as well as developing countries. Daily data updates are provided for exchange rates, equity markets, interest rates, stripped bond spreads, and emerging market bond indices. Monthly data coverage (updated daily and populated upon availability) is provided for consumer prices, high-tech market indicators, industrial production and merchandise trade."},{"id":"url","value":"http://databank.worldbank.org/data/views/variableselection/selectvariables.aspx?source=global-economic-monitor-(gem)"},{"id":"type","value":"Time series"},{"id":"languagesupported","value":"English"},{"id":"periodicity","value":"Day"},{"id":"economycoverage","value":"WLD, EAP, ECA, LAC, MNA, SAS, SSA, HIC, LMY, IBRD, IDA"},{"id":"granularity","value":"National, Regional"},{"id":"numberofeconomies","value":"196"},{"id":"topics","value":"Economy &amp; Growth, Trade"},{"id":"updatefrequency","value":"Daily"},{"id":"lastrevisiondate","value":"Current"},{"id":"contactdetails","value":"gem@worldbank.org"},{"id":"accessoption","value":"API, Bulk download, Query tool"},{"id":"bulkdownload","value":"GEM (Excel) - ZIP(9.97 MB)=http://siteresources.worldbank.org/INTPROSPECTS/Resources/GemDataEXTR.zip=excel"},{"id":"cite","value":"Global Economic Monitor, The World Bank"},{"id":"detailpageurl","value":"http://data.worldbank.org/data-catalog/global-economic-monitor"},{"id":"coverage","value":"1990 - 2011"},{"id":"api","value":"1"},{"id":"apiaccessurl","value":"http://data.worldbank.org/developers"},{"id":"apisourceid","value":"15"}]},{"id":"4","metatype":[{"id":"name","value":"Research Datasets and Analytical Tools"},{"id":"description","value":"Various specialized datasets compiled for World Bank research activities, sorted by topic. Many datasets are in raw unprocessed formats, and are specific in scope and coverage"},{"id":"url","value":"http://econ.worldbank.org/WBSITE/EXTERNAL/EXTDEC/EXTRESEARCH/0,,contentMDK:20388241~menuPK:665266~pagePK:64165401~piPK:64165026~theSitePK:469382,00.html"},{"id":"type","value":"Cross sectional;Time series"},{"id":"languagesupported","value":"English"},{"id":"economycoverage","value":"WLD, EAP, ECA, LAC, MNA, SAS, SSA, HIC, LMY, IBRD, IDA"},{"id":"granularity","value":"National, City or metropolitan, Household, Other"},{"id":"topics","value":"Agriculture &amp; Rural Development, Climate Change, Economy &amp; Growth, Education, Energy &amp; Mining, Environment, Health, Labor &amp; Social Protection, Poverty, Public Sector, Trade"},{"id":"updatefrequency","value":"No fixed schedule"},{"id":"updateschedule","value":"Varies by dataset"},{"id":"lastrevisiondate","value":"20-Nov-2013"},{"id":"contactdetails","value":"data@worldbank.org"},{"id":"accessoption","value":"Query tool"},{"id":"cite","value":"Development Research Group, The World Bank"},{"id":"detailpageurl","value":"http://data.worldbank.org/data-catalog/research-datasets-analytical-tools"},{"id":"api","value":"0"}]},{"id":"5","metatype":[{"id":"name","value":"Country at-a-Glance Tables"},{"id":"acronym","value":"AAG"},{"id":"description","value":"Country at-a-glance tables present key indicators tracing the trends in social and economic development from the last three decades."},{"id":"url","value":"http://data.worldbank.org/data-catalog/at-a-glance-table"},{"id":"type","value":"Time series"},{"id":"languagesupported","value":"English"},{"id":"periodicity","value":"Annual"},{"id":"economycoverage","value":"EAP, ECA, LAC, MNA, SAS, SSA, LMY, IBRD, IDA"},{"id":"granularity","value":"National"},{"id":"numberofeconomies","value":"135"},{"id":"datanotes","value":"Tables are available for low- and middle-income economies only."},{"id":"topics","value":"Agriculture &amp; Rural Development, Aid Effectiveness, Climate Change, Economy &amp; Growth, Education, Energy &amp; Mining, Environment, External Debt, Financial Sector, Gender, Health, Infrastructure, Labor &amp; Social Protection, Poverty, Private Sector, Public Sector, Science &amp; Technology, Social Development, Trade, Urban Development"},{"id":"updatefrequency","value":"Annually"},{"id":"updateschedule","value":"March"},{"id":"lastrevisiondate","value":"28-Mar-2014"},{"id":"contactdetails","value":"data@worldbank.org"},{"id":"accessoption","value":"Query tool"},{"id":"cite","value":"Country at-a-Glance Tables, The World Bank"},{"id":"detailpageurl","value":"http://data.worldbank.org/data-catalog/at-a-glance-table"},{"id":"coverage","value":"1990 - 2012"},{"id":"api","value":"0"}]},{"id":"6","metatype":[{"id":"name","value":"Millennium Development Goals"},{"id":"acronym","value":"MDGs"},{"id":"description","value":"Relevant indicators drawn from the World Development Indicators, reorganized according to the goals and targets of the Millennium Development Goals (MDGs)."},{"id":"url","value":"http://databank.worldbank.org/data/views/variableselection/selectvariables.aspx?source=millennium-development-goals"},{"id":"type","value":"Time series"},{"id":"languagesupported","value":"English"},{"id":"periodicity","value":"Annual"},{"id":"economycoverage","value":"WLD, EAP, ECA, LAC, MNA, SAS, SSA, HIC, LMY, IBRD, IDA"},{"id":"granularity","value":"National, Regional"},{"id":"numberofeconomies","value":"214"},{"id":"topics","value":"Agriculture &amp; Rural Development, Aid Effectiveness, Climate Change, Economy &amp; Growth, Education, Energy &amp; Mining, Environment, External Debt, Financial Sector, Gender, Health, Infrastructure, Labor &amp; Social Protection, Poverty, Private Sector, Public Sector, Science &amp; Technology, Social Development, Trade, Urban Development"},{"id":"updatefrequency","value":"Quarterly"},{"id":"updateschedule","value":"April, July, September, December"},{"id":"lastrevisiondate","value":"13-Jan-2015"},{"id":"contactdetails","value":"data@worldbank.org"},{"id":"accessoption","value":"API, Bulk download, Query tool"},{"id":"bulkdownload","value":"MDG (CSV) - ZIP(1.67 MB)=http://databank.worldbank.org/data/download/MDG_csv.zip=csv;MDG (Excel) - ZIP(3.71 MB)=http://databank.worldbank.org/data/download/MDG_Excel.zip=excel"},{"id":"cite","value":"Millennium Development Goals, The World Bank"},{"id":"detailpageurl","value":"http://data.worldbank.org/data-catalog/millennium-development-indicators"},{"id":"coverage","value":"1990 - 2013"},{"id":"api","value":"1"},{"id":"apiaccessurl","value":"http://data.worldbank.org/developers"},{"id":"apisourceid","value":"19"}]},{"id":"7","metatype":[{"id":"name","value":"Actionable Governance Indicators"},{"id":"acronym","value":"AGI"},{"id":"description","value":"Actionable governance indicators focus on specific aspects of governance, and are designed to provide guidance on the design of reforms and the monitoring of impacts."},{"id":"url","value":"https://www.agidata.org/site/Download.aspx"},{"id":"type","value":"Time series"},{"id":"languagesupported","value":"English"},{"id":"periodicity","value":"Annual"},{"id":"economycoverage","value":"WLD, EAP, ECA, LAC, MNA, SAS, SSA, HIC, LMY, IBRD, IDA"},{"id":"granularity","value":"National"},{"id":"numberofeconomies","value":"224"},{"id":"datanotes","value":"Data for Taiwan, China are available."},{"id":"topics","value":"Public Sector"},{"id":"updatefrequency","value":"No further updates planned"},{"id":"updateschedule","value":"Varies by data source"},{"id":"lastrevisiondate","value":"31-Oct-2009"},{"id":"contactdetails","value":"Francesca Recanatini, Senior Public Sector Specialist: frecanatini@worldbank.org"},{"id":"accessoption","value":"Query tool"},{"id":"cite","value":"Actionable Governance Indicators Data Portal, The World Bank. Also cite the individual data source."},{"id":"detailpageurl","value":"http://data.worldbank.org/data-catalog/actionable-governance-indicators"},{"id":"coverage","value":"1990 - 2013"},{"id":"api","value":"0"}]},{"id":"8","metatype":[{"id":"name","value":"Bulletin Board on Statistical Capacity"},{"id":"acronym","value":"BBSC"},{"id":"description","value":"The Bulletin Board on Statistical Capacity (BBSC) provides information on various aspects of national statistical systems of developing countries, including a country-level statistical capacity indicator."},{"id":"url","value":"http://databank.worldbank.org/Data/Views/VariableSelection/SelectVariables.aspx?source=Statistical-capacity-indicators"},{"id":"type","value":"Time series"},{"id":"languagesupported","value":"English"},{"id":"periodicity","value":"Annual"},{"id":"economycoverage","value":"EAP, ECA, LAC, MNA, SAS, SSA, LMY, IBRD, IDA"},{"id":"granularity","value":"National"},{"id":"numberofeconomies","value":"149"},{"id":"topics","value":"Public Sector"},{"id":"updatefrequency","value":"Annually"},{"id":"updateschedule","value":"Annually in September for Statistical Capacity indicator"},{"id":"lastrevisiondate","value":"31-Oct-2014"},{"id":"contactdetails","value":"BBStatCap@worldbank.org"},{"id":"accessoption","value":"API, Query tool"},{"id":"cite","value":"Bulletin Board on Statistical Capacity, The World Bank"},{"id":"detailpageurl","value":"http://data.worldbank.org/data-catalog/bulletin-board-on-statistical-capacity"},{"id":"coverage","value":"2004 - 2014"},{"id":"api","value":"1"},{"id":"apiaccessurl","value":"http://data.worldbank.org/developers"},{"id":"apisourceid","value":"36"}]},{"id":"9","metatype":[{"id":"name","value":"Doing Business"},{"id":"acronym","value":"DB"},{"id":"description","value":"Doing Business provides objective measures of business regulations and their enforcement across 185 economies. Each economy is ranked according to 10 sets of indicators. These are combined into an overall \"ease of doing business\" ranking."},{"id":"url","value":"http://www.doingbusiness.org/Data"},{"id":"type","value":"Time series"},{"id":"languagesupported","value":"English"},{"id":"periodicity","value":"Annual"},{"id":"economycoverage","value":"WLD, EAP, ECA, LAC, MNA, SAS, SSA, HIC, LMY, IBRD, IDA"},{"id":"granularity","value":"National"},{"id":"numberofeconomies","value":"185"},{"id":"datanotes","value":"Coverage expanded to include Barbados and Malta"},{"id":"topics","value":"Financial Sector"},{"id":"updatefrequency","value":"Annually"},{"id":"updateschedule","value":"October"},{"id":"lastrevisiondate","value":"04-Nov-2013"},{"id":"contactdetails","value":"doingbusiness@worldbank.org"},{"id":"accessoption","value":"API, Mobile app, Query tool"},{"id":"cite","value":"Doing Business, The World Bank (http://www.doingbusiness.org)"},{"id":"detailpageurl","value":"http://data.worldbank.org/data-catalog/doing-business-database"},{"id":"coverage","value":"2004 - 2013"},{"id":"api","value":"1"},{"id":"apiaccessurl","value":"http://data.worldbank.org/developers"},{"id":"apisourceid","value":"1"},{"id":"mobileapp","value":"iOS|http://itunes.apple.com/us/app/doing-business-at-a-glance/id411014653?mt=8"}]},{"id":"10","metatype":[{"id":"name","value":"Education Statistics"},{"id":"acronym","value":"EdStats"},{"id":"description","value":"&lt;p&gt;The World Bank EdStats All Indicator Query holds around 2,500 internationally comparable indicators that describe education access, progression, completion, literacy, teachers, population, and expenditures. The indicators cover the education cycle from pre-primary to vocational and tertiary education.&lt;/p&gt;\u000a&lt;p&gt;The query also holds learning outcome data from international and regional learning assessments (e.g. PISA, TIMSS, PIRLS), equity data from household surveys, and projection/attainment data to 2050. For further information, please visit the EdStats website.&lt;/p&gt;"},{"id":"url","value":"http://databank.worldbank.org/data/views/variableselection/selectvariables.aspx?source=education-statistics-~-all-indicators"},{"id":"type","value":"Time series"},{"id":"languagesupported","value":"English"},{"id":"periodicity","value":"Annual"},{"id":"economycoverage","value":"WLD, EAP, ECA, LAC, MNA, SAS, SSA, HIC, LMY, IBRD, IDA"},{"id":"granularity","value":"National, Regional"},{"id":"numberofeconomies","value":"214"},{"id":"topics","value":"Education, Gender"},{"id":"updatefrequency","value":"Quarterly"},{"id":"updateschedule","value":"Core education indicators from the UNESCO Institute for Statistics (UIS) are updated in February, June, August, and November. Other indicators are updated following new data releases."},{"id":"lastrevisiondate","value":"17-Dec-2014"},{"id":"contactdetails","value":"eservice@worldbank.org"},{"id":"accessoption","value":"API, Bulk download, Mobile app, Query tool"},{"id":"bulkdownload","value":"EdStats(Excel) - ZIP(34.6 MB)=http://databank.worldbank.org/data/download/EdStats_excel.zip=excel;EdStats (CSV) - ZIP(19.6 MB)=http://databank.worldbank.org/data/download/Edstats_csv.zip=csv"},{"id":"cite","value":"World Bank EdStats"},{"id":"detailpageurl","value":"http://data.worldbank.org/data-catalog/ed-stats"},{"id":"coverage","value":"1970 - 2050"},{"id":"api","value":"1"},{"id":"apiaccessurl","value":"http://data.worldbank.org/developers"},{"id":"apisourceid","value":"12"},{"id":"mobileapp","value":"iOS|https://itunes.apple.com/us/app/world-bank-hnpstats-datafinder/id555291286?mt=8^Android|https://itunes.apple.com/us/app/world-bank-hnpstats-datafinder/id555291286?mt=8"}]}]}</v>
      </c>
    </row>
    <row r="4" spans="2:10" x14ac:dyDescent="0.25">
      <c r="B4" s="3">
        <f>_xll.JSON.PARSE(B3)</f>
        <v>1.2341363648207446E-206</v>
      </c>
      <c r="C4" t="str">
        <f t="array" ref="C4:D8">_xll.JSON.GET(B4)</f>
        <v>page</v>
      </c>
      <c r="D4">
        <v>1</v>
      </c>
    </row>
    <row r="5" spans="2:10" x14ac:dyDescent="0.25">
      <c r="C5" t="str">
        <v>pages</v>
      </c>
      <c r="D5">
        <v>21</v>
      </c>
    </row>
    <row r="6" spans="2:10" x14ac:dyDescent="0.25">
      <c r="C6" t="str">
        <v>per_page</v>
      </c>
      <c r="D6">
        <v>10</v>
      </c>
    </row>
    <row r="7" spans="2:10" x14ac:dyDescent="0.25">
      <c r="C7" t="str">
        <v>total</v>
      </c>
      <c r="D7">
        <v>203</v>
      </c>
    </row>
    <row r="8" spans="2:10" x14ac:dyDescent="0.25">
      <c r="C8" t="str">
        <v>[datacatalog</v>
      </c>
      <c r="D8">
        <v>1.5029934868551219E-206</v>
      </c>
      <c r="E8">
        <f t="array" ref="E8:E17">TRANSPOSE(_xll.JSON.GET(D8))</f>
        <v>1.4990772382285539E-206</v>
      </c>
      <c r="F8" t="str">
        <f t="array" ref="F8:G9">_xll.JSON.GET(E11)</f>
        <v>id</v>
      </c>
      <c r="G8">
        <v>4</v>
      </c>
    </row>
    <row r="9" spans="2:10" x14ac:dyDescent="0.25">
      <c r="E9">
        <v>1.4991152600598798E-206</v>
      </c>
      <c r="F9" t="str">
        <v>[metatype</v>
      </c>
      <c r="G9">
        <v>1.5726513829357428E-205</v>
      </c>
      <c r="H9">
        <f t="array" ref="H9:H32">TRANSPOSE(_xll.JSON.GET(G9))</f>
        <v>1.5108925223130783E-206</v>
      </c>
      <c r="I9" t="str">
        <f t="array" ref="I9:J10">_xll.JSON.GET(H12)</f>
        <v>id</v>
      </c>
      <c r="J9" t="str">
        <v>type</v>
      </c>
    </row>
    <row r="10" spans="2:10" x14ac:dyDescent="0.25">
      <c r="B10" t="str">
        <f>_xll.JSON.REG.SET("KALX\test",B4)</f>
        <v>KALX\test</v>
      </c>
      <c r="E10">
        <v>1.4991532818912057E-206</v>
      </c>
      <c r="H10">
        <v>1.5109305441444042E-206</v>
      </c>
      <c r="I10" t="str">
        <v>value</v>
      </c>
      <c r="J10" t="str">
        <v>Cross sectional;Time series</v>
      </c>
    </row>
    <row r="11" spans="2:10" x14ac:dyDescent="0.25">
      <c r="B11">
        <f>_xll.JSON.REG.GET(B10)</f>
        <v>9.2191154197604221E-206</v>
      </c>
      <c r="C11" t="str">
        <f t="array" ref="C11:D15">_xll.JSON.GET(B11)</f>
        <v>page</v>
      </c>
      <c r="D11">
        <v>1</v>
      </c>
      <c r="E11">
        <v>1.4991913037225316E-206</v>
      </c>
      <c r="H11">
        <v>1.5109685659757301E-206</v>
      </c>
    </row>
    <row r="12" spans="2:10" x14ac:dyDescent="0.25">
      <c r="C12" t="str">
        <v>pages</v>
      </c>
      <c r="D12">
        <v>21</v>
      </c>
      <c r="E12">
        <v>1.4992293255538575E-206</v>
      </c>
      <c r="H12">
        <v>1.511006587807056E-206</v>
      </c>
    </row>
    <row r="13" spans="2:10" x14ac:dyDescent="0.25">
      <c r="C13" t="str">
        <v>per_page</v>
      </c>
      <c r="D13">
        <v>10</v>
      </c>
      <c r="E13">
        <v>1.4992673473851834E-206</v>
      </c>
      <c r="H13">
        <v>1.5110446096383819E-206</v>
      </c>
    </row>
    <row r="14" spans="2:10" x14ac:dyDescent="0.25">
      <c r="C14" t="str">
        <v>total</v>
      </c>
      <c r="D14">
        <v>203</v>
      </c>
      <c r="E14">
        <v>1.4993053692165093E-206</v>
      </c>
      <c r="H14">
        <v>1.5110826314697078E-206</v>
      </c>
    </row>
    <row r="15" spans="2:10" x14ac:dyDescent="0.25">
      <c r="C15" t="str">
        <v>[datacatalog</v>
      </c>
      <c r="D15">
        <v>2.4189184914889006E-205</v>
      </c>
      <c r="E15">
        <v>1.4993433910478352E-206</v>
      </c>
      <c r="H15">
        <v>1.5111206533010337E-206</v>
      </c>
    </row>
    <row r="16" spans="2:10" x14ac:dyDescent="0.25">
      <c r="E16">
        <v>1.4993814128791611E-206</v>
      </c>
      <c r="H16">
        <v>1.5111586751323596E-206</v>
      </c>
    </row>
    <row r="17" spans="5:33" x14ac:dyDescent="0.25">
      <c r="E17">
        <v>1.499419434710487E-206</v>
      </c>
      <c r="H17">
        <v>1.5111966969636855E-206</v>
      </c>
    </row>
    <row r="18" spans="5:33" x14ac:dyDescent="0.25">
      <c r="H18">
        <v>1.5112347187950114E-206</v>
      </c>
    </row>
    <row r="19" spans="5:33" x14ac:dyDescent="0.25">
      <c r="E19">
        <f>_xll.JSON.GET(D15)</f>
        <v>2.4169413562599537E-205</v>
      </c>
      <c r="F19" t="str">
        <f t="array" ref="F19:G20">_xll.JSON.GET(E19)</f>
        <v>id</v>
      </c>
      <c r="G19">
        <v>1</v>
      </c>
      <c r="H19">
        <v>1.5112727406263373E-206</v>
      </c>
    </row>
    <row r="20" spans="5:33" x14ac:dyDescent="0.25">
      <c r="F20" t="str">
        <v>[metatype</v>
      </c>
      <c r="G20">
        <v>2.8772792724889289E-205</v>
      </c>
      <c r="H20">
        <v>1.5113107624576632E-206</v>
      </c>
      <c r="J20">
        <f t="array" ref="J20:AG20">_xll.JSON.GET(G20)</f>
        <v>4.6947836447972231E-206</v>
      </c>
      <c r="K20">
        <v>4.6948596884598749E-206</v>
      </c>
      <c r="L20">
        <v>4.6949357321225267E-206</v>
      </c>
      <c r="M20">
        <v>4.6950117757851785E-206</v>
      </c>
      <c r="N20">
        <v>4.6950878194478303E-206</v>
      </c>
      <c r="O20">
        <v>4.6951638631104821E-206</v>
      </c>
      <c r="P20">
        <v>4.6952399067731339E-206</v>
      </c>
      <c r="Q20">
        <v>4.6953159504357857E-206</v>
      </c>
      <c r="R20">
        <v>4.6953919940984375E-206</v>
      </c>
      <c r="S20">
        <v>4.6954680377610893E-206</v>
      </c>
      <c r="T20">
        <v>4.6955440814237412E-206</v>
      </c>
      <c r="U20">
        <v>4.695620125086393E-206</v>
      </c>
      <c r="V20">
        <v>4.6956961687490448E-206</v>
      </c>
      <c r="W20">
        <v>4.6957722124116966E-206</v>
      </c>
      <c r="X20">
        <v>4.6958482560743484E-206</v>
      </c>
      <c r="Y20">
        <v>4.6959242997370002E-206</v>
      </c>
      <c r="Z20">
        <v>4.696000343399652E-206</v>
      </c>
      <c r="AA20">
        <v>4.6960763870623038E-206</v>
      </c>
      <c r="AB20">
        <v>4.6961524307249556E-206</v>
      </c>
      <c r="AC20">
        <v>4.6962284743876074E-206</v>
      </c>
      <c r="AD20">
        <v>4.6963045180502592E-206</v>
      </c>
      <c r="AE20">
        <v>4.696380561712911E-206</v>
      </c>
      <c r="AF20">
        <v>4.6964566053755628E-206</v>
      </c>
      <c r="AG20">
        <v>4.6965326490382146E-206</v>
      </c>
    </row>
    <row r="21" spans="5:33" x14ac:dyDescent="0.25">
      <c r="H21">
        <v>1.5113487842889891E-206</v>
      </c>
      <c r="J21" t="str">
        <f t="array" ref="J21:K22">_xll.JSON.GET(J20)</f>
        <v>id</v>
      </c>
      <c r="K21" t="str">
        <v>name</v>
      </c>
    </row>
    <row r="22" spans="5:33" x14ac:dyDescent="0.25">
      <c r="H22">
        <v>1.511386806120315E-206</v>
      </c>
      <c r="J22" t="str">
        <v>value</v>
      </c>
      <c r="K22" t="str">
        <v>World Development Indicators</v>
      </c>
    </row>
    <row r="23" spans="5:33" x14ac:dyDescent="0.25">
      <c r="H23">
        <v>1.5114248279516409E-206</v>
      </c>
    </row>
    <row r="24" spans="5:33" x14ac:dyDescent="0.25">
      <c r="H24">
        <v>1.5114628497829668E-206</v>
      </c>
    </row>
    <row r="25" spans="5:33" x14ac:dyDescent="0.25">
      <c r="H25" t="e">
        <v>#N/A</v>
      </c>
    </row>
    <row r="26" spans="5:33" x14ac:dyDescent="0.25">
      <c r="H26" t="e">
        <v>#N/A</v>
      </c>
    </row>
    <row r="27" spans="5:33" x14ac:dyDescent="0.25">
      <c r="H27" t="e">
        <v>#N/A</v>
      </c>
    </row>
    <row r="28" spans="5:33" x14ac:dyDescent="0.25">
      <c r="H28" t="e">
        <v>#N/A</v>
      </c>
    </row>
    <row r="29" spans="5:33" x14ac:dyDescent="0.25">
      <c r="H29" t="e">
        <v>#N/A</v>
      </c>
    </row>
    <row r="30" spans="5:33" x14ac:dyDescent="0.25">
      <c r="H30" t="e">
        <v>#N/A</v>
      </c>
    </row>
    <row r="31" spans="5:33" x14ac:dyDescent="0.25">
      <c r="H31" t="e">
        <v>#N/A</v>
      </c>
    </row>
    <row r="32" spans="5:33" x14ac:dyDescent="0.25">
      <c r="H32" t="e">
        <v>#N/A</v>
      </c>
    </row>
  </sheetData>
  <hyperlinks>
    <hyperlink ref="B2" r:id="rId1"/>
  </hyperlinks>
  <pageMargins left="0.7" right="0.7" top="0.75" bottom="0.75" header="0.3" footer="0.3"/>
  <pageSetup orientation="portrait" horizontalDpi="4294967293"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X266"/>
  <sheetViews>
    <sheetView workbookViewId="0"/>
  </sheetViews>
  <sheetFormatPr defaultRowHeight="15" x14ac:dyDescent="0.25"/>
  <cols>
    <col min="1" max="1" width="3.7109375" customWidth="1"/>
    <col min="2" max="2" width="12" bestFit="1" customWidth="1"/>
    <col min="3" max="3" width="12.140625" bestFit="1" customWidth="1"/>
    <col min="4" max="5" width="12" bestFit="1" customWidth="1"/>
    <col min="12" max="12" width="12" bestFit="1" customWidth="1"/>
    <col min="14" max="14" width="12" bestFit="1" customWidth="1"/>
    <col min="16" max="16" width="12" bestFit="1" customWidth="1"/>
    <col min="18" max="18" width="12" bestFit="1" customWidth="1"/>
  </cols>
  <sheetData>
    <row r="2" spans="2:24" x14ac:dyDescent="0.25">
      <c r="B2" s="1" t="s">
        <v>0</v>
      </c>
    </row>
    <row r="3" spans="2:24" x14ac:dyDescent="0.25">
      <c r="B3">
        <f>_xll.INET.URL(B2&amp;"&amp;per_page=262")</f>
        <v>2.9043268661170066E-265</v>
      </c>
      <c r="C3" t="str">
        <f>_xll.STR.GET(B3)</f>
        <v>[{"page":1,"pages":1,"per_page":"262","total":262},[{"id":"ABW","iso2Code":"AW","name":"Aruba","region":{"id":"LCN","value":"Latin America &amp; Caribbean (all income levels)"},"adminregion":{"id":"","value":""},"incomeLevel":{"id":"NOC","value":"High income: nonOECD"},"lendingType":{"id":"LNX","value":"Not classified"},"capitalCity":"Oranjestad","longitude":"-70.0167","latitude":"12.5167"},{"id":"AFG","iso2Code":"AF","name":"Afghanistan","region":{"id":"SAS","value":"South Asia"},"adminregion":{"id":"SAS","value":"South Asia"},"incomeLevel":{"id":"LIC","value":"Low income"},"lendingType":{"id":"IDX","value":"IDA"},"capitalCity":"Kabul","longitude":"69.1761","latitude":"34.5228"},{"id":"AFR","iso2Code":"A9","name":"Africa","region":{"id":"NA","value":"Aggregates"},"adminregion":{"id":"","value":""},"incomeLevel":{"id":"NA","value":"Aggregates"},"lendingType":{"id":"","value":"Aggregates"},"capitalCity":"","longitude":"","latitude":""},{"id":"AGO","iso2Code":"AO","name":"Angola","region":{"id":"SSF","value":"Sub-Saharan Africa (all income levels)"},"adminregion":{"id":"SSA","value":"Sub-Saharan Africa (developing only)"},"incomeLevel":{"id":"UMC","value":"Upper middle income"},"lendingType":{"id":"IBD","value":"IBRD"},"capitalCity":"Luanda","longitude":"13.242","latitude":"-8.81155"},{"id":"ALB","iso2Code":"AL","name":"Albania","region":{"id":"ECS","value":"Europe &amp; Central Asia (all income levels)"},"adminregion":{"id":"ECA","value":"Europe &amp; Central Asia (developing only)"},"incomeLevel":{"id":"UMC","value":"Upper middle income"},"lendingType":{"id":"IBD","value":"IBRD"},"capitalCity":"Tirane","longitude":"19.8172","latitude":"41.3317"},{"id":"AND","iso2Code":"AD","name":"Andorra","region":{"id":"ECS","value":"Europe &amp; Central Asia (all income levels)"},"adminregion":{"id":"","value":""},"incomeLevel":{"id":"NOC","value":"High income: nonOECD"},"lendingType":{"id":"LNX","value":"Not classified"},"capitalCity":"Andorra la Vella","longitude":"1.5218","latitude":"42.5075"},{"id":"ANR","iso2Code":"L5","name":"Andean Region","region":{"id":"NA","value":"Aggregates"},"adminregion":{"id":"","value":""},"incomeLevel":{"id":"NA","value":"Aggregates"},"lendingType":{"id":"","value":"Aggregates"},"capitalCity":"","longitude":"","latitude":""},{"id":"ARB","iso2Code":"1A","name":"Arab World","region":{"id":"NA","value":"Aggregates"},"adminregion":{"id":"","value":""},"incomeLevel":{"id":"NA","value":"Aggregates"},"lendingType":{"id":"","value":"Aggregates"},"capitalCity":"","longitude":"","latitude":""},{"id":"ARE","iso2Code":"AE","name":"United Arab Emirates","region":{"id":"MEA","value":"Middle East &amp; North Africa (all income levels)"},"adminregion":{"id":"","value":""},"incomeLevel":{"id":"NOC","value":"High income: nonOECD"},"lendingType":{"id":"LNX","value":"Not classified"},"capitalCity":"Abu Dhabi","longitude":"54.3705","latitude":"24.4764"},{"id":"ARG","iso2Code":"AR","name":"Argentina","region":{"id":"LCN","value":"Latin America &amp; Caribbean (all income levels)"},"adminregion":{"id":"LAC","value":"Latin America &amp; Caribbean (developing only)"},"incomeLevel":{"id":"UMC","value":"Upper middle income"},"lendingType":{"id":"IBD","value":"IBRD"},"capitalCity":"Buenos Aires","longitude":"-58.4173","latitude":"-34.6118"},{"id":"ARM","iso2Code":"AM","name":"Armenia","region":{"id":"ECS","value":"Europe &amp; Central Asia (all income levels)"},"adminregion":{"id":"ECA","value":"Europe &amp; Central Asia (developing only)"},"incomeLevel":{"id":"LMC","value":"Lower middle income"},"lendingType":{"id":"IBD","value":"IBRD"},"capitalCity":"Yerevan","longitude":"44.509","latitude":"40.1596"},{"id":"ASM","iso2Code":"AS","name":"American Samoa","region":{"id":"EAS","value":"East Asia &amp; Pacific (all income levels)"},"adminregion":{"id":"EAP","value":"East Asia &amp; Pacific (developing only)"},"incomeLevel":{"id":"UMC","value":"Upper middle income"},"lendingType":{"id":"LNX","value":"Not classified"},"capitalCity":"Pago Pago","longitude":"-170.691","latitude":"-14.2846"},{"id":"ATG","iso2Code":"AG","name":"Antigua and Barbuda","region":{"id":"LCN","value":"Latin America &amp; Caribbean (all income levels)"},"adminregion":{"id":"","value":""},"incomeLevel":{"id":"NOC","value":"High income: nonOECD"},"lendingType":{"id":"IBD","value":"IBRD"},"capitalCity":"Saint John's","longitude":"-61.8456","latitude":"17.1175"},{"id":"AUS","iso2Code":"AU","name":"Australia","region":{"id":"EAS","value":"East Asia &amp; Pacific (all income levels)"},"adminregion":{"id":"","value":""},"incomeLevel":{"id":"OEC","value":"High income: OECD"},"lendingType":{"id":"LNX","value":"Not classified"},"capitalCity":"Canberra","longitude":"149.129","latitude":"-35.282"},{"id":"AUT","iso2Code":"AT","name":"Austria","region":{"id":"ECS","value":"Europe &amp; Central Asia (all income levels)"},"adminregion":{"id":"","value":""},"incomeLevel":{"id":"OEC","value":"High income: OECD"},"lendingType":{"id":"LNX","value":"Not classified"},"capitalCity":"Vienna","longitude":"16.3798","latitude":"48.2201"},{"id":"AZE","iso2Code":"AZ","name":"Azerbaijan","region":{"id":"ECS","value":"Europe &amp; Central Asia (all income levels)"},"adminregion":{"id":"ECA","value":"Europe &amp; Central Asia (developing only)"},"incomeLevel":{"id":"UMC","value":"Upper middle income"},"lendingType":{"id":"IBD","value":"IBRD"},"capitalCity":"Baku","longitude":"49.8932","latitude":"40.3834"},{"id":"BDI","iso2Code":"BI","name":"Burundi","region":{"id":"SSF","value":"Sub-Saharan Africa (all income levels)"},"adminregion":{"id":"SSA","value":"Sub-Saharan Africa (developing only)"},"incomeLevel":{"id":"LIC","value":"Low income"},"lendingType":{"id":"IDX","value":"IDA"},"capitalCity":"Bujumbura","longitude":"29.3639","latitude":"-3.3784"},{"id":"BEL","iso2Code":"BE","name":"Belgium","region":{"id":"ECS","value":"Europe &amp; Central Asia (all income levels)"},"adminregion":{"id":"","value":""},"incomeLevel":{"id":"OEC","value":"High income: OECD"},"lendingType":{"id":"LNX","value":"Not classified"},"capitalCity":"Brussels","longitude":"4.36761","latitude":"50.8371"},{"id":"BEN","iso2Code":"BJ","name":"Benin","region":{"id":"SSF","value":"Sub-Saharan Africa (all income levels)"},"adminregion":{"id":"SSA","value":"Sub-Saharan Africa (developing only)"},"incomeLevel":{"id":"LIC","value":"Low income"},"lendingType":{"id":"IDX","value":"IDA"},"capitalCity":"Porto-Novo","longitude":"2.6323","latitude":"6.4779"},{"id":"BFA","iso2Code":"BF","name":"Burkina Faso","region":{"id":"SSF","value":"Sub-Saharan Africa (all income levels)"},"adminregion":{"id":"SSA","value":"Sub-Saharan Africa (developing only)"},"incomeLevel":{"id":"LIC","value":"Low income"},"lendingType":{"id":"IDX","value":"IDA"},"capitalCity":"Ouagadougou","longitude":"-1.53395","latitude":"12.3605"},{"id":"BGD","iso2Code":"BD","name":"Bangladesh","region":{"id":"SAS","value":"South Asia"},"adminregion":{"id":"SAS","value":"South Asia"},"incomeLevel":{"id":"LIC","value":"Low income"},"lendingType":{"id":"IDX","value":"IDA"},"capitalCity":"Dhaka","longitude":"90.4113","latitude":"23.7055"},{"id":"BGR","iso2Code":"BG","name":"Bulgaria","region":{"id":"ECS","value":"Europe &amp; Central Asia (all income levels)"},"adminregion":{"id":"ECA","value":"Europe &amp; Central Asia (developing only)"},"incomeLevel":{"id":"UMC","value":"Upper middle income"},"lendingType":{"id":"IBD","value":"IBRD"},"capitalCity":"Sofia","longitude":"23.3238","latitude":"42.7105"},{"id":"BHR","iso2Code":"BH","name":"Bahrain","region":{"id":"MEA","value":"Middle East &amp; North Africa (all income levels)"},"adminregion":{"id":"","value":""},"incomeLevel":{"id":"NOC","value":"High income: nonOECD"},"lendingType":{"id":"LNX","value":"Not classified"},"capitalCity":"Manama","longitude":"50.5354","latitude":"26.1921"},{"id":"BHS","iso2Code":"BS","name":"Bahamas, The","region":{"id":"LCN","value":"Latin America &amp; Caribbean (all income levels)"},"adminregion":{"id":"","value":""},"incomeLevel":{"id":"NOC","value":"High income: nonOECD"},"lendingType":{"id":"LNX","value":"Not classified"},"capitalCity":"Nassau","longitude":"-77.339","latitude":"25.0661"},{"id":"BIH","iso2Code":"BA","name":"Bosnia and Herzegovina","region":{"id":"ECS","value":"Europe &amp; Central Asia (all income levels)"},"adminregion":{"id":"ECA","value":"Europe &amp; Central Asia (developing only)"},"incomeLevel":{"id":"UMC","value":"Upper middle income"},"lendingType":{"id":"IBD","value":"IBRD"},"capitalCity":"Sarajevo","longitude":"18.4214","latitude":"43.8607"},{"id":"BLR","iso2Code":"BY","name":"Belarus","region":{"id":"ECS","value":"Europe &amp; Central Asia (all income levels)"},"adminregion":{"id":"ECA","value":"Europe &amp; Central Asia (developing only)"},"incomeLevel":{"id":"UMC","value":"Upper middle income"},"lendingType":{"id":"IBD","value":"IBRD"},"capitalCity":"Minsk","longitude":"27.5766","latitude":"53.9678"},{"id":"BLZ","iso2Code":"BZ","name":"Belize","region":{"id":"LCN","value":"Latin America &amp; Caribbean (all income levels)"},"adminregion":{"id":"LAC","value":"Latin America &amp; Caribbean (developing only)"},"incomeLevel":{"id":"UMC","value":"Upper middle income"},"lendingType":{"id":"IBD","value":"IBRD"},"capitalCity":"Belmopan","longitude":"-88.7713","latitude":"17.2534"},{"id":"BMU","iso2Code":"BM","name":"Bermuda","region":{"id":"NAC","value":"North America"},"adminregion":{"id":"","value":""},"incomeLevel":{"id":"NOC","value":"High income: nonOECD"},"lendingType":{"id":"LNX","value":"Not classified"},"capitalCity":"Hamilton","longitude":"-64.706","latitude":"32.3293"},{"id":"BOL","iso2Code":"BO","name":"Bolivia","region":{"id":"LCN","value":"Latin America &amp; Caribbean (all income levels)"},"adminregion":{"id":"LAC","value":"Latin America &amp; Caribbean (developing only)"},"incomeLevel":{"id":"LMC","value":"Lower middle income"},"lendingType":{"id":"IDB","value":"Blend"},"capitalCity":"La Paz","longitude":"-66.1936","latitude":"-13.9908"},{"id":"BRA","iso2Code":"BR","name":"Brazil","region":{"id":"LCN","value":"Latin America &amp; Caribbean (all income levels)"},"adminregion":{"id":"LAC","value":"Latin America &amp; Caribbean (developing only)"},"incomeLevel":{"id":"UMC","value":"Upper middle income"},"lendingType":{"id":"IBD","value":"IBRD"},"capitalCity":"Brasilia","longitude":"-47.9292","latitude":"-15.7801"},{"id":"BRB","iso2Code":"BB","name":"Barbados","region":{"id":"LCN","value":"Latin America &amp; Caribbean (all income levels)"},"adminregion":{"id":"","value":""},"incomeLevel":{"id":"NOC","value":"High income: nonOECD"},"lendingType":{"id":"LNX","value":"Not classified"},"capitalCity":"Bridgetown","longitude":"-59.6105","latitude":"13.0935"},{"id":"BRN","iso2Code":"BN","name":"Brunei Darussalam","region":{"id":"EAS","value":"East Asia &amp; Pacific (all income levels)"},"adminregion":{"id":"","value":""},"incomeLevel":{"id":"NOC","value":"High income: nonOECD"},"lendingType":{"id":"LNX","value":"Not classified"},"capitalCity":"Bandar Seri Begawan","longitude":"114.946","latitude":"4.94199"},{"id":"BTN","iso2Code":"BT","name":"Bhutan","region":{"id":"SAS","value":"South Asia"},"adminregion":{"id":"SAS","value":"South Asia"},"incomeLevel":{"id":"LMC","value":"Lower middle income"},"lendingType":{"id":"IDX","value":"IDA"},"capitalCity":"Thimphu","longitude":"89.6177","latitude":"27.5768"},{"id":"BWA","iso2Code":"BW","name":"Botswana","region":{"id":"SSF","value":"Sub-Saharan Africa (all income levels)"},"adminregion":{"id":"SSA","value":"Sub-Saharan Africa (developing only)"},"incomeLevel":{"id":"UMC","value":"Upper middle income"},"lendingType":{"id":"IBD","value":"IBRD"},"capitalCity":"Gaborone","longitude":"25.9201","latitude":"-24.6544"},{"id":"CAA","iso2Code":"C9","name":"Sub-Saharan Africa (IFC classification)","region":{"id":"NA","value":"Aggregates"},"adminregion":{"id":"","value":""},"incomeLevel":{"id":"NA","value":"Aggregates"},"lendingType":{"id":"","value":"Aggregates"},"capitalCity":"","longitude":"","latitude":""},{"id":"CAF","iso2Code":"CF","name":"Central African Republic","region":{"id":"SSF","value":"Sub-Saharan Africa (all income levels)"},"adminregion":{"id":"SSA","value":"Sub-Saharan Africa (developing only)"},"incomeLevel":{"id":"LIC","value":"Low income"},"lendingType":{"id":"IDX","value":"IDA"},"capitalCity":"Bangui","longitude":"21.6407","latitude":"5.63056"},{"id":"CAN","iso2Code":"CA","name":"Canada","region":{"id":"NAC","value":"North America"},"adminregion":{"id":"","value":""},"incomeLevel":{"id":"OEC","value":"High income: OECD"},"lendingType":{"id":"LNX","value":"Not classified"},"capitalCity":"Ottawa","longitude":"-75.6919","latitude":"45.4215"},{"id":"CEA","iso2Code":"C4","name":"East Asia and the Pacific (IFC classification)","region":{"id":"NA","value":"Aggregates"},"adminregion":{"id":"","value":""},"incomeLevel":{"id":"NA","value":"Aggregates"},"lendingType":{"id":"","value":"Aggregates"},"capitalCity":"","longitude":"","latitude":""},{"id":"CEB","iso2Code":"B8","name":"Central Europe and the Baltics","region":{"id":"NA","value":"Aggregates"},"adminregion":{"id":"","value":""},"incomeLevel":{"id":"NA","value":"Aggregates"},"lendingType":{"id":"","value":"Aggregates"},"capitalCity":"","longitude":"","latitude":""},{"id":"CEU","iso2Code":"C5","name":"Europe and Central Asia (IFC classification)","region":{"id":"NA","value":"Aggregates"},"adminregion":{"id":"","value":""},"incomeLevel":{"id":"NA","value":"Aggregates"},"lendingType":{"id":"","value":"Aggregates"},"capitalCity":"","longitude":"","latitude":""},{"id":"CHE","iso2Code":"CH","name":"Switzerland","region":{"id":"ECS","value":"Europe &amp; Central Asia (all income levels)"},"adminregion":{"id":"","value":""},"incomeLevel":{"id":"OEC","value":"High income: OECD"},"lendingType":{"id":"LNX","value":"Not classified"},"capitalCity":"Bern","longitude":"7.44821","latitude":"46.948"},{"id":"CHI","iso2Code":"JG","name":"Channel Islands","region":{"id":"ECS","value":"Europe &amp; Central Asia (all income levels)"},"adminregion":{"id":"","value":""},"incomeLevel":{"id":"NOC","value":"High income: nonOECD"},"lendingType":{"id":"LNX","value":"Not classified"},"capitalCity":"","longitude":"","latitude":""},{"id":"CHL","iso2Code":"CL","name":"Chile","region":{"id":"LCN","value":"Latin America &amp; Caribbean (all income levels)"},"adminregion":{"id":"","value":""},"incomeLevel":{"id":"OEC","value":"High income: OECD"},"lendingType":{"id":"IBD","value":"IBRD"},"capitalCity":"Santiago","longitude":"-70.6475","latitude":"-33.475"},{"id":"CHN","iso2Code":"CN","name":"China","region":{"id":"EAS","value":"East Asia &amp; Pacific (all income levels)"},"adminregion":{"id":"EAP","value":"East Asia &amp; Pacific (developing only)"},"incomeLevel":{"id":"UMC","value":"Upper middle income"},"lendingType":{"id":"IBD","value":"IBRD"},"capitalCity":"Beijing","longitude":"116.286","latitude":"40.0495"},{"id":"CIV","iso2Code":"CI","name":"Cote d'Ivoire","region":{"id":"SSF","value":"Sub-Saharan Africa (all income levels)"},"adminregion":{"id":"SSA","value":"Sub-Saharan Africa (developing only)"},"incomeLevel":{"id":"LMC","value":"Lower middle income"},"lendingType":{"id":"IDX","value":"IDA"},"capitalCity":"Yamoussoukro","longitude":"-4.0305","latitude":"5.332"},{"id":"CLA","iso2Code":"C6","name":"Latin America and the Caribbean (IFC classification)","region":{"id":"NA","value":"Aggregates"},"adminregion":{"id":"","value":""},"incomeLevel":{"id":"NA","value":"Aggregates"},"lendingType":{"id":"","value":"Aggregates"},"capitalCity":"","longitude":"","latitude":""},{"id":"CME","iso2Code":"C7","name":"Middle East and North Africa (IFC classification)","region":{"id":"NA","value":"Aggregates"},"adminregion":{"id":"","value":""},"incomeLevel":{"id":"NA","value":"Aggregates"},"lendingType":{"id":"","value":"Aggregates"},"capitalCity":"","longitude":"","latitude":""},{"id":"CMR","iso2Code":"CM","name":"Cameroon","region":{"id":"SSF","value":"Sub-Saharan Africa (all income levels)"},"adminregion":{"id":"SSA","value":"Sub-Saharan Africa (developing only)"},"incomeLevel":{"id":"LMC","value":"Lower middle income"},"lendingType":{"id":"IDB","value":"Blend"},"capitalCity":"Yaounde","longitude":"11.5174","latitude":"3.8721"},{"id":"COD","iso2Code":"CD","name":"Congo, Dem. Rep.","region":{"id":"SSF","value":"Sub-Saharan Africa (all income levels)"},"adminregion":{"id":"SSA","value":"Sub-Saharan Africa (developing only)"},"incomeLevel":{"id":"LIC","value":"Low income"},"lendingType":{"id":"IDX","value":"IDA"},"capitalCity":"Kinshasa","longitude":"15.3222","latitude":"-4.325"},{"id":"COG","iso2Code":"CG","name":"Congo, Rep.","region":{"id":"SSF","value":"Sub-Saharan Africa (all income levels)"},"adminregion":{"id":"SSA","value":"Sub-Saharan Africa (developing only)"},"incomeLevel":{"id":"LMC","value":"Lower middle income"},"lendingType":{"id":"IDB","value":"Blend"},"capitalCity":"Brazzaville","longitude":"15.2662","latitude":"-4.2767"},{"id":"COL","iso2Code":"CO","name":"Colombia","region":{"id":"LCN","value":"Latin America &amp; Caribbean (all income levels)"},"adminregion":{"id":"LAC","value":"Latin America &amp; Caribbean (developing only)"},"incomeLevel":{"id":"UMC","value":"Upper middle income"},"lendingType":{"id":"IBD","value":"IBRD"},"capitalCity":"Bogota","longitude":"-74.082","latitude":"4.60987"},{"id":"COM","iso2Code":"KM","name":"Comoros","region":{"id":"SSF","value":"Sub-Saharan Africa (all income levels)"},"adminregion":{"id":"SSA","value":"Sub-Saharan Africa (developing only)"},"incomeLevel":{"id":"LIC","value":"Low income"},"lendingType":{"id":"IDX","value":"IDA"},"capitalCity":"Moroni","longitude":"43.2418","latitude":"-11.6986"},{"id":"CPV","iso2Code":"CV","name":"Cabo Verde","region":{"id":"SSF","value":"Sub-Saharan Africa (all income levels)"},"adminregion":{"id":"SSA","value":"Sub-Saharan Africa (developing only)"},"incomeLevel":{"id":"LMC","value":"Lower middle income"},"lendingType":{"id":"IDB","value":"Blend"},"capitalCity":"Praia","longitude":"-23.5087","latitude":"14.9218"},{"id":"CRI","iso2Code":"CR","name":"Costa Rica","region":{"id":"LCN","value":"Latin America &amp; Caribbean (all income levels)"},"adminregion":{"id":"LAC","value":"Latin America &amp; Caribbean (developing only)"},"incomeLevel":{"id":"UMC","value":"Upper middle income"},"lendingType":{"id":"IBD","value":"IBRD"},"capitalCity":"San Jose","longitude":"-84.0089","latitude":"9.63701"},{"id":"CSA","iso2Code":"C8","name":"South Asia (IFC classification)","region":{"id":"NA","value":"Aggregates"},"adminregion":{"id":"","value":""},"incomeLevel":{"id":"NA","value":"Aggregates"},"lendingType":{"id":"","value":"Aggregates"},"capitalCity":"","longitude":"","latitude":""},{"id":"CSS","iso2Code":"S3","name":"Caribbean small states","region":{"id":"NA","value":"Aggregates"},"adminregion":{"id":"","value":""},"incomeLevel":{"id":"NA","value":"Aggregates"},"lendingType":{"id":"","value":"Aggregates"},"capitalCity":"","longitude":"","latitude":""},{"id":"CUB","iso2Code":"CU","name":"Cuba","region":{"id":"LCN","value":"Latin America &amp; Caribbean (all income levels)"},"adminregion":{"id":"LAC","value":"Latin America &amp; Caribbean (developing only)"},"incomeLevel":{"id":"UMC","value":"Upper middle income"},"lendingType":{"id":"LNX","value":"Not classified"},"capitalCity":"Havana","longitude":"-82.3667","latitude":"23.1333"},{"id":"CUW","iso2Code":"CW","name":"Curacao","region":{"id":"LCN","value":"Latin America &amp; Caribbean (all income levels)"},"adminregion":{"id":"","value":""},"incomeLevel":{"id":"NOC","value":"High income: nonOECD"},"lendingType":{"id":"LNX","value":"Not classified"},"capitalCity":"Willemstad","longitude":"","latitude":""},{"id":"CYM","iso2Code":"KY","name":"Cayman Islands","region":{"id":"LCN","value":"Latin America &amp; Caribbean (all income levels)"},"adminregion":{"id":"","value":""},"incomeLevel":{"id":"NOC","value":"High income: nonOECD"},"lendingType":{"id":"LNX","value":"Not classified"},"capitalCity":"George Town","longitude":"-81.3857","latitude":"19.3022"},{"id":"CYP","iso2Code":"CY","name":"Cyprus","region":{"id":"ECS","value":"Europe &amp; Central Asia (all income levels)"},"adminregion":{"id":"","value":""},"incomeLevel":{"id":"NOC","value":"High income: nonOECD"},"lendingType":{"id":"LNX","value":"Not classified"},"capitalCity":"Nicosia","longitude":"33.3736","latitude":"35.1676"},{"id":"CZE","iso2Code":"CZ","name":"Czech Republic","region":{"id":"ECS","value":"Europe &amp; Central Asia (all income levels)"},"adminregion":{"id":"","value":""},"incomeLevel":{"id":"OEC","value":"High income: OECD"},"lendingType":{"id":"LNX","value":"Not classified"},"capitalCity":"Prague","longitude":"14.4205","latitude":"50.0878"},{"id":"DEU","iso2Code":"DE","name":"Germany","region":{"id":"ECS","value":"Europe &amp; Central Asia (all income levels)"},"adminregion":{"id":"","value":""},"incomeLevel":{"id":"OEC","value":"High income: OECD"},"lendingType":{"id":"LNX","value":"Not classified"},"capitalCity":"Berlin","longitude":"13.4115","latitude":"52.5235"},{"id":"DJI","iso2Code":"DJ","name":"Djibouti","region":{"id":"MEA","value":"Middle East &amp; North Africa (all income levels)"},"adminregion":{"id":"MNA","value":"Middle East &amp; North Africa (developing only)"},"incomeLevel":{"id":"LMC","value":"Lower middle income"},"lendingType":{"id":"IDX","value":"IDA"},"capitalCity":"Djibouti","longitude":"43.1425","latitude":"11.5806"},{"id":"DMA","iso2Code":"DM","name":"Dominica","region":{"id":"LCN","value":"Latin America &amp; Caribbean (all income levels)"},"adminregion":{"id":"LAC","value":"Latin America &amp; Caribbean (developing only)"},"incomeLevel":{"id":"UMC","value":"Upper middle income"},"lendingType":{"id":"IDB","value":"Blend"},"capitalCity":"Roseau","longitude":"-61.39","latitude":"15.2976"},{"id":"DNK","iso2Code":"DK","name":"Denmark","region":{"id":"ECS","value":"Europe &amp; Central Asia (all income levels)"},"adminregion":{"id":"","value":""},"incomeLevel":{"id":"OEC","value":"High income: OECD"},"lendingType":{"id":"LNX","value":"Not classified"},"capitalCity":"Copenhagen","longitude":"12.5681","latitude":"55.6763"},{"id":"DOM","iso2Code":"DO","name":"Dominican Republic","region":{"id":"LCN","value":"Latin America &amp; Caribbean (all income levels)"},"adminregion":{"id":"LAC","value":"Latin America &amp; Caribbean (developing only)"},"incomeLevel":{"id":"UMC","value":"Upper middle income"},"lendingType":{"id":"IBD","value":"IBRD"},"capitalCity":"Santo Domingo","longitude":"-69.8908","latitude":"18.479"},{"id":"DZA","iso2Code":"DZ","name":"Algeria","region":{"id":"MEA","value":"Middle East &amp; North Africa (all income levels)"},"adminregion":{"id":"MNA","value":"Middle East &amp; North Africa (developing only)"},"incomeLevel":{"id":"UMC","value":"Upper middle income"},"lendingType":{"id":"IBD","value":"IBRD"},"capitalCity":"Algiers","longitude":"3.05097","latitude":"36.7397"},{"id":"EAP","iso2Code":"4E","name":"East Asia &amp; Pacific (developing only)","region":{"id":"NA","value":"Aggregates"},"adminregion":{"id":"","value":""},"incomeLevel":{"id":"NA","value":"Aggregates"},"lendingType":{"id":"","value":"Aggregates"},"capitalCity":"","longitude":"","latitude":""},{"id":"EAS","iso2Code":"Z4","name":"East Asia &amp; Pacific (all income levels)","region":{"id":"NA","value":"Aggregates"},"adminregion":{"id":"","value":""},"incomeLevel":{"id":"NA","value":"Aggregates"},"lendingType":{"id":"","value":"Aggregates"},"capitalCity":"","longitude":"","latitude":""},{"id":"ECA","iso2Code":"7E","name":"Europe &amp; Central Asia (developing only)","region":{"id":"NA","value":"Aggregates"},"adminregion":{"id":"","value":""},"incomeLevel":{"id":"NA","value":"Aggregates"},"lendingType":{"id":"","value":"Aggregates"},"capitalCity":"","longitude":"","latitude":""},{"id":"ECS","iso2Code":"Z7","name":"Europe &amp; Central Asia (all income levels)","region":{"id":"NA","value":"Aggregates"},"adminregion":{"id":"","value":""},"incomeLevel":{"id":"NA","value":"Aggregates"},"lendingType":{"id":"","value":"Aggregates"},"capitalCity":"","longitude":"","latitude":""},{"id":"ECU","iso2Code":"EC","name":"Ecuador","region":{"id":"LCN","value":"Latin America &amp; Caribbean (all income levels)"},"adminregion":{"id":"LAC","value":"Latin America &amp; Caribbean (developing only)"},"incomeLevel":{"id":"UMC","value":"Upper middle income"},"lendingType":{"id":"IBD","value":"IBRD"},"capitalCity":"Quito","longitude":"-78.5243","latitude":"-0.229498"},{"id":"EGY","iso2Code":"EG","name":"Egypt, Arab Rep.","region":{"id":"MEA","value":"Middle East &amp; North Africa (all income levels)"},"adminregion":{"id":"MNA","value":"Middle East &amp; North Africa (developing only)"},"incomeLevel":{"id":"LMC","value":"Lower middle income"},"lendingType":{"id":"IBD","value":"IBRD"},"capitalCity":"Cairo","longitude":"31.2461","latitude":"30.0982"},{"id":"EMU","iso2Code":"XC","name":"Euro area","region":{"id":"NA","value":"Aggregates"},"adminregion":{"id":"","value":""},"incomeLevel":{"id":"NA","value":"Aggregates"},"lendingType":{"id":"","value":"Aggregates"},"capitalCity":"","longitude":"","latitude":""},{"id":"ERI","iso2Code":"ER","name":"Eritrea","region":{"id":"SSF","value":"Sub-Saharan Africa (all income levels)"},"adminregion":{"id":"SSA","value":"Sub-Saharan Africa (developing only)"},"incomeLevel":{"id":"LIC","value":"Low income"},"lendingType":{"id":"IDX","value":"IDA"},"capitalCity":"Asmara","longitude":"38.9183","latitude":"15.3315"},{"id":"ESP","iso2Code":"ES","name":"Spain","region":{"id":"ECS","value":"Europe &amp; Central Asia (all income levels)"},"adminregion":{"id":"","value":""},"incomeLevel":{"id":"OEC","value":"High income: OECD"},"lendingType":{"id":"LNX","value":"Not classified"},"capitalCity":"Madrid","longitude":"-3.70327","latitude":"40.4167"},{"id":"EST","iso2Code":"EE","name":"Estonia","region":{"id":"ECS","value":"Europe &amp; Central Asia (all income levels)"},"adminregion":{"id":"","value":""},"incomeLevel":{"id":"OEC","value":"High income: OECD"},"lendingType":{"id":"LNX","value":"Not classified"},"capitalCity":"Tallinn","longitude":"24.7586","latitude":"59.4392"},{"id":"ETH","iso2Code":"ET","name":"Ethiopia","region":{"id":"SSF","value":"Sub-Saharan Africa (all income levels)"},"adminregion":{"id":"SSA","value":"Sub-Saharan Africa (developing only)"},"incomeLevel":{"id":"LIC","value":"Low income"},"lendingType":{"id":"IDX","value":"IDA"},"capitalCity":"Addis Ababa","longitude":"38.7468","latitude":"9.02274"},{"id":"EUU","iso2Code":"EU","name":"European Union","region":{"id":"NA","value":"Aggregates"},"adminregion":{"id":"","value":""},"incomeLevel":{"id":"NA","value":"Aggregates"},"lendingType":{"id":"","value":"Aggregates"},"capitalCity":"","longitude":"","latitude":""},{"id":"FCS","iso2Code":"F1","name":"Fragile and conflict affected situations","region":{"id":"NA","value":"Aggregates"},"adminregion":{"id":"","value":""},"incomeLevel":{"id":"NA","value":"Aggregates"},"lendingType":{"id":"","value":"Aggregates"},"capitalCity":"","longitude":"","latitude":""},{"id":"FIN","iso2Code":"FI","name":"Finland","region":{"id":"ECS","value":"Europe &amp; Central Asia (all income levels)"},"adminregion":{"id":"","value":""},"incomeLevel":{"id":"OEC","value":"High income: OECD"},"lendingType":{"id":"LNX","value":"Not classified"},"capitalCity":"Helsinki","longitude":"24.9525","latitude":"60.1608"},{"id":"FJI","iso2Code":"FJ","name":"Fiji","region":{"id":"EAS","value":"East Asia &amp; Pacific (all income levels)"},"adminregion":{"id":"EAP","value":"East Asia &amp; Pacific (developing only)"},"incomeLevel":{"id":"UMC","value":"Upper middle income"},"lendingType":{"id":"IBD","value":"IBRD"},"capitalCity":"Suva","longitude":"178.399","latitude":"-18.1149"},{"id":"FRA","iso2Code":"FR","name":"France","region":{"id":"ECS","value":"Europe &amp; Central Asia (all income levels)"},"adminregion":{"id":"","value":""},"incomeLevel":{"id":"OEC","value":"High income: OECD"},"lendingType":{"id":"LNX","value":"Not classified"},"capitalCity":"Paris","longitude":"2.35097","latitude":"48.8566"},{"id":"FRO","iso2Code":"FO","name":"Faeroe Islands","region":{"id":"ECS","value":"Europe &amp; Central Asia (all income levels)"},"adminregion":{"id":"","value":""},"incomeLevel":{"id":"NOC","value":"High income: nonOECD"},"lendingType":{"id":"LNX","value":"Not classified"},"capitalCity":"Torshavn","longitude":"-6.91181","latitude":"61.8926"},{"id":"FSM","iso2Code":"FM","name":"Micronesia, Fed. Sts.","region":{"id":"EAS","value":"East Asia &amp; Pacific (all income levels)"},"adminregion":{"id":"EAP","value":"East Asia &amp; Pacific (developing only)"},"incomeLevel":{"id":"LMC","value":"Lower middle income"},"lendingType":{"id":"IDX","value":"IDA"},"capitalCity":"Palikir","longitude":"158.185","latitude":"6.91771"},{"id":"GAB","iso2Code":"GA","name":"Gabon","region":{"id":"SSF","value":"Sub-Saharan Africa (all income levels)"},"adminregion":{"id":"SSA","value":"Sub-Saharan Africa (developing only)"},"incomeLevel":{"id":"UMC","value":"Upper middle income"},"lendingType":{"id":"IBD","value":"IBRD"},"capitalCity":"Libreville","longitude":"9.45162","latitude":"0.38832"},{"id":"GBR","iso2Code":"GB","name":"United Kingdom","region":{"id":"ECS","value":"Europe &amp; Central Asia (all income levels)"},"adminregion":{"id":"","value":""},"incomeLevel":{"id":"OEC","value":"High income: OECD"},"lendingType":{"id":"LNX","value":"Not classified"},"capitalCity":"London","longitude":"-0.126236","latitude":"51.5002"},{"id":"GEO","iso2Code":"GE","name":"Georgia","region":{"id":"ECS","value":"Europe &amp; Central Asia (all income levels)"},"adminregion":{"id":"ECA","value":"Europe &amp; Central Asia (developing only)"},"incomeLevel":{"id":"LMC","value":"Lower middle income"},"lendingType":{"id":"IBD","value":"IBRD"},"capitalCity":"Tbilisi","longitude":"44.793","latitude":"41.71"},{"id":"GHA","iso2Code":"GH","name":"Ghana","region":{"id":"SSF","value":"Sub-Saharan Africa (all income levels)"},"adminregion":{"id":"SSA","value":"Sub-Saharan Africa (developing only)"},"incomeLevel":{"id":"LMC","value":"Lower middle income"},"lendingType":{"id":"IDX","value":"IDA"},"capitalCity":"Accra","longitude":"-0.20795","latitude":"5.57045"},{"id":"GIN","iso2Code":"GN","name":"Guinea","region":{"id":"SSF","value":"Sub-Saharan Africa (all income levels)"},"adminregion":{"id":"SSA","value":"Sub-Saharan Africa (developing only)"},"incomeLevel":{"id":"LIC","value":"Low income"},"lendingType":{"id":"IDX","value":"IDA"},"capitalCity":"Conakry","longitude":"-13.7","latitude":"9.51667"},{"id":"GMB","iso2Code":"GM","name":"Gambia, The","region":{"id":"SSF","value":"Sub-Saharan Africa (all income levels)"},"adminregion":{"id":"SSA","value":"Sub-Saharan Africa (developing only)"},"incomeLevel":{"id":"LIC","value":"Low income"},"lendingType":{"id":"IDX","value":"IDA"},"capitalCity":"Banjul","longitude":"-16.5885","latitude":"13.4495"},{"id":"GNB","iso2Code":"GW","name":"Guinea-Bissau","region":{"id":"SSF","value":"Sub-Saharan Africa (all income levels)"},"adminregion":{"id":"SSA","value":"Sub-Saharan Africa (developing only)"},"incomeLevel":{"id":"LIC","value":"Low income"},"lendingType":{"id":"IDX","value":"IDA"},"capitalCity":"Bissau","longitude":"-15.1804","latitude":"11.8037"},{"id":"GNQ","iso2Code":"GQ","name":"Equatorial Guinea","region":{"id":"SSF","value":"Sub-Saharan Africa (all income levels)"},"adminregion":{"id":"","value":""},"incomeLevel":{"id":"NOC","value":"High income: nonOECD"},"lendingType":{"id":"IBD","value":"IBRD"},"capitalCity":"Malabo","longitude":"8.7741","latitude":"3.7523"},{"id":"GRC","iso2Code":"GR","name":"Greece","region":{"id":"ECS","value":"Europe &amp; Central Asia (all income levels)"},"adminregion":{"id":"","value":""},"incomeLevel":{"id":"OEC","value":"High income: OECD"},"lendingType":{"id":"LNX","value":"Not classified"},"capitalCity":"Athens","longitude":"23.7166","latitude":"37.9792"},{"id":"GRD","iso2Code":"GD","name":"Grenada","region":{"id":"LCN","value":"Latin America &amp; Caribbean (all income levels)"},"adminregion":{"id":"LAC","value":"Latin America &amp; Caribbean (developing only)"},"incomeLevel":{"id":"UMC","value":"Upper middle income"},"lendingType":{"id":"IDB","value":"Blend"},"capitalCity":"Saint George's","longitude":"-61.7449","latitude":"12.0653"},{"id":"GRL","iso2Code":"GL","name":"Greenland","region":{"id":"ECS","value":"Europe &amp; Central Asia (all income levels)"},"adminregion":{"id":"","value":""},"incomeLevel":{"id":"NOC","value":"High income: nonOECD"},"lendingType":{"id":"LNX","value":"Not classified"},"capitalCity":"Nuuk","longitude":"-51.7214","latitude":"64.1836"},{"id":"GTM","iso2Code":"GT","name":"Guatemala","region":{"id":"LCN","value":"Latin America &amp; Caribbean (all income levels)"},"adminregion":{"id":"LAC","value":"Latin America &amp; Caribbean (developing only)"},"incomeLevel":{"id":"LMC","value":"Lower middle income"},"lendingType":{"id":"IBD","value":"IBRD"},"capitalCity":"Guatemala City","longitude":"-90.5328","latitude":"14.6248"},{"id":"GUM","iso2C</v>
      </c>
    </row>
    <row r="4" spans="2:24" x14ac:dyDescent="0.25">
      <c r="B4">
        <f>_xll.JSON.PARSE(B3)</f>
        <v>2.3240066433409909E-265</v>
      </c>
      <c r="C4">
        <f t="array" ref="C4:C5">TRANSPOSE(_xll.JSON.GET(B4))</f>
        <v>2.1929717832011589E-265</v>
      </c>
      <c r="D4" t="str">
        <f t="array" ref="D4:K4">_xll.RANGE.RESHAPE(_xll.JSON.GET(C4),1,8)</f>
        <v>page</v>
      </c>
      <c r="E4">
        <v>1</v>
      </c>
      <c r="F4" t="str">
        <v>pages</v>
      </c>
      <c r="G4">
        <v>1</v>
      </c>
      <c r="H4" t="str">
        <v>per_page</v>
      </c>
      <c r="I4">
        <v>262</v>
      </c>
      <c r="J4" t="str">
        <v>total</v>
      </c>
      <c r="K4">
        <v>262</v>
      </c>
    </row>
    <row r="5" spans="2:24" x14ac:dyDescent="0.25">
      <c r="C5">
        <v>2.1930096408711163E-265</v>
      </c>
      <c r="D5">
        <f t="array" ref="D5:D266">TRANSPOSE(_xll.JSON.GET(C5))</f>
        <v>4.4473010655701722E-204</v>
      </c>
      <c r="E5" t="str">
        <f t="array" ref="E5:X5">_xll.RANGE.RESHAPE(_xll.JSON.GET(D5),1,20)</f>
        <v>id</v>
      </c>
      <c r="F5" t="str">
        <v>ABW</v>
      </c>
      <c r="G5" t="str">
        <v>iso2Code</v>
      </c>
      <c r="H5" t="str">
        <v>AW</v>
      </c>
      <c r="I5" t="str">
        <v>name</v>
      </c>
      <c r="J5" t="str">
        <v>Aruba</v>
      </c>
      <c r="K5" t="str">
        <v>*region</v>
      </c>
      <c r="L5">
        <v>2.7357346405753625E-204</v>
      </c>
      <c r="M5" t="str">
        <v>*adminregion</v>
      </c>
      <c r="N5">
        <v>2.7358319764635568E-204</v>
      </c>
      <c r="O5" t="str">
        <v>*incomeLevel</v>
      </c>
      <c r="P5">
        <v>2.7359293123517511E-204</v>
      </c>
      <c r="Q5" t="str">
        <v>*lendingType</v>
      </c>
      <c r="R5">
        <v>2.7360266482399454E-204</v>
      </c>
      <c r="S5" t="str">
        <v>capitalCity</v>
      </c>
      <c r="T5" t="str">
        <v>Oranjestad</v>
      </c>
      <c r="U5" t="str">
        <v>longitude</v>
      </c>
      <c r="V5">
        <v>-70.0167</v>
      </c>
      <c r="W5" t="str">
        <v>latitude</v>
      </c>
      <c r="X5">
        <v>12.5167</v>
      </c>
    </row>
    <row r="6" spans="2:24" x14ac:dyDescent="0.25">
      <c r="D6">
        <v>4.4473984014583665E-204</v>
      </c>
      <c r="E6" t="str">
        <f t="array" ref="E6:X6">_xll.RANGE.RESHAPE(_xll.JSON.GET(D6),1,20)</f>
        <v>id</v>
      </c>
      <c r="F6" t="str">
        <v>AFG</v>
      </c>
      <c r="G6" t="str">
        <v>iso2Code</v>
      </c>
      <c r="H6" t="str">
        <v>AF</v>
      </c>
      <c r="I6" t="str">
        <v>name</v>
      </c>
      <c r="J6" t="str">
        <v>Afghanistan</v>
      </c>
      <c r="K6" t="str">
        <v>*region</v>
      </c>
      <c r="L6">
        <v>2.7638890462355673E-204</v>
      </c>
      <c r="M6" t="str">
        <v>*adminregion</v>
      </c>
      <c r="N6">
        <v>2.7639863821237616E-204</v>
      </c>
      <c r="O6" t="str">
        <v>*incomeLevel</v>
      </c>
      <c r="P6">
        <v>2.7640837180119559E-204</v>
      </c>
      <c r="Q6" t="str">
        <v>*lendingType</v>
      </c>
      <c r="R6">
        <v>2.7641810539001502E-204</v>
      </c>
      <c r="S6" t="str">
        <v>capitalCity</v>
      </c>
      <c r="T6" t="str">
        <v>Kabul</v>
      </c>
      <c r="U6" t="str">
        <v>longitude</v>
      </c>
      <c r="V6">
        <v>69.176100000000005</v>
      </c>
      <c r="W6" t="str">
        <v>latitude</v>
      </c>
      <c r="X6">
        <v>34.522799999999997</v>
      </c>
    </row>
    <row r="7" spans="2:24" x14ac:dyDescent="0.25">
      <c r="D7">
        <v>4.4474957373465608E-204</v>
      </c>
      <c r="E7" t="str">
        <f t="array" ref="E7:X7">_xll.RANGE.RESHAPE(_xll.JSON.GET(D7),1,20)</f>
        <v>id</v>
      </c>
      <c r="F7" t="str">
        <v>AFR</v>
      </c>
      <c r="G7" t="str">
        <v>iso2Code</v>
      </c>
      <c r="H7" t="str">
        <v>A9</v>
      </c>
      <c r="I7" t="str">
        <v>name</v>
      </c>
      <c r="J7" t="str">
        <v>Africa</v>
      </c>
      <c r="K7" t="str">
        <v>*region</v>
      </c>
      <c r="L7">
        <v>2.7508947051616266E-204</v>
      </c>
      <c r="M7" t="str">
        <v>*adminregion</v>
      </c>
      <c r="N7">
        <v>2.7509920410498209E-204</v>
      </c>
      <c r="O7" t="str">
        <v>*incomeLevel</v>
      </c>
      <c r="P7">
        <v>2.7510893769380153E-204</v>
      </c>
      <c r="Q7" t="str">
        <v>*lendingType</v>
      </c>
      <c r="R7">
        <v>2.7511867128262096E-204</v>
      </c>
      <c r="S7" t="str">
        <v>capitalCity</v>
      </c>
      <c r="T7" t="str">
        <v/>
      </c>
      <c r="U7" t="str">
        <v>longitude</v>
      </c>
      <c r="V7" t="str">
        <v/>
      </c>
      <c r="W7" t="str">
        <v>latitude</v>
      </c>
      <c r="X7" t="str">
        <v/>
      </c>
    </row>
    <row r="8" spans="2:24" x14ac:dyDescent="0.25">
      <c r="D8">
        <v>4.4475930732347552E-204</v>
      </c>
      <c r="E8" t="str">
        <f t="array" ref="E8:X8">_xll.RANGE.RESHAPE(_xll.JSON.GET(D8),1,20)</f>
        <v>id</v>
      </c>
      <c r="F8" t="str">
        <v>AGO</v>
      </c>
      <c r="G8" t="str">
        <v>iso2Code</v>
      </c>
      <c r="H8" t="str">
        <v>AO</v>
      </c>
      <c r="I8" t="str">
        <v>name</v>
      </c>
      <c r="J8" t="str">
        <v>Angola</v>
      </c>
      <c r="K8" t="str">
        <v>*region</v>
      </c>
      <c r="L8">
        <v>2.7314031935507156E-204</v>
      </c>
      <c r="M8" t="str">
        <v>*adminregion</v>
      </c>
      <c r="N8">
        <v>2.7315005294389099E-204</v>
      </c>
      <c r="O8" t="str">
        <v>*incomeLevel</v>
      </c>
      <c r="P8">
        <v>2.7315978653271042E-204</v>
      </c>
      <c r="Q8" t="str">
        <v>*lendingType</v>
      </c>
      <c r="R8">
        <v>2.7316952012152985E-204</v>
      </c>
      <c r="S8" t="str">
        <v>capitalCity</v>
      </c>
      <c r="T8" t="str">
        <v>Luanda</v>
      </c>
      <c r="U8" t="str">
        <v>longitude</v>
      </c>
      <c r="V8">
        <v>13.242000000000001</v>
      </c>
      <c r="W8" t="str">
        <v>latitude</v>
      </c>
      <c r="X8">
        <v>-8.8115500000000004</v>
      </c>
    </row>
    <row r="9" spans="2:24" x14ac:dyDescent="0.25">
      <c r="D9">
        <v>4.4476904091229495E-204</v>
      </c>
      <c r="E9" t="str">
        <f t="array" ref="E9:X9">_xll.RANGE.RESHAPE(_xll.JSON.GET(D9),1,20)</f>
        <v>id</v>
      </c>
      <c r="F9" t="str">
        <v>ALB</v>
      </c>
      <c r="G9" t="str">
        <v>iso2Code</v>
      </c>
      <c r="H9" t="str">
        <v>AL</v>
      </c>
      <c r="I9" t="str">
        <v>name</v>
      </c>
      <c r="J9" t="str">
        <v>Albania</v>
      </c>
      <c r="K9" t="str">
        <v>*region</v>
      </c>
      <c r="L9">
        <v>2.7433146728684946E-204</v>
      </c>
      <c r="M9" t="str">
        <v>*adminregion</v>
      </c>
      <c r="N9">
        <v>2.7434120087566889E-204</v>
      </c>
      <c r="O9" t="str">
        <v>*incomeLevel</v>
      </c>
      <c r="P9">
        <v>2.7435093446448832E-204</v>
      </c>
      <c r="Q9" t="str">
        <v>*lendingType</v>
      </c>
      <c r="R9">
        <v>2.7436066805330775E-204</v>
      </c>
      <c r="S9" t="str">
        <v>capitalCity</v>
      </c>
      <c r="T9" t="str">
        <v>Tirane</v>
      </c>
      <c r="U9" t="str">
        <v>longitude</v>
      </c>
      <c r="V9">
        <v>19.8172</v>
      </c>
      <c r="W9" t="str">
        <v>latitude</v>
      </c>
      <c r="X9">
        <v>41.331699999999998</v>
      </c>
    </row>
    <row r="10" spans="2:24" x14ac:dyDescent="0.25">
      <c r="D10">
        <v>4.4477877450111438E-204</v>
      </c>
      <c r="E10" t="str">
        <f t="array" ref="E10:X10">_xll.RANGE.RESHAPE(_xll.JSON.GET(D10),1,20)</f>
        <v>id</v>
      </c>
      <c r="F10" t="str">
        <v>AND</v>
      </c>
      <c r="G10" t="str">
        <v>iso2Code</v>
      </c>
      <c r="H10" t="str">
        <v>AD</v>
      </c>
      <c r="I10" t="str">
        <v>name</v>
      </c>
      <c r="J10" t="str">
        <v>Andorra</v>
      </c>
      <c r="K10" t="str">
        <v>*region</v>
      </c>
      <c r="L10">
        <v>2.7400660876000094E-204</v>
      </c>
      <c r="M10" t="str">
        <v>*adminregion</v>
      </c>
      <c r="N10">
        <v>2.7401634234882037E-204</v>
      </c>
      <c r="O10" t="str">
        <v>*incomeLevel</v>
      </c>
      <c r="P10">
        <v>2.740260759376398E-204</v>
      </c>
      <c r="Q10" t="str">
        <v>*lendingType</v>
      </c>
      <c r="R10">
        <v>2.7403580952645923E-204</v>
      </c>
      <c r="S10" t="str">
        <v>capitalCity</v>
      </c>
      <c r="T10" t="str">
        <v>Andorra la Vella</v>
      </c>
      <c r="U10" t="str">
        <v>longitude</v>
      </c>
      <c r="V10">
        <v>1.5218</v>
      </c>
      <c r="W10" t="str">
        <v>latitude</v>
      </c>
      <c r="X10">
        <v>42.5075</v>
      </c>
    </row>
    <row r="11" spans="2:24" x14ac:dyDescent="0.25">
      <c r="D11">
        <v>4.4478850808993381E-204</v>
      </c>
      <c r="E11" t="str">
        <f t="array" ref="E11:X11">_xll.RANGE.RESHAPE(_xll.JSON.GET(D11),1,20)</f>
        <v>id</v>
      </c>
      <c r="F11" t="str">
        <v>ANR</v>
      </c>
      <c r="G11" t="str">
        <v>iso2Code</v>
      </c>
      <c r="H11" t="str">
        <v>L5</v>
      </c>
      <c r="I11" t="str">
        <v>name</v>
      </c>
      <c r="J11" t="str">
        <v>Andean Region</v>
      </c>
      <c r="K11" t="str">
        <v>*region</v>
      </c>
      <c r="L11">
        <v>2.7335689170630391E-204</v>
      </c>
      <c r="M11" t="str">
        <v>*adminregion</v>
      </c>
      <c r="N11">
        <v>2.7336662529512334E-204</v>
      </c>
      <c r="O11" t="str">
        <v>*incomeLevel</v>
      </c>
      <c r="P11">
        <v>2.7337635888394277E-204</v>
      </c>
      <c r="Q11" t="str">
        <v>*lendingType</v>
      </c>
      <c r="R11">
        <v>2.733860924727622E-204</v>
      </c>
      <c r="S11" t="str">
        <v>capitalCity</v>
      </c>
      <c r="T11" t="str">
        <v/>
      </c>
      <c r="U11" t="str">
        <v>longitude</v>
      </c>
      <c r="V11" t="str">
        <v/>
      </c>
      <c r="W11" t="str">
        <v>latitude</v>
      </c>
      <c r="X11" t="str">
        <v/>
      </c>
    </row>
    <row r="12" spans="2:24" x14ac:dyDescent="0.25">
      <c r="D12">
        <v>4.4479824167875324E-204</v>
      </c>
      <c r="E12" t="str">
        <f t="array" ref="E12:X12">_xll.RANGE.RESHAPE(_xll.JSON.GET(D12),1,20)</f>
        <v>id</v>
      </c>
      <c r="F12" t="str">
        <v>ARB</v>
      </c>
      <c r="G12" t="str">
        <v>iso2Code</v>
      </c>
      <c r="H12" t="str">
        <v>1A</v>
      </c>
      <c r="I12" t="str">
        <v>name</v>
      </c>
      <c r="J12" t="str">
        <v>Arab World</v>
      </c>
      <c r="K12" t="str">
        <v>*region</v>
      </c>
      <c r="L12">
        <v>2.7324860553068773E-204</v>
      </c>
      <c r="M12" t="str">
        <v>*adminregion</v>
      </c>
      <c r="N12">
        <v>2.7325833911950716E-204</v>
      </c>
      <c r="O12" t="str">
        <v>*incomeLevel</v>
      </c>
      <c r="P12">
        <v>2.732680727083266E-204</v>
      </c>
      <c r="Q12" t="str">
        <v>*lendingType</v>
      </c>
      <c r="R12">
        <v>2.7327780629714603E-204</v>
      </c>
      <c r="S12" t="str">
        <v>capitalCity</v>
      </c>
      <c r="T12" t="str">
        <v/>
      </c>
      <c r="U12" t="str">
        <v>longitude</v>
      </c>
      <c r="V12" t="str">
        <v/>
      </c>
      <c r="W12" t="str">
        <v>latitude</v>
      </c>
      <c r="X12" t="str">
        <v/>
      </c>
    </row>
    <row r="13" spans="2:24" x14ac:dyDescent="0.25">
      <c r="D13">
        <v>4.4480797526757267E-204</v>
      </c>
      <c r="E13" t="str">
        <f t="array" ref="E13:X13">_xll.RANGE.RESHAPE(_xll.JSON.GET(D13),1,20)</f>
        <v>id</v>
      </c>
      <c r="F13" t="str">
        <v>ARE</v>
      </c>
      <c r="G13" t="str">
        <v>iso2Code</v>
      </c>
      <c r="H13" t="str">
        <v>AE</v>
      </c>
      <c r="I13" t="str">
        <v>name</v>
      </c>
      <c r="J13" t="str">
        <v>United Arab Emirates</v>
      </c>
      <c r="K13" t="str">
        <v>*region</v>
      </c>
      <c r="L13">
        <v>2.7411489493561711E-204</v>
      </c>
      <c r="M13" t="str">
        <v>*adminregion</v>
      </c>
      <c r="N13">
        <v>2.7412462852443654E-204</v>
      </c>
      <c r="O13" t="str">
        <v>*incomeLevel</v>
      </c>
      <c r="P13">
        <v>2.7413436211325597E-204</v>
      </c>
      <c r="Q13" t="str">
        <v>*lendingType</v>
      </c>
      <c r="R13">
        <v>2.7414409570207541E-204</v>
      </c>
      <c r="S13" t="str">
        <v>capitalCity</v>
      </c>
      <c r="T13" t="str">
        <v>Abu Dhabi</v>
      </c>
      <c r="U13" t="str">
        <v>longitude</v>
      </c>
      <c r="V13">
        <v>54.3705</v>
      </c>
      <c r="W13" t="str">
        <v>latitude</v>
      </c>
      <c r="X13">
        <v>24.476400000000002</v>
      </c>
    </row>
    <row r="14" spans="2:24" x14ac:dyDescent="0.25">
      <c r="D14">
        <v>4.448177088563921E-204</v>
      </c>
      <c r="E14" t="str">
        <f t="array" ref="E14:X14">_xll.RANGE.RESHAPE(_xll.JSON.GET(D14),1,20)</f>
        <v>id</v>
      </c>
      <c r="F14" t="str">
        <v>ARG</v>
      </c>
      <c r="G14" t="str">
        <v>iso2Code</v>
      </c>
      <c r="H14" t="str">
        <v>AR</v>
      </c>
      <c r="I14" t="str">
        <v>name</v>
      </c>
      <c r="J14" t="str">
        <v>Argentina</v>
      </c>
      <c r="K14" t="str">
        <v>*region</v>
      </c>
      <c r="L14">
        <v>3.053207806907136E-204</v>
      </c>
      <c r="M14" t="str">
        <v>*adminregion</v>
      </c>
      <c r="N14">
        <v>3.0533051427953303E-204</v>
      </c>
      <c r="O14" t="str">
        <v>*incomeLevel</v>
      </c>
      <c r="P14">
        <v>3.0534024786835246E-204</v>
      </c>
      <c r="Q14" t="str">
        <v>*lendingType</v>
      </c>
      <c r="R14">
        <v>3.0534998145717189E-204</v>
      </c>
      <c r="S14" t="str">
        <v>capitalCity</v>
      </c>
      <c r="T14" t="str">
        <v>Buenos Aires</v>
      </c>
      <c r="U14" t="str">
        <v>longitude</v>
      </c>
      <c r="V14">
        <v>-58.417299999999997</v>
      </c>
      <c r="W14" t="str">
        <v>latitude</v>
      </c>
      <c r="X14">
        <v>-34.611800000000002</v>
      </c>
    </row>
    <row r="15" spans="2:24" x14ac:dyDescent="0.25">
      <c r="D15">
        <v>4.4482744244521153E-204</v>
      </c>
      <c r="E15" t="str">
        <f t="array" ref="E15:X15">_xll.RANGE.RESHAPE(_xll.JSON.GET(D15),1,20)</f>
        <v>id</v>
      </c>
      <c r="F15" t="str">
        <v>ARM</v>
      </c>
      <c r="G15" t="str">
        <v>iso2Code</v>
      </c>
      <c r="H15" t="str">
        <v>AM</v>
      </c>
      <c r="I15" t="str">
        <v>name</v>
      </c>
      <c r="J15" t="str">
        <v>Armenia</v>
      </c>
      <c r="K15" t="str">
        <v>*region</v>
      </c>
      <c r="L15">
        <v>3.0445449128578422E-204</v>
      </c>
      <c r="M15" t="str">
        <v>*adminregion</v>
      </c>
      <c r="N15">
        <v>3.0446422487460365E-204</v>
      </c>
      <c r="O15" t="str">
        <v>*incomeLevel</v>
      </c>
      <c r="P15">
        <v>3.0447395846342308E-204</v>
      </c>
      <c r="Q15" t="str">
        <v>*lendingType</v>
      </c>
      <c r="R15">
        <v>3.0448369205224251E-204</v>
      </c>
      <c r="S15" t="str">
        <v>capitalCity</v>
      </c>
      <c r="T15" t="str">
        <v>Yerevan</v>
      </c>
      <c r="U15" t="str">
        <v>longitude</v>
      </c>
      <c r="V15">
        <v>44.509</v>
      </c>
      <c r="W15" t="str">
        <v>latitude</v>
      </c>
      <c r="X15">
        <v>40.159599999999998</v>
      </c>
    </row>
    <row r="16" spans="2:24" x14ac:dyDescent="0.25">
      <c r="D16">
        <v>4.4483717603403097E-204</v>
      </c>
      <c r="E16" t="str">
        <f t="array" ref="E16:X16">_xll.RANGE.RESHAPE(_xll.JSON.GET(D16),1,20)</f>
        <v>id</v>
      </c>
      <c r="F16" t="str">
        <v>ASM</v>
      </c>
      <c r="G16" t="str">
        <v>iso2Code</v>
      </c>
      <c r="H16" t="str">
        <v>AS</v>
      </c>
      <c r="I16" t="str">
        <v>name</v>
      </c>
      <c r="J16" t="str">
        <v>American Samoa</v>
      </c>
      <c r="K16" t="str">
        <v>*region</v>
      </c>
      <c r="L16">
        <v>3.0510420833948125E-204</v>
      </c>
      <c r="M16" t="str">
        <v>*adminregion</v>
      </c>
      <c r="N16">
        <v>3.0511394192830068E-204</v>
      </c>
      <c r="O16" t="str">
        <v>*incomeLevel</v>
      </c>
      <c r="P16">
        <v>3.0512367551712012E-204</v>
      </c>
      <c r="Q16" t="str">
        <v>*lendingType</v>
      </c>
      <c r="R16">
        <v>3.0513340910593955E-204</v>
      </c>
      <c r="S16" t="str">
        <v>capitalCity</v>
      </c>
      <c r="T16" t="str">
        <v>Pago Pago</v>
      </c>
      <c r="U16" t="str">
        <v>longitude</v>
      </c>
      <c r="V16">
        <v>-170.691</v>
      </c>
      <c r="W16" t="str">
        <v>latitude</v>
      </c>
      <c r="X16">
        <v>-14.284599999999999</v>
      </c>
    </row>
    <row r="17" spans="4:24" x14ac:dyDescent="0.25">
      <c r="D17">
        <v>4.448469096228504E-204</v>
      </c>
      <c r="E17" t="str">
        <f t="array" ref="E17:X17">_xll.RANGE.RESHAPE(_xll.JSON.GET(D17),1,20)</f>
        <v>id</v>
      </c>
      <c r="F17" t="str">
        <v>ATG</v>
      </c>
      <c r="G17" t="str">
        <v>iso2Code</v>
      </c>
      <c r="H17" t="str">
        <v>AG</v>
      </c>
      <c r="I17" t="str">
        <v>name</v>
      </c>
      <c r="J17" t="str">
        <v>Antigua and Barbuda</v>
      </c>
      <c r="K17" t="str">
        <v>*region</v>
      </c>
      <c r="L17">
        <v>3.0477934981263274E-204</v>
      </c>
      <c r="M17" t="str">
        <v>*adminregion</v>
      </c>
      <c r="N17">
        <v>3.0478908340145217E-204</v>
      </c>
      <c r="O17" t="str">
        <v>*incomeLevel</v>
      </c>
      <c r="P17">
        <v>3.047988169902716E-204</v>
      </c>
      <c r="Q17" t="str">
        <v>*lendingType</v>
      </c>
      <c r="R17">
        <v>3.0480855057909103E-204</v>
      </c>
      <c r="S17" t="str">
        <v>capitalCity</v>
      </c>
      <c r="T17" t="str">
        <v>Saint John's</v>
      </c>
      <c r="U17" t="str">
        <v>longitude</v>
      </c>
      <c r="V17">
        <v>-61.845599999999997</v>
      </c>
      <c r="W17" t="str">
        <v>latitude</v>
      </c>
      <c r="X17">
        <v>17.1175</v>
      </c>
    </row>
    <row r="18" spans="4:24" x14ac:dyDescent="0.25">
      <c r="D18">
        <v>4.4485664321166983E-204</v>
      </c>
      <c r="E18" t="str">
        <f t="array" ref="E18:X18">_xll.RANGE.RESHAPE(_xll.JSON.GET(D18),1,20)</f>
        <v>id</v>
      </c>
      <c r="F18" t="str">
        <v>AUS</v>
      </c>
      <c r="G18" t="str">
        <v>iso2Code</v>
      </c>
      <c r="H18" t="str">
        <v>AU</v>
      </c>
      <c r="I18" t="str">
        <v>name</v>
      </c>
      <c r="J18" t="str">
        <v>Australia</v>
      </c>
      <c r="K18" t="str">
        <v>*region</v>
      </c>
      <c r="L18">
        <v>3.0521249451509743E-204</v>
      </c>
      <c r="M18" t="str">
        <v>*adminregion</v>
      </c>
      <c r="N18">
        <v>3.0522222810391686E-204</v>
      </c>
      <c r="O18" t="str">
        <v>*incomeLevel</v>
      </c>
      <c r="P18">
        <v>3.0523196169273629E-204</v>
      </c>
      <c r="Q18" t="str">
        <v>*lendingType</v>
      </c>
      <c r="R18">
        <v>3.0524169528155572E-204</v>
      </c>
      <c r="S18" t="str">
        <v>capitalCity</v>
      </c>
      <c r="T18" t="str">
        <v>Canberra</v>
      </c>
      <c r="U18" t="str">
        <v>longitude</v>
      </c>
      <c r="V18">
        <v>149.12899999999999</v>
      </c>
      <c r="W18" t="str">
        <v>latitude</v>
      </c>
      <c r="X18">
        <v>-35.281999999999996</v>
      </c>
    </row>
    <row r="19" spans="4:24" x14ac:dyDescent="0.25">
      <c r="D19">
        <v>4.4486637680048926E-204</v>
      </c>
      <c r="E19" t="str">
        <f t="array" ref="E19:X19">_xll.RANGE.RESHAPE(_xll.JSON.GET(D19),1,20)</f>
        <v>id</v>
      </c>
      <c r="F19" t="str">
        <v>AUT</v>
      </c>
      <c r="G19" t="str">
        <v>iso2Code</v>
      </c>
      <c r="H19" t="str">
        <v>AT</v>
      </c>
      <c r="I19" t="str">
        <v>name</v>
      </c>
      <c r="J19" t="str">
        <v>Austria</v>
      </c>
      <c r="K19" t="str">
        <v>*region</v>
      </c>
      <c r="L19">
        <v>3.0402134658331953E-204</v>
      </c>
      <c r="M19" t="str">
        <v>*adminregion</v>
      </c>
      <c r="N19">
        <v>3.0403108017213896E-204</v>
      </c>
      <c r="O19" t="str">
        <v>*incomeLevel</v>
      </c>
      <c r="P19">
        <v>3.0404081376095839E-204</v>
      </c>
      <c r="Q19" t="str">
        <v>*lendingType</v>
      </c>
      <c r="R19">
        <v>3.0405054734977782E-204</v>
      </c>
      <c r="S19" t="str">
        <v>capitalCity</v>
      </c>
      <c r="T19" t="str">
        <v>Vienna</v>
      </c>
      <c r="U19" t="str">
        <v>longitude</v>
      </c>
      <c r="V19">
        <v>16.379799999999999</v>
      </c>
      <c r="W19" t="str">
        <v>latitude</v>
      </c>
      <c r="X19">
        <v>48.220100000000002</v>
      </c>
    </row>
    <row r="20" spans="4:24" x14ac:dyDescent="0.25">
      <c r="D20">
        <v>4.4487611038930869E-204</v>
      </c>
      <c r="E20" t="str">
        <f t="array" ref="E20:X20">_xll.RANGE.RESHAPE(_xll.JSON.GET(D20),1,20)</f>
        <v>id</v>
      </c>
      <c r="F20" t="str">
        <v>AZE</v>
      </c>
      <c r="G20" t="str">
        <v>iso2Code</v>
      </c>
      <c r="H20" t="str">
        <v>AZ</v>
      </c>
      <c r="I20" t="str">
        <v>name</v>
      </c>
      <c r="J20" t="str">
        <v>Azerbaijan</v>
      </c>
      <c r="K20" t="str">
        <v>*region</v>
      </c>
      <c r="L20">
        <v>3.0499592216386508E-204</v>
      </c>
      <c r="M20" t="str">
        <v>*adminregion</v>
      </c>
      <c r="N20">
        <v>3.0500565575268451E-204</v>
      </c>
      <c r="O20" t="str">
        <v>*incomeLevel</v>
      </c>
      <c r="P20">
        <v>3.0501538934150394E-204</v>
      </c>
      <c r="Q20" t="str">
        <v>*lendingType</v>
      </c>
      <c r="R20">
        <v>3.0502512293032337E-204</v>
      </c>
      <c r="S20" t="str">
        <v>capitalCity</v>
      </c>
      <c r="T20" t="str">
        <v>Baku</v>
      </c>
      <c r="U20" t="str">
        <v>longitude</v>
      </c>
      <c r="V20">
        <v>49.8932</v>
      </c>
      <c r="W20" t="str">
        <v>latitude</v>
      </c>
      <c r="X20">
        <v>40.383400000000002</v>
      </c>
    </row>
    <row r="21" spans="4:24" x14ac:dyDescent="0.25">
      <c r="D21">
        <v>4.4488584397812812E-204</v>
      </c>
      <c r="E21" t="str">
        <f t="array" ref="E21:X21">_xll.RANGE.RESHAPE(_xll.JSON.GET(D21),1,20)</f>
        <v>id</v>
      </c>
      <c r="F21" t="str">
        <v>BDI</v>
      </c>
      <c r="G21" t="str">
        <v>iso2Code</v>
      </c>
      <c r="H21" t="str">
        <v>BI</v>
      </c>
      <c r="I21" t="str">
        <v>name</v>
      </c>
      <c r="J21" t="str">
        <v>Burundi</v>
      </c>
      <c r="K21" t="str">
        <v>*region</v>
      </c>
      <c r="L21">
        <v>3.041296327589357E-204</v>
      </c>
      <c r="M21" t="str">
        <v>*adminregion</v>
      </c>
      <c r="N21">
        <v>3.0413936634775513E-204</v>
      </c>
      <c r="O21" t="str">
        <v>*incomeLevel</v>
      </c>
      <c r="P21">
        <v>3.0414909993657456E-204</v>
      </c>
      <c r="Q21" t="str">
        <v>*lendingType</v>
      </c>
      <c r="R21">
        <v>3.04158833525394E-204</v>
      </c>
      <c r="S21" t="str">
        <v>capitalCity</v>
      </c>
      <c r="T21" t="str">
        <v>Bujumbura</v>
      </c>
      <c r="U21" t="str">
        <v>longitude</v>
      </c>
      <c r="V21">
        <v>29.363900000000001</v>
      </c>
      <c r="W21" t="str">
        <v>latitude</v>
      </c>
      <c r="X21">
        <v>-3.3784000000000001</v>
      </c>
    </row>
    <row r="22" spans="4:24" x14ac:dyDescent="0.25">
      <c r="D22">
        <v>4.4489557756694755E-204</v>
      </c>
      <c r="E22" t="str">
        <f t="array" ref="E22:X22">_xll.RANGE.RESHAPE(_xll.JSON.GET(D22),1,20)</f>
        <v>id</v>
      </c>
      <c r="F22" t="str">
        <v>BEL</v>
      </c>
      <c r="G22" t="str">
        <v>iso2Code</v>
      </c>
      <c r="H22" t="str">
        <v>BE</v>
      </c>
      <c r="I22" t="str">
        <v>name</v>
      </c>
      <c r="J22" t="str">
        <v>Belgium</v>
      </c>
      <c r="K22" t="str">
        <v>*region</v>
      </c>
      <c r="L22">
        <v>3.0456277746140039E-204</v>
      </c>
      <c r="M22" t="str">
        <v>*adminregion</v>
      </c>
      <c r="N22">
        <v>3.0457251105021982E-204</v>
      </c>
      <c r="O22" t="str">
        <v>*incomeLevel</v>
      </c>
      <c r="P22">
        <v>3.0458224463903925E-204</v>
      </c>
      <c r="Q22" t="str">
        <v>*lendingType</v>
      </c>
      <c r="R22">
        <v>3.0459197822785869E-204</v>
      </c>
      <c r="S22" t="str">
        <v>capitalCity</v>
      </c>
      <c r="T22" t="str">
        <v>Brussels</v>
      </c>
      <c r="U22" t="str">
        <v>longitude</v>
      </c>
      <c r="V22">
        <v>4.36761</v>
      </c>
      <c r="W22" t="str">
        <v>latitude</v>
      </c>
      <c r="X22">
        <v>50.8371</v>
      </c>
    </row>
    <row r="23" spans="4:24" x14ac:dyDescent="0.25">
      <c r="D23">
        <v>4.4490531115576698E-204</v>
      </c>
      <c r="E23" t="str">
        <f t="array" ref="E23:X23">_xll.RANGE.RESHAPE(_xll.JSON.GET(D23),1,20)</f>
        <v>id</v>
      </c>
      <c r="F23" t="str">
        <v>BEN</v>
      </c>
      <c r="G23" t="str">
        <v>iso2Code</v>
      </c>
      <c r="H23" t="str">
        <v>BJ</v>
      </c>
      <c r="I23" t="str">
        <v>name</v>
      </c>
      <c r="J23" t="str">
        <v>Benin</v>
      </c>
      <c r="K23" t="str">
        <v>*region</v>
      </c>
      <c r="L23">
        <v>3.0423791893455187E-204</v>
      </c>
      <c r="M23" t="str">
        <v>*adminregion</v>
      </c>
      <c r="N23">
        <v>3.0424765252337131E-204</v>
      </c>
      <c r="O23" t="str">
        <v>*incomeLevel</v>
      </c>
      <c r="P23">
        <v>3.0425738611219074E-204</v>
      </c>
      <c r="Q23" t="str">
        <v>*lendingType</v>
      </c>
      <c r="R23">
        <v>3.0426711970101017E-204</v>
      </c>
      <c r="S23" t="str">
        <v>capitalCity</v>
      </c>
      <c r="T23" t="str">
        <v>Porto-Novo</v>
      </c>
      <c r="U23" t="str">
        <v>longitude</v>
      </c>
      <c r="V23">
        <v>2.6322999999999999</v>
      </c>
      <c r="W23" t="str">
        <v>latitude</v>
      </c>
      <c r="X23">
        <v>6.4779</v>
      </c>
    </row>
    <row r="24" spans="4:24" x14ac:dyDescent="0.25">
      <c r="D24">
        <v>4.4491504474458641E-204</v>
      </c>
      <c r="E24" t="str">
        <f t="array" ref="E24:X24">_xll.RANGE.RESHAPE(_xll.JSON.GET(D24),1,20)</f>
        <v>id</v>
      </c>
      <c r="F24" t="str">
        <v>BFA</v>
      </c>
      <c r="G24" t="str">
        <v>iso2Code</v>
      </c>
      <c r="H24" t="str">
        <v>BF</v>
      </c>
      <c r="I24" t="str">
        <v>name</v>
      </c>
      <c r="J24" t="str">
        <v>Burkina Faso</v>
      </c>
      <c r="K24" t="str">
        <v>*region</v>
      </c>
      <c r="L24">
        <v>3.0434620511016805E-204</v>
      </c>
      <c r="M24" t="str">
        <v>*adminregion</v>
      </c>
      <c r="N24">
        <v>3.0435593869898748E-204</v>
      </c>
      <c r="O24" t="str">
        <v>*incomeLevel</v>
      </c>
      <c r="P24">
        <v>3.0436567228780691E-204</v>
      </c>
      <c r="Q24" t="str">
        <v>*lendingType</v>
      </c>
      <c r="R24">
        <v>3.0437540587662634E-204</v>
      </c>
      <c r="S24" t="str">
        <v>capitalCity</v>
      </c>
      <c r="T24" t="str">
        <v>Ouagadougou</v>
      </c>
      <c r="U24" t="str">
        <v>longitude</v>
      </c>
      <c r="V24">
        <v>-1.5339499999999999</v>
      </c>
      <c r="W24" t="str">
        <v>latitude</v>
      </c>
      <c r="X24">
        <v>12.3605</v>
      </c>
    </row>
    <row r="25" spans="4:24" x14ac:dyDescent="0.25">
      <c r="D25">
        <v>4.4492477833340585E-204</v>
      </c>
      <c r="E25" t="str">
        <f t="array" ref="E25:X25">_xll.RANGE.RESHAPE(_xll.JSON.GET(D25),1,20)</f>
        <v>id</v>
      </c>
      <c r="F25" t="str">
        <v>BGD</v>
      </c>
      <c r="G25" t="str">
        <v>iso2Code</v>
      </c>
      <c r="H25" t="str">
        <v>BD</v>
      </c>
      <c r="I25" t="str">
        <v>name</v>
      </c>
      <c r="J25" t="str">
        <v>Bangladesh</v>
      </c>
      <c r="K25" t="str">
        <v>*region</v>
      </c>
      <c r="L25">
        <v>3.0467106363701656E-204</v>
      </c>
      <c r="M25" t="str">
        <v>*adminregion</v>
      </c>
      <c r="N25">
        <v>3.04680797225836E-204</v>
      </c>
      <c r="O25" t="str">
        <v>*incomeLevel</v>
      </c>
      <c r="P25">
        <v>3.0469053081465543E-204</v>
      </c>
      <c r="Q25" t="str">
        <v>*lendingType</v>
      </c>
      <c r="R25">
        <v>3.0470026440347486E-204</v>
      </c>
      <c r="S25" t="str">
        <v>capitalCity</v>
      </c>
      <c r="T25" t="str">
        <v>Dhaka</v>
      </c>
      <c r="U25" t="str">
        <v>longitude</v>
      </c>
      <c r="V25">
        <v>90.411299999999997</v>
      </c>
      <c r="W25" t="str">
        <v>latitude</v>
      </c>
      <c r="X25">
        <v>23.705500000000001</v>
      </c>
    </row>
    <row r="26" spans="4:24" x14ac:dyDescent="0.25">
      <c r="D26">
        <v>4.4493451192222528E-204</v>
      </c>
      <c r="E26" t="str">
        <f t="array" ref="E26:X26">_xll.RANGE.RESHAPE(_xll.JSON.GET(D26),1,20)</f>
        <v>id</v>
      </c>
      <c r="F26" t="str">
        <v>BGR</v>
      </c>
      <c r="G26" t="str">
        <v>iso2Code</v>
      </c>
      <c r="H26" t="str">
        <v>BG</v>
      </c>
      <c r="I26" t="str">
        <v>name</v>
      </c>
      <c r="J26" t="str">
        <v>Bulgaria</v>
      </c>
      <c r="K26" t="str">
        <v>*region</v>
      </c>
      <c r="L26">
        <v>3.0488763598824891E-204</v>
      </c>
      <c r="M26" t="str">
        <v>*adminregion</v>
      </c>
      <c r="N26">
        <v>3.0489736957706834E-204</v>
      </c>
      <c r="O26" t="str">
        <v>*incomeLevel</v>
      </c>
      <c r="P26">
        <v>3.0490710316588777E-204</v>
      </c>
      <c r="Q26" t="str">
        <v>*lendingType</v>
      </c>
      <c r="R26">
        <v>3.049168367547072E-204</v>
      </c>
      <c r="S26" t="str">
        <v>capitalCity</v>
      </c>
      <c r="T26" t="str">
        <v>Sofia</v>
      </c>
      <c r="U26" t="str">
        <v>longitude</v>
      </c>
      <c r="V26">
        <v>23.323799999999999</v>
      </c>
      <c r="W26" t="str">
        <v>latitude</v>
      </c>
      <c r="X26">
        <v>42.710500000000003</v>
      </c>
    </row>
    <row r="27" spans="4:24" x14ac:dyDescent="0.25">
      <c r="D27">
        <v>4.4494424551104471E-204</v>
      </c>
      <c r="E27" t="str">
        <f t="array" ref="E27:X27">_xll.RANGE.RESHAPE(_xll.JSON.GET(D27),1,20)</f>
        <v>id</v>
      </c>
      <c r="F27" t="str">
        <v>BHR</v>
      </c>
      <c r="G27" t="str">
        <v>iso2Code</v>
      </c>
      <c r="H27" t="str">
        <v>BH</v>
      </c>
      <c r="I27" t="str">
        <v>name</v>
      </c>
      <c r="J27" t="str">
        <v>Bahrain</v>
      </c>
      <c r="K27" t="str">
        <v>*region</v>
      </c>
      <c r="L27">
        <v>3.0120590601729905E-204</v>
      </c>
      <c r="M27" t="str">
        <v>*adminregion</v>
      </c>
      <c r="N27">
        <v>3.0121563960611848E-204</v>
      </c>
      <c r="O27" t="str">
        <v>*incomeLevel</v>
      </c>
      <c r="P27">
        <v>3.0122537319493791E-204</v>
      </c>
      <c r="Q27" t="str">
        <v>*lendingType</v>
      </c>
      <c r="R27">
        <v>3.0123510678375734E-204</v>
      </c>
      <c r="S27" t="str">
        <v>capitalCity</v>
      </c>
      <c r="T27" t="str">
        <v>Manama</v>
      </c>
      <c r="U27" t="str">
        <v>longitude</v>
      </c>
      <c r="V27">
        <v>50.535400000000003</v>
      </c>
      <c r="W27" t="str">
        <v>latitude</v>
      </c>
      <c r="X27">
        <v>26.1921</v>
      </c>
    </row>
    <row r="28" spans="4:24" x14ac:dyDescent="0.25">
      <c r="D28">
        <v>4.4495397909986414E-204</v>
      </c>
      <c r="E28" t="str">
        <f t="array" ref="E28:X28">_xll.RANGE.RESHAPE(_xll.JSON.GET(D28),1,20)</f>
        <v>id</v>
      </c>
      <c r="F28" t="str">
        <v>BHS</v>
      </c>
      <c r="G28" t="str">
        <v>iso2Code</v>
      </c>
      <c r="H28" t="str">
        <v>BS</v>
      </c>
      <c r="I28" t="str">
        <v>name</v>
      </c>
      <c r="J28" t="str">
        <v>Bahamas, The</v>
      </c>
      <c r="K28" t="str">
        <v>*region</v>
      </c>
      <c r="L28">
        <v>3.0131419219291522E-204</v>
      </c>
      <c r="M28" t="str">
        <v>*adminregion</v>
      </c>
      <c r="N28">
        <v>3.0132392578173465E-204</v>
      </c>
      <c r="O28" t="str">
        <v>*incomeLevel</v>
      </c>
      <c r="P28">
        <v>3.0133365937055408E-204</v>
      </c>
      <c r="Q28" t="str">
        <v>*lendingType</v>
      </c>
      <c r="R28">
        <v>3.0134339295937352E-204</v>
      </c>
      <c r="S28" t="str">
        <v>capitalCity</v>
      </c>
      <c r="T28" t="str">
        <v>Nassau</v>
      </c>
      <c r="U28" t="str">
        <v>longitude</v>
      </c>
      <c r="V28">
        <v>-77.338999999999999</v>
      </c>
      <c r="W28" t="str">
        <v>latitude</v>
      </c>
      <c r="X28">
        <v>25.066099999999999</v>
      </c>
    </row>
    <row r="29" spans="4:24" x14ac:dyDescent="0.25">
      <c r="D29">
        <v>4.4496371268868357E-204</v>
      </c>
      <c r="E29" t="str">
        <f t="array" ref="E29:X29">_xll.RANGE.RESHAPE(_xll.JSON.GET(D29),1,20)</f>
        <v>id</v>
      </c>
      <c r="F29" t="str">
        <v>BIH</v>
      </c>
      <c r="G29" t="str">
        <v>iso2Code</v>
      </c>
      <c r="H29" t="str">
        <v>BA</v>
      </c>
      <c r="I29" t="str">
        <v>name</v>
      </c>
      <c r="J29" t="str">
        <v>Bosnia and Herzegovina</v>
      </c>
      <c r="K29" t="str">
        <v>*region</v>
      </c>
      <c r="L29">
        <v>3.0315505717839015E-204</v>
      </c>
      <c r="M29" t="str">
        <v>*adminregion</v>
      </c>
      <c r="N29">
        <v>3.0316479076720958E-204</v>
      </c>
      <c r="O29" t="str">
        <v>*incomeLevel</v>
      </c>
      <c r="P29">
        <v>3.0317452435602901E-204</v>
      </c>
      <c r="Q29" t="str">
        <v>*lendingType</v>
      </c>
      <c r="R29">
        <v>3.0318425794484845E-204</v>
      </c>
      <c r="S29" t="str">
        <v>capitalCity</v>
      </c>
      <c r="T29" t="str">
        <v>Sarajevo</v>
      </c>
      <c r="U29" t="str">
        <v>longitude</v>
      </c>
      <c r="V29">
        <v>18.421399999999998</v>
      </c>
      <c r="W29" t="str">
        <v>latitude</v>
      </c>
      <c r="X29">
        <v>43.860700000000001</v>
      </c>
    </row>
    <row r="30" spans="4:24" x14ac:dyDescent="0.25">
      <c r="D30">
        <v>4.44973446277503E-204</v>
      </c>
      <c r="E30" t="str">
        <f t="array" ref="E30:X30">_xll.RANGE.RESHAPE(_xll.JSON.GET(D30),1,20)</f>
        <v>id</v>
      </c>
      <c r="F30" t="str">
        <v>BLR</v>
      </c>
      <c r="G30" t="str">
        <v>iso2Code</v>
      </c>
      <c r="H30" t="str">
        <v>BY</v>
      </c>
      <c r="I30" t="str">
        <v>name</v>
      </c>
      <c r="J30" t="str">
        <v>Belarus</v>
      </c>
      <c r="K30" t="str">
        <v>*region</v>
      </c>
      <c r="L30">
        <v>3.0326334335400632E-204</v>
      </c>
      <c r="M30" t="str">
        <v>*adminregion</v>
      </c>
      <c r="N30">
        <v>3.0327307694282576E-204</v>
      </c>
      <c r="O30" t="str">
        <v>*incomeLevel</v>
      </c>
      <c r="P30">
        <v>3.0328281053164519E-204</v>
      </c>
      <c r="Q30" t="str">
        <v>*lendingType</v>
      </c>
      <c r="R30">
        <v>3.0329254412046462E-204</v>
      </c>
      <c r="S30" t="str">
        <v>capitalCity</v>
      </c>
      <c r="T30" t="str">
        <v>Minsk</v>
      </c>
      <c r="U30" t="str">
        <v>longitude</v>
      </c>
      <c r="V30">
        <v>27.576599999999999</v>
      </c>
      <c r="W30" t="str">
        <v>latitude</v>
      </c>
      <c r="X30">
        <v>53.967799999999997</v>
      </c>
    </row>
    <row r="31" spans="4:24" x14ac:dyDescent="0.25">
      <c r="D31">
        <v>4.4498317986632243E-204</v>
      </c>
      <c r="E31" t="str">
        <f t="array" ref="E31:X31">_xll.RANGE.RESHAPE(_xll.JSON.GET(D31),1,20)</f>
        <v>id</v>
      </c>
      <c r="F31" t="str">
        <v>BLZ</v>
      </c>
      <c r="G31" t="str">
        <v>iso2Code</v>
      </c>
      <c r="H31" t="str">
        <v>BZ</v>
      </c>
      <c r="I31" t="str">
        <v>name</v>
      </c>
      <c r="J31" t="str">
        <v>Belize</v>
      </c>
      <c r="K31" t="str">
        <v>*region</v>
      </c>
      <c r="L31">
        <v>3.0163905071976374E-204</v>
      </c>
      <c r="M31" t="str">
        <v>*adminregion</v>
      </c>
      <c r="N31">
        <v>3.0164878430858317E-204</v>
      </c>
      <c r="O31" t="str">
        <v>*incomeLevel</v>
      </c>
      <c r="P31">
        <v>3.016585178974026E-204</v>
      </c>
      <c r="Q31" t="str">
        <v>*lendingType</v>
      </c>
      <c r="R31">
        <v>3.0166825148622203E-204</v>
      </c>
      <c r="S31" t="str">
        <v>capitalCity</v>
      </c>
      <c r="T31" t="str">
        <v>Belmopan</v>
      </c>
      <c r="U31" t="str">
        <v>longitude</v>
      </c>
      <c r="V31">
        <v>-88.771299999999997</v>
      </c>
      <c r="W31" t="str">
        <v>latitude</v>
      </c>
      <c r="X31">
        <v>17.253399999999999</v>
      </c>
    </row>
    <row r="32" spans="4:24" x14ac:dyDescent="0.25">
      <c r="D32">
        <v>4.4499291345514186E-204</v>
      </c>
      <c r="E32" t="str">
        <f t="array" ref="E32:X32">_xll.RANGE.RESHAPE(_xll.JSON.GET(D32),1,20)</f>
        <v>id</v>
      </c>
      <c r="F32" t="str">
        <v>BMU</v>
      </c>
      <c r="G32" t="str">
        <v>iso2Code</v>
      </c>
      <c r="H32" t="str">
        <v>BM</v>
      </c>
      <c r="I32" t="str">
        <v>name</v>
      </c>
      <c r="J32" t="str">
        <v>Bermuda</v>
      </c>
      <c r="K32" t="str">
        <v>*region</v>
      </c>
      <c r="L32">
        <v>3.0391306040770336E-204</v>
      </c>
      <c r="M32" t="str">
        <v>*adminregion</v>
      </c>
      <c r="N32">
        <v>3.0392279399652279E-204</v>
      </c>
      <c r="O32" t="str">
        <v>*incomeLevel</v>
      </c>
      <c r="P32">
        <v>3.0393252758534222E-204</v>
      </c>
      <c r="Q32" t="str">
        <v>*lendingType</v>
      </c>
      <c r="R32">
        <v>3.0394226117416165E-204</v>
      </c>
      <c r="S32" t="str">
        <v>capitalCity</v>
      </c>
      <c r="T32" t="str">
        <v>Hamilton</v>
      </c>
      <c r="U32" t="str">
        <v>longitude</v>
      </c>
      <c r="V32">
        <v>-64.706000000000003</v>
      </c>
      <c r="W32" t="str">
        <v>latitude</v>
      </c>
      <c r="X32">
        <v>32.329300000000003</v>
      </c>
    </row>
    <row r="33" spans="4:24" x14ac:dyDescent="0.25">
      <c r="D33">
        <v>4.450026470439613E-204</v>
      </c>
      <c r="E33" t="str">
        <f t="array" ref="E33:X33">_xll.RANGE.RESHAPE(_xll.JSON.GET(D33),1,20)</f>
        <v>id</v>
      </c>
      <c r="F33" t="str">
        <v>BOL</v>
      </c>
      <c r="G33" t="str">
        <v>iso2Code</v>
      </c>
      <c r="H33" t="str">
        <v>BO</v>
      </c>
      <c r="I33" t="str">
        <v>name</v>
      </c>
      <c r="J33" t="str">
        <v>Bolivia</v>
      </c>
      <c r="K33" t="str">
        <v>*region</v>
      </c>
      <c r="L33">
        <v>3.0239705394907695E-204</v>
      </c>
      <c r="M33" t="str">
        <v>*adminregion</v>
      </c>
      <c r="N33">
        <v>3.0240678753789638E-204</v>
      </c>
      <c r="O33" t="str">
        <v>*incomeLevel</v>
      </c>
      <c r="P33">
        <v>3.0241652112671581E-204</v>
      </c>
      <c r="Q33" t="str">
        <v>*lendingType</v>
      </c>
      <c r="R33">
        <v>3.0242625471553524E-204</v>
      </c>
      <c r="S33" t="str">
        <v>capitalCity</v>
      </c>
      <c r="T33" t="str">
        <v>La Paz</v>
      </c>
      <c r="U33" t="str">
        <v>longitude</v>
      </c>
      <c r="V33">
        <v>-66.193600000000004</v>
      </c>
      <c r="W33" t="str">
        <v>latitude</v>
      </c>
      <c r="X33">
        <v>-13.9908</v>
      </c>
    </row>
    <row r="34" spans="4:24" x14ac:dyDescent="0.25">
      <c r="D34">
        <v>4.4501238063278073E-204</v>
      </c>
      <c r="E34" t="str">
        <f t="array" ref="E34:X34">_xll.RANGE.RESHAPE(_xll.JSON.GET(D34),1,20)</f>
        <v>id</v>
      </c>
      <c r="F34" t="str">
        <v>BRA</v>
      </c>
      <c r="G34" t="str">
        <v>iso2Code</v>
      </c>
      <c r="H34" t="str">
        <v>BR</v>
      </c>
      <c r="I34" t="str">
        <v>name</v>
      </c>
      <c r="J34" t="str">
        <v>Brazil</v>
      </c>
      <c r="K34" t="str">
        <v>*region</v>
      </c>
      <c r="L34">
        <v>3.0142247836853139E-204</v>
      </c>
      <c r="M34" t="str">
        <v>*adminregion</v>
      </c>
      <c r="N34">
        <v>3.0143221195735083E-204</v>
      </c>
      <c r="O34" t="str">
        <v>*incomeLevel</v>
      </c>
      <c r="P34">
        <v>3.0144194554617026E-204</v>
      </c>
      <c r="Q34" t="str">
        <v>*lendingType</v>
      </c>
      <c r="R34">
        <v>3.0145167913498969E-204</v>
      </c>
      <c r="S34" t="str">
        <v>capitalCity</v>
      </c>
      <c r="T34" t="str">
        <v>Brasilia</v>
      </c>
      <c r="U34" t="str">
        <v>longitude</v>
      </c>
      <c r="V34">
        <v>-47.929200000000002</v>
      </c>
      <c r="W34" t="str">
        <v>latitude</v>
      </c>
      <c r="X34">
        <v>-15.780099999999999</v>
      </c>
    </row>
    <row r="35" spans="4:24" x14ac:dyDescent="0.25">
      <c r="D35">
        <v>4.4502211422160016E-204</v>
      </c>
      <c r="E35" t="str">
        <f t="array" ref="E35:X35">_xll.RANGE.RESHAPE(_xll.JSON.GET(D35),1,20)</f>
        <v>id</v>
      </c>
      <c r="F35" t="str">
        <v>BRB</v>
      </c>
      <c r="G35" t="str">
        <v>iso2Code</v>
      </c>
      <c r="H35" t="str">
        <v>BB</v>
      </c>
      <c r="I35" t="str">
        <v>name</v>
      </c>
      <c r="J35" t="str">
        <v>Barbados</v>
      </c>
      <c r="K35" t="str">
        <v>*region</v>
      </c>
      <c r="L35">
        <v>3.0347991570523867E-204</v>
      </c>
      <c r="M35" t="str">
        <v>*adminregion</v>
      </c>
      <c r="N35">
        <v>3.034896492940581E-204</v>
      </c>
      <c r="O35" t="str">
        <v>*incomeLevel</v>
      </c>
      <c r="P35">
        <v>3.0349938288287753E-204</v>
      </c>
      <c r="Q35" t="str">
        <v>*lendingType</v>
      </c>
      <c r="R35">
        <v>3.0350911647169696E-204</v>
      </c>
      <c r="S35" t="str">
        <v>capitalCity</v>
      </c>
      <c r="T35" t="str">
        <v>Bridgetown</v>
      </c>
      <c r="U35" t="str">
        <v>longitude</v>
      </c>
      <c r="V35">
        <v>-59.610500000000002</v>
      </c>
      <c r="W35" t="str">
        <v>latitude</v>
      </c>
      <c r="X35">
        <v>13.093500000000001</v>
      </c>
    </row>
    <row r="36" spans="4:24" x14ac:dyDescent="0.25">
      <c r="D36">
        <v>4.4503184781041959E-204</v>
      </c>
      <c r="E36" t="str">
        <f t="array" ref="E36:X36">_xll.RANGE.RESHAPE(_xll.JSON.GET(D36),1,20)</f>
        <v>id</v>
      </c>
      <c r="F36" t="str">
        <v>BRN</v>
      </c>
      <c r="G36" t="str">
        <v>iso2Code</v>
      </c>
      <c r="H36" t="str">
        <v>BN</v>
      </c>
      <c r="I36" t="str">
        <v>name</v>
      </c>
      <c r="J36" t="str">
        <v>Brunei Darussalam</v>
      </c>
      <c r="K36" t="str">
        <v>*region</v>
      </c>
      <c r="L36">
        <v>3.0261362630030929E-204</v>
      </c>
      <c r="M36" t="str">
        <v>*adminregion</v>
      </c>
      <c r="N36">
        <v>3.0262335988912872E-204</v>
      </c>
      <c r="O36" t="str">
        <v>*incomeLevel</v>
      </c>
      <c r="P36">
        <v>3.0263309347794815E-204</v>
      </c>
      <c r="Q36" t="str">
        <v>*lendingType</v>
      </c>
      <c r="R36">
        <v>3.0264282706676758E-204</v>
      </c>
      <c r="S36" t="str">
        <v>capitalCity</v>
      </c>
      <c r="T36" t="str">
        <v>Bandar Seri Begawan</v>
      </c>
      <c r="U36" t="str">
        <v>longitude</v>
      </c>
      <c r="V36">
        <v>114.946</v>
      </c>
      <c r="W36" t="str">
        <v>latitude</v>
      </c>
      <c r="X36">
        <v>4.9419899999999997</v>
      </c>
    </row>
    <row r="37" spans="4:24" x14ac:dyDescent="0.25">
      <c r="D37">
        <v>4.4504158139923902E-204</v>
      </c>
      <c r="E37" t="str">
        <f t="array" ref="E37:X37">_xll.RANGE.RESHAPE(_xll.JSON.GET(D37),1,20)</f>
        <v>id</v>
      </c>
      <c r="F37" t="str">
        <v>BTN</v>
      </c>
      <c r="G37" t="str">
        <v>iso2Code</v>
      </c>
      <c r="H37" t="str">
        <v>BT</v>
      </c>
      <c r="I37" t="str">
        <v>name</v>
      </c>
      <c r="J37" t="str">
        <v>Bhutan</v>
      </c>
      <c r="K37" t="str">
        <v>*region</v>
      </c>
      <c r="L37">
        <v>3.0088104749045053E-204</v>
      </c>
      <c r="M37" t="str">
        <v>*adminregion</v>
      </c>
      <c r="N37">
        <v>3.0089078107926996E-204</v>
      </c>
      <c r="O37" t="str">
        <v>*incomeLevel</v>
      </c>
      <c r="P37">
        <v>3.009005146680894E-204</v>
      </c>
      <c r="Q37" t="str">
        <v>*lendingType</v>
      </c>
      <c r="R37">
        <v>3.0091024825690883E-204</v>
      </c>
      <c r="S37" t="str">
        <v>capitalCity</v>
      </c>
      <c r="T37" t="str">
        <v>Thimphu</v>
      </c>
      <c r="U37" t="str">
        <v>longitude</v>
      </c>
      <c r="V37">
        <v>89.617699999999999</v>
      </c>
      <c r="W37" t="str">
        <v>latitude</v>
      </c>
      <c r="X37">
        <v>27.576799999999999</v>
      </c>
    </row>
    <row r="38" spans="4:24" x14ac:dyDescent="0.25">
      <c r="D38">
        <v>4.4505131498805845E-204</v>
      </c>
      <c r="E38" t="str">
        <f t="array" ref="E38:X38">_xll.RANGE.RESHAPE(_xll.JSON.GET(D38),1,20)</f>
        <v>id</v>
      </c>
      <c r="F38" t="str">
        <v>BWA</v>
      </c>
      <c r="G38" t="str">
        <v>iso2Code</v>
      </c>
      <c r="H38" t="str">
        <v>BW</v>
      </c>
      <c r="I38" t="str">
        <v>name</v>
      </c>
      <c r="J38" t="str">
        <v>Botswana</v>
      </c>
      <c r="K38" t="str">
        <v>*region</v>
      </c>
      <c r="L38">
        <v>3.0098933366606671E-204</v>
      </c>
      <c r="M38" t="str">
        <v>*adminregion</v>
      </c>
      <c r="N38">
        <v>3.0099906725488614E-204</v>
      </c>
      <c r="O38" t="str">
        <v>*incomeLevel</v>
      </c>
      <c r="P38">
        <v>3.0100880084370557E-204</v>
      </c>
      <c r="Q38" t="str">
        <v>*lendingType</v>
      </c>
      <c r="R38">
        <v>3.01018534432525E-204</v>
      </c>
      <c r="S38" t="str">
        <v>capitalCity</v>
      </c>
      <c r="T38" t="str">
        <v>Gaborone</v>
      </c>
      <c r="U38" t="str">
        <v>longitude</v>
      </c>
      <c r="V38">
        <v>25.920100000000001</v>
      </c>
      <c r="W38" t="str">
        <v>latitude</v>
      </c>
      <c r="X38">
        <v>-24.654399999999999</v>
      </c>
    </row>
    <row r="39" spans="4:24" x14ac:dyDescent="0.25">
      <c r="D39">
        <v>4.4506104857687788E-204</v>
      </c>
      <c r="E39" t="str">
        <f t="array" ref="E39:X39">_xll.RANGE.RESHAPE(_xll.JSON.GET(D39),1,20)</f>
        <v>id</v>
      </c>
      <c r="F39" t="str">
        <v>CAA</v>
      </c>
      <c r="G39" t="str">
        <v>iso2Code</v>
      </c>
      <c r="H39" t="str">
        <v>C9</v>
      </c>
      <c r="I39" t="str">
        <v>name</v>
      </c>
      <c r="J39" t="str">
        <v>Sub-Saharan Africa (IFC classification)</v>
      </c>
      <c r="K39" t="str">
        <v>*region</v>
      </c>
      <c r="L39">
        <v>3.0174733689537991E-204</v>
      </c>
      <c r="M39" t="str">
        <v>*adminregion</v>
      </c>
      <c r="N39">
        <v>3.0175707048419934E-204</v>
      </c>
      <c r="O39" t="str">
        <v>*incomeLevel</v>
      </c>
      <c r="P39">
        <v>3.0176680407301877E-204</v>
      </c>
      <c r="Q39" t="str">
        <v>*lendingType</v>
      </c>
      <c r="R39">
        <v>3.0177653766183821E-204</v>
      </c>
      <c r="S39" t="str">
        <v>capitalCity</v>
      </c>
      <c r="T39" t="str">
        <v/>
      </c>
      <c r="U39" t="str">
        <v>longitude</v>
      </c>
      <c r="V39" t="str">
        <v/>
      </c>
      <c r="W39" t="str">
        <v>latitude</v>
      </c>
      <c r="X39" t="str">
        <v/>
      </c>
    </row>
    <row r="40" spans="4:24" x14ac:dyDescent="0.25">
      <c r="D40">
        <v>4.4507078216569731E-204</v>
      </c>
      <c r="E40" t="str">
        <f t="array" ref="E40:X40">_xll.RANGE.RESHAPE(_xll.JSON.GET(D40),1,20)</f>
        <v>id</v>
      </c>
      <c r="F40" t="str">
        <v>CAF</v>
      </c>
      <c r="G40" t="str">
        <v>iso2Code</v>
      </c>
      <c r="H40" t="str">
        <v>CF</v>
      </c>
      <c r="I40" t="str">
        <v>name</v>
      </c>
      <c r="J40" t="str">
        <v>Central African Republic</v>
      </c>
      <c r="K40" t="str">
        <v>*region</v>
      </c>
      <c r="L40">
        <v>3.033716295296225E-204</v>
      </c>
      <c r="M40" t="str">
        <v>*adminregion</v>
      </c>
      <c r="N40">
        <v>3.0338136311844193E-204</v>
      </c>
      <c r="O40" t="str">
        <v>*incomeLevel</v>
      </c>
      <c r="P40">
        <v>3.0339109670726136E-204</v>
      </c>
      <c r="Q40" t="str">
        <v>*lendingType</v>
      </c>
      <c r="R40">
        <v>3.0340083029608079E-204</v>
      </c>
      <c r="S40" t="str">
        <v>capitalCity</v>
      </c>
      <c r="T40" t="str">
        <v>Bangui</v>
      </c>
      <c r="U40" t="str">
        <v>longitude</v>
      </c>
      <c r="V40">
        <v>21.640699999999999</v>
      </c>
      <c r="W40" t="str">
        <v>latitude</v>
      </c>
      <c r="X40">
        <v>5.63056</v>
      </c>
    </row>
    <row r="41" spans="4:24" x14ac:dyDescent="0.25">
      <c r="D41">
        <v>4.4508051575451675E-204</v>
      </c>
      <c r="E41" t="str">
        <f t="array" ref="E41:X41">_xll.RANGE.RESHAPE(_xll.JSON.GET(D41),1,20)</f>
        <v>id</v>
      </c>
      <c r="F41" t="str">
        <v>CAN</v>
      </c>
      <c r="G41" t="str">
        <v>iso2Code</v>
      </c>
      <c r="H41" t="str">
        <v>CA</v>
      </c>
      <c r="I41" t="str">
        <v>name</v>
      </c>
      <c r="J41" t="str">
        <v>Canada</v>
      </c>
      <c r="K41" t="str">
        <v>*region</v>
      </c>
      <c r="L41">
        <v>3.0153076454414757E-204</v>
      </c>
      <c r="M41" t="str">
        <v>*adminregion</v>
      </c>
      <c r="N41">
        <v>3.01540498132967E-204</v>
      </c>
      <c r="O41" t="str">
        <v>*incomeLevel</v>
      </c>
      <c r="P41">
        <v>3.0155023172178643E-204</v>
      </c>
      <c r="Q41" t="str">
        <v>*lendingType</v>
      </c>
      <c r="R41">
        <v>3.0155996531060586E-204</v>
      </c>
      <c r="S41" t="str">
        <v>capitalCity</v>
      </c>
      <c r="T41" t="str">
        <v>Ottawa</v>
      </c>
      <c r="U41" t="str">
        <v>longitude</v>
      </c>
      <c r="V41">
        <v>-75.691900000000004</v>
      </c>
      <c r="W41" t="str">
        <v>latitude</v>
      </c>
      <c r="X41">
        <v>45.421500000000002</v>
      </c>
    </row>
    <row r="42" spans="4:24" x14ac:dyDescent="0.25">
      <c r="D42">
        <v>4.4509024934333618E-204</v>
      </c>
      <c r="E42" t="str">
        <f t="array" ref="E42:X42">_xll.RANGE.RESHAPE(_xll.JSON.GET(D42),1,20)</f>
        <v>id</v>
      </c>
      <c r="F42" t="str">
        <v>CEA</v>
      </c>
      <c r="G42" t="str">
        <v>iso2Code</v>
      </c>
      <c r="H42" t="str">
        <v>C4</v>
      </c>
      <c r="I42" t="str">
        <v>name</v>
      </c>
      <c r="J42" t="str">
        <v>East Asia and the Pacific (IFC classification)</v>
      </c>
      <c r="K42" t="str">
        <v>*region</v>
      </c>
      <c r="L42">
        <v>3.0369648805647101E-204</v>
      </c>
      <c r="M42" t="str">
        <v>*adminregion</v>
      </c>
      <c r="N42">
        <v>3.0370622164529044E-204</v>
      </c>
      <c r="O42" t="str">
        <v>*incomeLevel</v>
      </c>
      <c r="P42">
        <v>3.0371595523410988E-204</v>
      </c>
      <c r="Q42" t="str">
        <v>*lendingType</v>
      </c>
      <c r="R42">
        <v>3.0372568882292931E-204</v>
      </c>
      <c r="S42" t="str">
        <v>capitalCity</v>
      </c>
      <c r="T42" t="str">
        <v/>
      </c>
      <c r="U42" t="str">
        <v>longitude</v>
      </c>
      <c r="V42" t="str">
        <v/>
      </c>
      <c r="W42" t="str">
        <v>latitude</v>
      </c>
      <c r="X42" t="str">
        <v/>
      </c>
    </row>
    <row r="43" spans="4:24" x14ac:dyDescent="0.25">
      <c r="D43">
        <v>4.4509998293215561E-204</v>
      </c>
      <c r="E43" t="str">
        <f t="array" ref="E43:X43">_xll.RANGE.RESHAPE(_xll.JSON.GET(D43),1,20)</f>
        <v>id</v>
      </c>
      <c r="F43" t="str">
        <v>CEB</v>
      </c>
      <c r="G43" t="str">
        <v>iso2Code</v>
      </c>
      <c r="H43" t="str">
        <v>B8</v>
      </c>
      <c r="I43" t="str">
        <v>name</v>
      </c>
      <c r="J43" t="str">
        <v>Central Europe and the Baltics</v>
      </c>
      <c r="K43" t="str">
        <v>*region</v>
      </c>
      <c r="L43">
        <v>3.0293848482715781E-204</v>
      </c>
      <c r="M43" t="str">
        <v>*adminregion</v>
      </c>
      <c r="N43">
        <v>3.0294821841597724E-204</v>
      </c>
      <c r="O43" t="str">
        <v>*incomeLevel</v>
      </c>
      <c r="P43">
        <v>3.0295795200479667E-204</v>
      </c>
      <c r="Q43" t="str">
        <v>*lendingType</v>
      </c>
      <c r="R43">
        <v>3.029676855936161E-204</v>
      </c>
      <c r="S43" t="str">
        <v>capitalCity</v>
      </c>
      <c r="T43" t="str">
        <v/>
      </c>
      <c r="U43" t="str">
        <v>longitude</v>
      </c>
      <c r="V43" t="str">
        <v/>
      </c>
      <c r="W43" t="str">
        <v>latitude</v>
      </c>
      <c r="X43" t="str">
        <v/>
      </c>
    </row>
    <row r="44" spans="4:24" x14ac:dyDescent="0.25">
      <c r="D44">
        <v>4.4510971652097504E-204</v>
      </c>
      <c r="E44" t="str">
        <f t="array" ref="E44:X44">_xll.RANGE.RESHAPE(_xll.JSON.GET(D44),1,20)</f>
        <v>id</v>
      </c>
      <c r="F44" t="str">
        <v>CEU</v>
      </c>
      <c r="G44" t="str">
        <v>iso2Code</v>
      </c>
      <c r="H44" t="str">
        <v>C5</v>
      </c>
      <c r="I44" t="str">
        <v>name</v>
      </c>
      <c r="J44" t="str">
        <v>Europe and Central Asia (IFC classification)</v>
      </c>
      <c r="K44" t="str">
        <v>*region</v>
      </c>
      <c r="L44">
        <v>3.0109761984168288E-204</v>
      </c>
      <c r="M44" t="str">
        <v>*adminregion</v>
      </c>
      <c r="N44">
        <v>3.0110735343050231E-204</v>
      </c>
      <c r="O44" t="str">
        <v>*incomeLevel</v>
      </c>
      <c r="P44">
        <v>3.0111708701932174E-204</v>
      </c>
      <c r="Q44" t="str">
        <v>*lendingType</v>
      </c>
      <c r="R44">
        <v>3.0112682060814117E-204</v>
      </c>
      <c r="S44" t="str">
        <v>capitalCity</v>
      </c>
      <c r="T44" t="str">
        <v/>
      </c>
      <c r="U44" t="str">
        <v>longitude</v>
      </c>
      <c r="V44" t="str">
        <v/>
      </c>
      <c r="W44" t="str">
        <v>latitude</v>
      </c>
      <c r="X44" t="str">
        <v/>
      </c>
    </row>
    <row r="45" spans="4:24" x14ac:dyDescent="0.25">
      <c r="D45">
        <v>4.4511945010979447E-204</v>
      </c>
      <c r="E45" t="str">
        <f t="array" ref="E45:X45">_xll.RANGE.RESHAPE(_xll.JSON.GET(D45),1,20)</f>
        <v>id</v>
      </c>
      <c r="F45" t="str">
        <v>CHE</v>
      </c>
      <c r="G45" t="str">
        <v>iso2Code</v>
      </c>
      <c r="H45" t="str">
        <v>CH</v>
      </c>
      <c r="I45" t="str">
        <v>name</v>
      </c>
      <c r="J45" t="str">
        <v>Switzerland</v>
      </c>
      <c r="K45" t="str">
        <v>*region</v>
      </c>
      <c r="L45">
        <v>3.0250534012469312E-204</v>
      </c>
      <c r="M45" t="str">
        <v>*adminregion</v>
      </c>
      <c r="N45">
        <v>3.0251507371351255E-204</v>
      </c>
      <c r="O45" t="str">
        <v>*incomeLevel</v>
      </c>
      <c r="P45">
        <v>3.0252480730233198E-204</v>
      </c>
      <c r="Q45" t="str">
        <v>*lendingType</v>
      </c>
      <c r="R45">
        <v>3.0253454089115141E-204</v>
      </c>
      <c r="S45" t="str">
        <v>capitalCity</v>
      </c>
      <c r="T45" t="str">
        <v>Bern</v>
      </c>
      <c r="U45" t="str">
        <v>longitude</v>
      </c>
      <c r="V45">
        <v>7.4482100000000004</v>
      </c>
      <c r="W45" t="str">
        <v>latitude</v>
      </c>
      <c r="X45">
        <v>46.948</v>
      </c>
    </row>
    <row r="46" spans="4:24" x14ac:dyDescent="0.25">
      <c r="D46">
        <v>4.451291836986139E-204</v>
      </c>
      <c r="E46" t="str">
        <f t="array" ref="E46:X46">_xll.RANGE.RESHAPE(_xll.JSON.GET(D46),1,20)</f>
        <v>id</v>
      </c>
      <c r="F46" t="str">
        <v>CHI</v>
      </c>
      <c r="G46" t="str">
        <v>iso2Code</v>
      </c>
      <c r="H46" t="str">
        <v>JG</v>
      </c>
      <c r="I46" t="str">
        <v>name</v>
      </c>
      <c r="J46" t="str">
        <v>Channel Islands</v>
      </c>
      <c r="K46" t="str">
        <v>*region</v>
      </c>
      <c r="L46">
        <v>3.0272191247592546E-204</v>
      </c>
      <c r="M46" t="str">
        <v>*adminregion</v>
      </c>
      <c r="N46">
        <v>3.0273164606474489E-204</v>
      </c>
      <c r="O46" t="str">
        <v>*incomeLevel</v>
      </c>
      <c r="P46">
        <v>3.0274137965356432E-204</v>
      </c>
      <c r="Q46" t="str">
        <v>*lendingType</v>
      </c>
      <c r="R46">
        <v>3.0275111324238376E-204</v>
      </c>
      <c r="S46" t="str">
        <v>capitalCity</v>
      </c>
      <c r="T46" t="str">
        <v/>
      </c>
      <c r="U46" t="str">
        <v>longitude</v>
      </c>
      <c r="V46" t="str">
        <v/>
      </c>
      <c r="W46" t="str">
        <v>latitude</v>
      </c>
      <c r="X46" t="str">
        <v/>
      </c>
    </row>
    <row r="47" spans="4:24" x14ac:dyDescent="0.25">
      <c r="D47">
        <v>4.4513891728743333E-204</v>
      </c>
      <c r="E47" t="str">
        <f t="array" ref="E47:X47">_xll.RANGE.RESHAPE(_xll.JSON.GET(D47),1,20)</f>
        <v>id</v>
      </c>
      <c r="F47" t="str">
        <v>CHL</v>
      </c>
      <c r="G47" t="str">
        <v>iso2Code</v>
      </c>
      <c r="H47" t="str">
        <v>CL</v>
      </c>
      <c r="I47" t="str">
        <v>name</v>
      </c>
      <c r="J47" t="str">
        <v>Chile</v>
      </c>
      <c r="K47" t="str">
        <v>*region</v>
      </c>
      <c r="L47">
        <v>3.0185562307099608E-204</v>
      </c>
      <c r="M47" t="str">
        <v>*adminregion</v>
      </c>
      <c r="N47">
        <v>3.0186535665981552E-204</v>
      </c>
      <c r="O47" t="str">
        <v>*incomeLevel</v>
      </c>
      <c r="P47">
        <v>3.0187509024863495E-204</v>
      </c>
      <c r="Q47" t="str">
        <v>*lendingType</v>
      </c>
      <c r="R47">
        <v>3.0188482383745438E-204</v>
      </c>
      <c r="S47" t="str">
        <v>capitalCity</v>
      </c>
      <c r="T47" t="str">
        <v>Santiago</v>
      </c>
      <c r="U47" t="str">
        <v>longitude</v>
      </c>
      <c r="V47">
        <v>-70.647499999999994</v>
      </c>
      <c r="W47" t="str">
        <v>latitude</v>
      </c>
      <c r="X47">
        <v>-33.475000000000001</v>
      </c>
    </row>
    <row r="48" spans="4:24" x14ac:dyDescent="0.25">
      <c r="D48">
        <v>4.4514865087625276E-204</v>
      </c>
      <c r="E48" t="str">
        <f t="array" ref="E48:X48">_xll.RANGE.RESHAPE(_xll.JSON.GET(D48),1,20)</f>
        <v>id</v>
      </c>
      <c r="F48" t="str">
        <v>CHN</v>
      </c>
      <c r="G48" t="str">
        <v>iso2Code</v>
      </c>
      <c r="H48" t="str">
        <v>CN</v>
      </c>
      <c r="I48" t="str">
        <v>name</v>
      </c>
      <c r="J48" t="str">
        <v>China</v>
      </c>
      <c r="K48" t="str">
        <v>*region</v>
      </c>
      <c r="L48">
        <v>3.0196390924661226E-204</v>
      </c>
      <c r="M48" t="str">
        <v>*adminregion</v>
      </c>
      <c r="N48">
        <v>3.0197364283543169E-204</v>
      </c>
      <c r="O48" t="str">
        <v>*incomeLevel</v>
      </c>
      <c r="P48">
        <v>3.0198337642425112E-204</v>
      </c>
      <c r="Q48" t="str">
        <v>*lendingType</v>
      </c>
      <c r="R48">
        <v>3.0199311001307055E-204</v>
      </c>
      <c r="S48" t="str">
        <v>capitalCity</v>
      </c>
      <c r="T48" t="str">
        <v>Beijing</v>
      </c>
      <c r="U48" t="str">
        <v>longitude</v>
      </c>
      <c r="V48">
        <v>116.286</v>
      </c>
      <c r="W48" t="str">
        <v>latitude</v>
      </c>
      <c r="X48">
        <v>40.049500000000002</v>
      </c>
    </row>
    <row r="49" spans="4:24" x14ac:dyDescent="0.25">
      <c r="D49">
        <v>4.451583844650722E-204</v>
      </c>
      <c r="E49" t="str">
        <f t="array" ref="E49:X49">_xll.RANGE.RESHAPE(_xll.JSON.GET(D49),1,20)</f>
        <v>id</v>
      </c>
      <c r="F49" t="str">
        <v>CIV</v>
      </c>
      <c r="G49" t="str">
        <v>iso2Code</v>
      </c>
      <c r="H49" t="str">
        <v>CI</v>
      </c>
      <c r="I49" t="str">
        <v>name</v>
      </c>
      <c r="J49" t="str">
        <v>Cote d'Ivoire</v>
      </c>
      <c r="K49" t="str">
        <v>*region</v>
      </c>
      <c r="L49">
        <v>3.0358820188085484E-204</v>
      </c>
      <c r="M49" t="str">
        <v>*adminregion</v>
      </c>
      <c r="N49">
        <v>3.0359793546967427E-204</v>
      </c>
      <c r="O49" t="str">
        <v>*incomeLevel</v>
      </c>
      <c r="P49">
        <v>3.036076690584937E-204</v>
      </c>
      <c r="Q49" t="str">
        <v>*lendingType</v>
      </c>
      <c r="R49">
        <v>3.0361740264731313E-204</v>
      </c>
      <c r="S49" t="str">
        <v>capitalCity</v>
      </c>
      <c r="T49" t="str">
        <v>Yamoussoukro</v>
      </c>
      <c r="U49" t="str">
        <v>longitude</v>
      </c>
      <c r="V49">
        <v>-4.0305</v>
      </c>
      <c r="W49" t="str">
        <v>latitude</v>
      </c>
      <c r="X49">
        <v>5.3319999999999999</v>
      </c>
    </row>
    <row r="50" spans="4:24" x14ac:dyDescent="0.25">
      <c r="D50">
        <v>4.4516811805389163E-204</v>
      </c>
      <c r="E50" t="str">
        <f t="array" ref="E50:X50">_xll.RANGE.RESHAPE(_xll.JSON.GET(D50),1,20)</f>
        <v>id</v>
      </c>
      <c r="F50" t="str">
        <v>CLA</v>
      </c>
      <c r="G50" t="str">
        <v>iso2Code</v>
      </c>
      <c r="H50" t="str">
        <v>C6</v>
      </c>
      <c r="I50" t="str">
        <v>name</v>
      </c>
      <c r="J50" t="str">
        <v>Latin America and the Caribbean (IFC classification)</v>
      </c>
      <c r="K50" t="str">
        <v>*region</v>
      </c>
      <c r="L50">
        <v>3.0207219542222843E-204</v>
      </c>
      <c r="M50" t="str">
        <v>*adminregion</v>
      </c>
      <c r="N50">
        <v>3.0208192901104786E-204</v>
      </c>
      <c r="O50" t="str">
        <v>*incomeLevel</v>
      </c>
      <c r="P50">
        <v>3.0209166259986729E-204</v>
      </c>
      <c r="Q50" t="str">
        <v>*lendingType</v>
      </c>
      <c r="R50">
        <v>3.0210139618868672E-204</v>
      </c>
      <c r="S50" t="str">
        <v>capitalCity</v>
      </c>
      <c r="T50" t="str">
        <v/>
      </c>
      <c r="U50" t="str">
        <v>longitude</v>
      </c>
      <c r="V50" t="str">
        <v/>
      </c>
      <c r="W50" t="str">
        <v>latitude</v>
      </c>
      <c r="X50" t="str">
        <v/>
      </c>
    </row>
    <row r="51" spans="4:24" x14ac:dyDescent="0.25">
      <c r="D51">
        <v>4.4517785164271106E-204</v>
      </c>
      <c r="E51" t="str">
        <f t="array" ref="E51:X51">_xll.RANGE.RESHAPE(_xll.JSON.GET(D51),1,20)</f>
        <v>id</v>
      </c>
      <c r="F51" t="str">
        <v>CME</v>
      </c>
      <c r="G51" t="str">
        <v>iso2Code</v>
      </c>
      <c r="H51" t="str">
        <v>C7</v>
      </c>
      <c r="I51" t="str">
        <v>name</v>
      </c>
      <c r="J51" t="str">
        <v>Middle East and North Africa (IFC classification)</v>
      </c>
      <c r="K51" t="str">
        <v>*region</v>
      </c>
      <c r="L51">
        <v>3.0304677100277398E-204</v>
      </c>
      <c r="M51" t="str">
        <v>*adminregion</v>
      </c>
      <c r="N51">
        <v>3.0305650459159341E-204</v>
      </c>
      <c r="O51" t="str">
        <v>*incomeLevel</v>
      </c>
      <c r="P51">
        <v>3.0306623818041284E-204</v>
      </c>
      <c r="Q51" t="str">
        <v>*lendingType</v>
      </c>
      <c r="R51">
        <v>3.0307597176923227E-204</v>
      </c>
      <c r="S51" t="str">
        <v>capitalCity</v>
      </c>
      <c r="T51" t="str">
        <v/>
      </c>
      <c r="U51" t="str">
        <v>longitude</v>
      </c>
      <c r="V51" t="str">
        <v/>
      </c>
      <c r="W51" t="str">
        <v>latitude</v>
      </c>
      <c r="X51" t="str">
        <v/>
      </c>
    </row>
    <row r="52" spans="4:24" x14ac:dyDescent="0.25">
      <c r="D52">
        <v>4.4518758523153049E-204</v>
      </c>
      <c r="E52" t="str">
        <f t="array" ref="E52:X52">_xll.RANGE.RESHAPE(_xll.JSON.GET(D52),1,20)</f>
        <v>id</v>
      </c>
      <c r="F52" t="str">
        <v>CMR</v>
      </c>
      <c r="G52" t="str">
        <v>iso2Code</v>
      </c>
      <c r="H52" t="str">
        <v>CM</v>
      </c>
      <c r="I52" t="str">
        <v>name</v>
      </c>
      <c r="J52" t="str">
        <v>Cameroon</v>
      </c>
      <c r="K52" t="str">
        <v>*region</v>
      </c>
      <c r="L52">
        <v>3.0380477423208719E-204</v>
      </c>
      <c r="M52" t="str">
        <v>*adminregion</v>
      </c>
      <c r="N52">
        <v>3.0381450782090662E-204</v>
      </c>
      <c r="O52" t="str">
        <v>*incomeLevel</v>
      </c>
      <c r="P52">
        <v>3.0382424140972605E-204</v>
      </c>
      <c r="Q52" t="str">
        <v>*lendingType</v>
      </c>
      <c r="R52">
        <v>3.0383397499854548E-204</v>
      </c>
      <c r="S52" t="str">
        <v>capitalCity</v>
      </c>
      <c r="T52" t="str">
        <v>Yaounde</v>
      </c>
      <c r="U52" t="str">
        <v>longitude</v>
      </c>
      <c r="V52">
        <v>11.5174</v>
      </c>
      <c r="W52" t="str">
        <v>latitude</v>
      </c>
      <c r="X52">
        <v>3.8721000000000001</v>
      </c>
    </row>
    <row r="53" spans="4:24" x14ac:dyDescent="0.25">
      <c r="D53">
        <v>4.4519731882034992E-204</v>
      </c>
      <c r="E53" t="str">
        <f t="array" ref="E53:X53">_xll.RANGE.RESHAPE(_xll.JSON.GET(D53),1,20)</f>
        <v>id</v>
      </c>
      <c r="F53" t="str">
        <v>COD</v>
      </c>
      <c r="G53" t="str">
        <v>iso2Code</v>
      </c>
      <c r="H53" t="str">
        <v>CD</v>
      </c>
      <c r="I53" t="str">
        <v>name</v>
      </c>
      <c r="J53" t="str">
        <v>Congo, Dem. Rep.</v>
      </c>
      <c r="K53" t="str">
        <v>*region</v>
      </c>
      <c r="L53">
        <v>3.021804815978446E-204</v>
      </c>
      <c r="M53" t="str">
        <v>*adminregion</v>
      </c>
      <c r="N53">
        <v>3.0219021518666403E-204</v>
      </c>
      <c r="O53" t="str">
        <v>*incomeLevel</v>
      </c>
      <c r="P53">
        <v>3.0219994877548346E-204</v>
      </c>
      <c r="Q53" t="str">
        <v>*lendingType</v>
      </c>
      <c r="R53">
        <v>3.0220968236430289E-204</v>
      </c>
      <c r="S53" t="str">
        <v>capitalCity</v>
      </c>
      <c r="T53" t="str">
        <v>Kinshasa</v>
      </c>
      <c r="U53" t="str">
        <v>longitude</v>
      </c>
      <c r="V53">
        <v>15.3222</v>
      </c>
      <c r="W53" t="str">
        <v>latitude</v>
      </c>
      <c r="X53">
        <v>-4.3250000000000002</v>
      </c>
    </row>
    <row r="54" spans="4:24" x14ac:dyDescent="0.25">
      <c r="D54">
        <v>4.4520705240916935E-204</v>
      </c>
      <c r="E54" t="str">
        <f t="array" ref="E54:X54">_xll.RANGE.RESHAPE(_xll.JSON.GET(D54),1,20)</f>
        <v>id</v>
      </c>
      <c r="F54" t="str">
        <v>COG</v>
      </c>
      <c r="G54" t="str">
        <v>iso2Code</v>
      </c>
      <c r="H54" t="str">
        <v>CG</v>
      </c>
      <c r="I54" t="str">
        <v>name</v>
      </c>
      <c r="J54" t="str">
        <v>Congo, Rep.</v>
      </c>
      <c r="K54" t="str">
        <v>*region</v>
      </c>
      <c r="L54">
        <v>3.0055618896360202E-204</v>
      </c>
      <c r="M54" t="str">
        <v>*adminregion</v>
      </c>
      <c r="N54">
        <v>3.0056592255242145E-204</v>
      </c>
      <c r="O54" t="str">
        <v>*incomeLevel</v>
      </c>
      <c r="P54">
        <v>3.0057565614124088E-204</v>
      </c>
      <c r="Q54" t="str">
        <v>*lendingType</v>
      </c>
      <c r="R54">
        <v>3.0058538973006031E-204</v>
      </c>
      <c r="S54" t="str">
        <v>capitalCity</v>
      </c>
      <c r="T54" t="str">
        <v>Brazzaville</v>
      </c>
      <c r="U54" t="str">
        <v>longitude</v>
      </c>
      <c r="V54">
        <v>15.2662</v>
      </c>
      <c r="W54" t="str">
        <v>latitude</v>
      </c>
      <c r="X54">
        <v>-4.2766999999999999</v>
      </c>
    </row>
    <row r="55" spans="4:24" x14ac:dyDescent="0.25">
      <c r="D55">
        <v>4.4521678599798878E-204</v>
      </c>
      <c r="E55" t="str">
        <f t="array" ref="E55:X55">_xll.RANGE.RESHAPE(_xll.JSON.GET(D55),1,20)</f>
        <v>id</v>
      </c>
      <c r="F55" t="str">
        <v>COL</v>
      </c>
      <c r="G55" t="str">
        <v>iso2Code</v>
      </c>
      <c r="H55" t="str">
        <v>CO</v>
      </c>
      <c r="I55" t="str">
        <v>name</v>
      </c>
      <c r="J55" t="str">
        <v>Colombia</v>
      </c>
      <c r="K55" t="str">
        <v>*region</v>
      </c>
      <c r="L55">
        <v>3.0228876777346077E-204</v>
      </c>
      <c r="M55" t="str">
        <v>*adminregion</v>
      </c>
      <c r="N55">
        <v>3.022985013622802E-204</v>
      </c>
      <c r="O55" t="str">
        <v>*incomeLevel</v>
      </c>
      <c r="P55">
        <v>3.0230823495109964E-204</v>
      </c>
      <c r="Q55" t="str">
        <v>*lendingType</v>
      </c>
      <c r="R55">
        <v>3.0231796853991907E-204</v>
      </c>
      <c r="S55" t="str">
        <v>capitalCity</v>
      </c>
      <c r="T55" t="str">
        <v>Bogota</v>
      </c>
      <c r="U55" t="str">
        <v>longitude</v>
      </c>
      <c r="V55">
        <v>-74.081999999999994</v>
      </c>
      <c r="W55" t="str">
        <v>latitude</v>
      </c>
      <c r="X55">
        <v>4.6098699999999999</v>
      </c>
    </row>
    <row r="56" spans="4:24" x14ac:dyDescent="0.25">
      <c r="D56">
        <v>4.4522651958680821E-204</v>
      </c>
      <c r="E56" t="str">
        <f t="array" ref="E56:X56">_xll.RANGE.RESHAPE(_xll.JSON.GET(D56),1,20)</f>
        <v>id</v>
      </c>
      <c r="F56" t="str">
        <v>COM</v>
      </c>
      <c r="G56" t="str">
        <v>iso2Code</v>
      </c>
      <c r="H56" t="str">
        <v>KM</v>
      </c>
      <c r="I56" t="str">
        <v>name</v>
      </c>
      <c r="J56" t="str">
        <v>Comoros</v>
      </c>
      <c r="K56" t="str">
        <v>*region</v>
      </c>
      <c r="L56">
        <v>3.0283019865154163E-204</v>
      </c>
      <c r="M56" t="str">
        <v>*adminregion</v>
      </c>
      <c r="N56">
        <v>3.0283993224036107E-204</v>
      </c>
      <c r="O56" t="str">
        <v>*incomeLevel</v>
      </c>
      <c r="P56">
        <v>3.028496658291805E-204</v>
      </c>
      <c r="Q56" t="str">
        <v>*lendingType</v>
      </c>
      <c r="R56">
        <v>3.0285939941799993E-204</v>
      </c>
      <c r="S56" t="str">
        <v>capitalCity</v>
      </c>
      <c r="T56" t="str">
        <v>Moroni</v>
      </c>
      <c r="U56" t="str">
        <v>longitude</v>
      </c>
      <c r="V56">
        <v>43.241799999999998</v>
      </c>
      <c r="W56" t="str">
        <v>latitude</v>
      </c>
      <c r="X56">
        <v>-11.698600000000001</v>
      </c>
    </row>
    <row r="57" spans="4:24" x14ac:dyDescent="0.25">
      <c r="D57">
        <v>4.4523625317562765E-204</v>
      </c>
      <c r="E57" t="str">
        <f t="array" ref="E57:X57">_xll.RANGE.RESHAPE(_xll.JSON.GET(D57),1,20)</f>
        <v>id</v>
      </c>
      <c r="F57" t="str">
        <v>CPV</v>
      </c>
      <c r="G57" t="str">
        <v>iso2Code</v>
      </c>
      <c r="H57" t="str">
        <v>CV</v>
      </c>
      <c r="I57" t="str">
        <v>name</v>
      </c>
      <c r="J57" t="str">
        <v>Cabo Verde</v>
      </c>
      <c r="K57" t="str">
        <v>*region</v>
      </c>
      <c r="L57">
        <v>3.0066447513921819E-204</v>
      </c>
      <c r="M57" t="str">
        <v>*adminregion</v>
      </c>
      <c r="N57">
        <v>3.0067420872803762E-204</v>
      </c>
      <c r="O57" t="str">
        <v>*incomeLevel</v>
      </c>
      <c r="P57">
        <v>3.0068394231685705E-204</v>
      </c>
      <c r="Q57" t="str">
        <v>*lendingType</v>
      </c>
      <c r="R57">
        <v>3.0069367590567648E-204</v>
      </c>
      <c r="S57" t="str">
        <v>capitalCity</v>
      </c>
      <c r="T57" t="str">
        <v>Praia</v>
      </c>
      <c r="U57" t="str">
        <v>longitude</v>
      </c>
      <c r="V57">
        <v>-23.508700000000001</v>
      </c>
      <c r="W57" t="str">
        <v>latitude</v>
      </c>
      <c r="X57">
        <v>14.921799999999999</v>
      </c>
    </row>
    <row r="58" spans="4:24" x14ac:dyDescent="0.25">
      <c r="D58">
        <v>4.4524598676444708E-204</v>
      </c>
      <c r="E58" t="str">
        <f t="array" ref="E58:X58">_xll.RANGE.RESHAPE(_xll.JSON.GET(D58),1,20)</f>
        <v>id</v>
      </c>
      <c r="F58" t="str">
        <v>CRI</v>
      </c>
      <c r="G58" t="str">
        <v>iso2Code</v>
      </c>
      <c r="H58" t="str">
        <v>CR</v>
      </c>
      <c r="I58" t="str">
        <v>name</v>
      </c>
      <c r="J58" t="str">
        <v>Costa Rica</v>
      </c>
      <c r="K58" t="str">
        <v>*region</v>
      </c>
      <c r="L58">
        <v>3.0077276131483436E-204</v>
      </c>
      <c r="M58" t="str">
        <v>*adminregion</v>
      </c>
      <c r="N58">
        <v>3.0078249490365379E-204</v>
      </c>
      <c r="O58" t="str">
        <v>*incomeLevel</v>
      </c>
      <c r="P58">
        <v>3.0079222849247322E-204</v>
      </c>
      <c r="Q58" t="str">
        <v>*lendingType</v>
      </c>
      <c r="R58">
        <v>3.0080196208129265E-204</v>
      </c>
      <c r="S58" t="str">
        <v>capitalCity</v>
      </c>
      <c r="T58" t="str">
        <v>San Jose</v>
      </c>
      <c r="U58" t="str">
        <v>longitude</v>
      </c>
      <c r="V58">
        <v>-84.008899999999997</v>
      </c>
      <c r="W58" t="str">
        <v>latitude</v>
      </c>
      <c r="X58">
        <v>9.6370100000000001</v>
      </c>
    </row>
    <row r="59" spans="4:24" x14ac:dyDescent="0.25">
      <c r="D59">
        <v>4.4525572035326651E-204</v>
      </c>
      <c r="E59" t="str">
        <f t="array" ref="E59:X59">_xll.RANGE.RESHAPE(_xll.JSON.GET(D59),1,20)</f>
        <v>id</v>
      </c>
      <c r="F59" t="str">
        <v>CSA</v>
      </c>
      <c r="G59" t="str">
        <v>iso2Code</v>
      </c>
      <c r="H59" t="str">
        <v>C8</v>
      </c>
      <c r="I59" t="str">
        <v>name</v>
      </c>
      <c r="J59" t="str">
        <v>South Asia (IFC classification)</v>
      </c>
      <c r="K59" t="str">
        <v>*region</v>
      </c>
      <c r="L59">
        <v>6.2191792402873826E-204</v>
      </c>
      <c r="M59" t="str">
        <v>*adminregion</v>
      </c>
      <c r="N59">
        <v>6.2193739120637712E-204</v>
      </c>
      <c r="O59" t="str">
        <v>*incomeLevel</v>
      </c>
      <c r="P59">
        <v>6.2195685838401599E-204</v>
      </c>
      <c r="Q59" t="str">
        <v>*lendingType</v>
      </c>
      <c r="R59">
        <v>6.2197632556165485E-204</v>
      </c>
      <c r="S59" t="str">
        <v>capitalCity</v>
      </c>
      <c r="T59" t="str">
        <v/>
      </c>
      <c r="U59" t="str">
        <v>longitude</v>
      </c>
      <c r="V59" t="str">
        <v/>
      </c>
      <c r="W59" t="str">
        <v>latitude</v>
      </c>
      <c r="X59" t="str">
        <v/>
      </c>
    </row>
    <row r="60" spans="4:24" x14ac:dyDescent="0.25">
      <c r="D60">
        <v>4.4526545394208594E-204</v>
      </c>
      <c r="E60" t="str">
        <f t="array" ref="E60:X60">_xll.RANGE.RESHAPE(_xll.JSON.GET(D60),1,20)</f>
        <v>id</v>
      </c>
      <c r="F60" t="str">
        <v>CSS</v>
      </c>
      <c r="G60" t="str">
        <v>iso2Code</v>
      </c>
      <c r="H60" t="str">
        <v>S3</v>
      </c>
      <c r="I60" t="str">
        <v>name</v>
      </c>
      <c r="J60" t="str">
        <v>Caribbean small states</v>
      </c>
      <c r="K60" t="str">
        <v>*region</v>
      </c>
      <c r="L60">
        <v>6.2235106873120295E-204</v>
      </c>
      <c r="M60" t="str">
        <v>*adminregion</v>
      </c>
      <c r="N60">
        <v>6.2237053590884181E-204</v>
      </c>
      <c r="O60" t="str">
        <v>*incomeLevel</v>
      </c>
      <c r="P60">
        <v>6.2239000308648068E-204</v>
      </c>
      <c r="Q60" t="str">
        <v>*lendingType</v>
      </c>
      <c r="R60">
        <v>6.2240947026411954E-204</v>
      </c>
      <c r="S60" t="str">
        <v>capitalCity</v>
      </c>
      <c r="T60" t="str">
        <v/>
      </c>
      <c r="U60" t="str">
        <v>longitude</v>
      </c>
      <c r="V60" t="str">
        <v/>
      </c>
      <c r="W60" t="str">
        <v>latitude</v>
      </c>
      <c r="X60" t="str">
        <v/>
      </c>
    </row>
    <row r="61" spans="4:24" x14ac:dyDescent="0.25">
      <c r="D61">
        <v>4.4527518753090537E-204</v>
      </c>
      <c r="E61" t="str">
        <f t="array" ref="E61:X61">_xll.RANGE.RESHAPE(_xll.JSON.GET(D61),1,20)</f>
        <v>id</v>
      </c>
      <c r="F61" t="str">
        <v>CUB</v>
      </c>
      <c r="G61" t="str">
        <v>iso2Code</v>
      </c>
      <c r="H61" t="str">
        <v>CU</v>
      </c>
      <c r="I61" t="str">
        <v>name</v>
      </c>
      <c r="J61" t="str">
        <v>Cuba</v>
      </c>
      <c r="K61" t="str">
        <v>*region</v>
      </c>
      <c r="L61">
        <v>6.2494993694599109E-204</v>
      </c>
      <c r="M61" t="str">
        <v>*adminregion</v>
      </c>
      <c r="N61">
        <v>6.2496940412362995E-204</v>
      </c>
      <c r="O61" t="str">
        <v>*incomeLevel</v>
      </c>
      <c r="P61">
        <v>6.2498887130126881E-204</v>
      </c>
      <c r="Q61" t="str">
        <v>*lendingType</v>
      </c>
      <c r="R61">
        <v>6.2500833847890767E-204</v>
      </c>
      <c r="S61" t="str">
        <v>capitalCity</v>
      </c>
      <c r="T61" t="str">
        <v>Havana</v>
      </c>
      <c r="U61" t="str">
        <v>longitude</v>
      </c>
      <c r="V61">
        <v>-82.366699999999994</v>
      </c>
      <c r="W61" t="str">
        <v>latitude</v>
      </c>
      <c r="X61">
        <v>23.133299999999998</v>
      </c>
    </row>
    <row r="62" spans="4:24" x14ac:dyDescent="0.25">
      <c r="D62">
        <v>4.452849211197248E-204</v>
      </c>
      <c r="E62" t="str">
        <f t="array" ref="E62:X62">_xll.RANGE.RESHAPE(_xll.JSON.GET(D62),1,20)</f>
        <v>id</v>
      </c>
      <c r="F62" t="str">
        <v>CUW</v>
      </c>
      <c r="G62" t="str">
        <v>iso2Code</v>
      </c>
      <c r="H62" t="str">
        <v>CW</v>
      </c>
      <c r="I62" t="str">
        <v>name</v>
      </c>
      <c r="J62" t="str">
        <v>Curacao</v>
      </c>
      <c r="K62" t="str">
        <v>*region</v>
      </c>
      <c r="L62">
        <v>6.2473336459475874E-204</v>
      </c>
      <c r="M62" t="str">
        <v>*adminregion</v>
      </c>
      <c r="N62">
        <v>6.247528317723976E-204</v>
      </c>
      <c r="O62" t="str">
        <v>*incomeLevel</v>
      </c>
      <c r="P62">
        <v>6.2477229895003647E-204</v>
      </c>
      <c r="Q62" t="str">
        <v>*lendingType</v>
      </c>
      <c r="R62">
        <v>6.2479176612767533E-204</v>
      </c>
      <c r="S62" t="str">
        <v>capitalCity</v>
      </c>
      <c r="T62" t="str">
        <v>Willemstad</v>
      </c>
      <c r="U62" t="str">
        <v>longitude</v>
      </c>
      <c r="V62" t="str">
        <v/>
      </c>
      <c r="W62" t="str">
        <v>latitude</v>
      </c>
      <c r="X62" t="str">
        <v/>
      </c>
    </row>
    <row r="63" spans="4:24" x14ac:dyDescent="0.25">
      <c r="D63">
        <v>4.4529465470854423E-204</v>
      </c>
      <c r="E63" t="str">
        <f t="array" ref="E63:X63">_xll.RANGE.RESHAPE(_xll.JSON.GET(D63),1,20)</f>
        <v>id</v>
      </c>
      <c r="F63" t="str">
        <v>CYM</v>
      </c>
      <c r="G63" t="str">
        <v>iso2Code</v>
      </c>
      <c r="H63" t="str">
        <v>KY</v>
      </c>
      <c r="I63" t="str">
        <v>name</v>
      </c>
      <c r="J63" t="str">
        <v>Cayman Islands</v>
      </c>
      <c r="K63" t="str">
        <v>*region</v>
      </c>
      <c r="L63">
        <v>6.1953562816518247E-204</v>
      </c>
      <c r="M63" t="str">
        <v>*adminregion</v>
      </c>
      <c r="N63">
        <v>6.1955509534282133E-204</v>
      </c>
      <c r="O63" t="str">
        <v>*incomeLevel</v>
      </c>
      <c r="P63">
        <v>6.195745625204602E-204</v>
      </c>
      <c r="Q63" t="str">
        <v>*lendingType</v>
      </c>
      <c r="R63">
        <v>6.1959402969809906E-204</v>
      </c>
      <c r="S63" t="str">
        <v>capitalCity</v>
      </c>
      <c r="T63" t="str">
        <v>George Town</v>
      </c>
      <c r="U63" t="str">
        <v>longitude</v>
      </c>
      <c r="V63">
        <v>-81.3857</v>
      </c>
      <c r="W63" t="str">
        <v>latitude</v>
      </c>
      <c r="X63">
        <v>19.302199999999999</v>
      </c>
    </row>
    <row r="64" spans="4:24" x14ac:dyDescent="0.25">
      <c r="D64">
        <v>4.4530438829736366E-204</v>
      </c>
      <c r="E64" t="str">
        <f t="array" ref="E64:X64">_xll.RANGE.RESHAPE(_xll.JSON.GET(D64),1,20)</f>
        <v>id</v>
      </c>
      <c r="F64" t="str">
        <v>CYP</v>
      </c>
      <c r="G64" t="str">
        <v>iso2Code</v>
      </c>
      <c r="H64" t="str">
        <v>CY</v>
      </c>
      <c r="I64" t="str">
        <v>name</v>
      </c>
      <c r="J64" t="str">
        <v>Cyprus</v>
      </c>
      <c r="K64" t="str">
        <v>*region</v>
      </c>
      <c r="L64">
        <v>6.2365050283859702E-204</v>
      </c>
      <c r="M64" t="str">
        <v>*adminregion</v>
      </c>
      <c r="N64">
        <v>6.2366997001623588E-204</v>
      </c>
      <c r="O64" t="str">
        <v>*incomeLevel</v>
      </c>
      <c r="P64">
        <v>6.2368943719387474E-204</v>
      </c>
      <c r="Q64" t="str">
        <v>*lendingType</v>
      </c>
      <c r="R64">
        <v>6.2370890437151361E-204</v>
      </c>
      <c r="S64" t="str">
        <v>capitalCity</v>
      </c>
      <c r="T64" t="str">
        <v>Nicosia</v>
      </c>
      <c r="U64" t="str">
        <v>longitude</v>
      </c>
      <c r="V64">
        <v>33.373600000000003</v>
      </c>
      <c r="W64" t="str">
        <v>latitude</v>
      </c>
      <c r="X64">
        <v>35.1676</v>
      </c>
    </row>
    <row r="65" spans="4:24" x14ac:dyDescent="0.25">
      <c r="D65">
        <v>4.4531412188618309E-204</v>
      </c>
      <c r="E65" t="str">
        <f t="array" ref="E65:X65">_xll.RANGE.RESHAPE(_xll.JSON.GET(D65),1,20)</f>
        <v>id</v>
      </c>
      <c r="F65" t="str">
        <v>CZE</v>
      </c>
      <c r="G65" t="str">
        <v>iso2Code</v>
      </c>
      <c r="H65" t="str">
        <v>CZ</v>
      </c>
      <c r="I65" t="str">
        <v>name</v>
      </c>
      <c r="J65" t="str">
        <v>Czech Republic</v>
      </c>
      <c r="K65" t="str">
        <v>*region</v>
      </c>
      <c r="L65">
        <v>6.225676410824353E-204</v>
      </c>
      <c r="M65" t="str">
        <v>*adminregion</v>
      </c>
      <c r="N65">
        <v>6.2258710826007416E-204</v>
      </c>
      <c r="O65" t="str">
        <v>*incomeLevel</v>
      </c>
      <c r="P65">
        <v>6.2260657543771302E-204</v>
      </c>
      <c r="Q65" t="str">
        <v>*lendingType</v>
      </c>
      <c r="R65">
        <v>6.2262604261535188E-204</v>
      </c>
      <c r="S65" t="str">
        <v>capitalCity</v>
      </c>
      <c r="T65" t="str">
        <v>Prague</v>
      </c>
      <c r="U65" t="str">
        <v>longitude</v>
      </c>
      <c r="V65">
        <v>14.420500000000001</v>
      </c>
      <c r="W65" t="str">
        <v>latitude</v>
      </c>
      <c r="X65">
        <v>50.087800000000001</v>
      </c>
    </row>
    <row r="66" spans="4:24" x14ac:dyDescent="0.25">
      <c r="D66">
        <v>4.4532385547500253E-204</v>
      </c>
      <c r="E66" t="str">
        <f t="array" ref="E66:X66">_xll.RANGE.RESHAPE(_xll.JSON.GET(D66),1,20)</f>
        <v>id</v>
      </c>
      <c r="F66" t="str">
        <v>DEU</v>
      </c>
      <c r="G66" t="str">
        <v>iso2Code</v>
      </c>
      <c r="H66" t="str">
        <v>DE</v>
      </c>
      <c r="I66" t="str">
        <v>name</v>
      </c>
      <c r="J66" t="str">
        <v>Germany</v>
      </c>
      <c r="K66" t="str">
        <v>*region</v>
      </c>
      <c r="L66">
        <v>6.2430021989229405E-204</v>
      </c>
      <c r="M66" t="str">
        <v>*adminregion</v>
      </c>
      <c r="N66">
        <v>6.2431968706993291E-204</v>
      </c>
      <c r="O66" t="str">
        <v>*incomeLevel</v>
      </c>
      <c r="P66">
        <v>6.2433915424757178E-204</v>
      </c>
      <c r="Q66" t="str">
        <v>*lendingType</v>
      </c>
      <c r="R66">
        <v>6.2435862142521064E-204</v>
      </c>
      <c r="S66" t="str">
        <v>capitalCity</v>
      </c>
      <c r="T66" t="str">
        <v>Berlin</v>
      </c>
      <c r="U66" t="str">
        <v>longitude</v>
      </c>
      <c r="V66">
        <v>13.4115</v>
      </c>
      <c r="W66" t="str">
        <v>latitude</v>
      </c>
      <c r="X66">
        <v>52.523499999999999</v>
      </c>
    </row>
    <row r="67" spans="4:24" x14ac:dyDescent="0.25">
      <c r="D67">
        <v>4.4533358906382196E-204</v>
      </c>
      <c r="E67" t="str">
        <f t="array" ref="E67:X67">_xll.RANGE.RESHAPE(_xll.JSON.GET(D67),1,20)</f>
        <v>id</v>
      </c>
      <c r="F67" t="str">
        <v>DJI</v>
      </c>
      <c r="G67" t="str">
        <v>iso2Code</v>
      </c>
      <c r="H67" t="str">
        <v>DJ</v>
      </c>
      <c r="I67" t="str">
        <v>name</v>
      </c>
      <c r="J67" t="str">
        <v>Djibouti</v>
      </c>
      <c r="K67" t="str">
        <v>*region</v>
      </c>
      <c r="L67">
        <v>6.2516650929722343E-204</v>
      </c>
      <c r="M67" t="str">
        <v>*adminregion</v>
      </c>
      <c r="N67">
        <v>6.2518597647486229E-204</v>
      </c>
      <c r="O67" t="str">
        <v>*incomeLevel</v>
      </c>
      <c r="P67">
        <v>6.2520544365250116E-204</v>
      </c>
      <c r="Q67" t="str">
        <v>*lendingType</v>
      </c>
      <c r="R67">
        <v>6.2522491083014002E-204</v>
      </c>
      <c r="S67" t="str">
        <v>capitalCity</v>
      </c>
      <c r="T67" t="str">
        <v>Djibouti</v>
      </c>
      <c r="U67" t="str">
        <v>longitude</v>
      </c>
      <c r="V67">
        <v>43.142499999999998</v>
      </c>
      <c r="W67" t="str">
        <v>latitude</v>
      </c>
      <c r="X67">
        <v>11.5806</v>
      </c>
    </row>
    <row r="68" spans="4:24" x14ac:dyDescent="0.25">
      <c r="D68">
        <v>4.4534332265264139E-204</v>
      </c>
      <c r="E68" t="str">
        <f t="array" ref="E68:X68">_xll.RANGE.RESHAPE(_xll.JSON.GET(D68),1,20)</f>
        <v>id</v>
      </c>
      <c r="F68" t="str">
        <v>DMA</v>
      </c>
      <c r="G68" t="str">
        <v>iso2Code</v>
      </c>
      <c r="H68" t="str">
        <v>DM</v>
      </c>
      <c r="I68" t="str">
        <v>name</v>
      </c>
      <c r="J68" t="str">
        <v>Dominica</v>
      </c>
      <c r="K68" t="str">
        <v>*region</v>
      </c>
      <c r="L68">
        <v>6.2278421343366764E-204</v>
      </c>
      <c r="M68" t="str">
        <v>*adminregion</v>
      </c>
      <c r="N68">
        <v>6.228036806113065E-204</v>
      </c>
      <c r="O68" t="str">
        <v>*incomeLevel</v>
      </c>
      <c r="P68">
        <v>6.2282314778894537E-204</v>
      </c>
      <c r="Q68" t="str">
        <v>*lendingType</v>
      </c>
      <c r="R68">
        <v>6.2284261496658423E-204</v>
      </c>
      <c r="S68" t="str">
        <v>capitalCity</v>
      </c>
      <c r="T68" t="str">
        <v>Roseau</v>
      </c>
      <c r="U68" t="str">
        <v>longitude</v>
      </c>
      <c r="V68">
        <v>-61.39</v>
      </c>
      <c r="W68" t="str">
        <v>latitude</v>
      </c>
      <c r="X68">
        <v>15.297599999999999</v>
      </c>
    </row>
    <row r="69" spans="4:24" x14ac:dyDescent="0.25">
      <c r="D69">
        <v>4.4535305624146082E-204</v>
      </c>
      <c r="E69" t="str">
        <f t="array" ref="E69:X69">_xll.RANGE.RESHAPE(_xll.JSON.GET(D69),1,20)</f>
        <v>id</v>
      </c>
      <c r="F69" t="str">
        <v>DNK</v>
      </c>
      <c r="G69" t="str">
        <v>iso2Code</v>
      </c>
      <c r="H69" t="str">
        <v>DK</v>
      </c>
      <c r="I69" t="str">
        <v>name</v>
      </c>
      <c r="J69" t="str">
        <v>Denmark</v>
      </c>
      <c r="K69" t="str">
        <v>*region</v>
      </c>
      <c r="L69">
        <v>6.1931905581395013E-204</v>
      </c>
      <c r="M69" t="str">
        <v>*adminregion</v>
      </c>
      <c r="N69">
        <v>6.1933852299158899E-204</v>
      </c>
      <c r="O69" t="str">
        <v>*incomeLevel</v>
      </c>
      <c r="P69">
        <v>6.1935799016922785E-204</v>
      </c>
      <c r="Q69" t="str">
        <v>*lendingType</v>
      </c>
      <c r="R69">
        <v>6.1937745734686671E-204</v>
      </c>
      <c r="S69" t="str">
        <v>capitalCity</v>
      </c>
      <c r="T69" t="str">
        <v>Copenhagen</v>
      </c>
      <c r="U69" t="str">
        <v>longitude</v>
      </c>
      <c r="V69">
        <v>12.568099999999999</v>
      </c>
      <c r="W69" t="str">
        <v>latitude</v>
      </c>
      <c r="X69">
        <v>55.676299999999998</v>
      </c>
    </row>
    <row r="70" spans="4:24" x14ac:dyDescent="0.25">
      <c r="D70">
        <v>4.4536278983028025E-204</v>
      </c>
      <c r="E70" t="str">
        <f t="array" ref="E70:X70">_xll.RANGE.RESHAPE(_xll.JSON.GET(D70),1,20)</f>
        <v>id</v>
      </c>
      <c r="F70" t="str">
        <v>DOM</v>
      </c>
      <c r="G70" t="str">
        <v>iso2Code</v>
      </c>
      <c r="H70" t="str">
        <v>DO</v>
      </c>
      <c r="I70" t="str">
        <v>name</v>
      </c>
      <c r="J70" t="str">
        <v>Dominican Republic</v>
      </c>
      <c r="K70" t="str">
        <v>*region</v>
      </c>
      <c r="L70">
        <v>6.2603279870215281E-204</v>
      </c>
      <c r="M70" t="str">
        <v>*adminregion</v>
      </c>
      <c r="N70">
        <v>6.2605226587979167E-204</v>
      </c>
      <c r="O70" t="str">
        <v>*incomeLevel</v>
      </c>
      <c r="P70">
        <v>6.2607173305743053E-204</v>
      </c>
      <c r="Q70" t="str">
        <v>*lendingType</v>
      </c>
      <c r="R70">
        <v>6.260912002350694E-204</v>
      </c>
      <c r="S70" t="str">
        <v>capitalCity</v>
      </c>
      <c r="T70" t="str">
        <v>Santo Domingo</v>
      </c>
      <c r="U70" t="str">
        <v>longitude</v>
      </c>
      <c r="V70">
        <v>-69.890799999999999</v>
      </c>
      <c r="W70" t="str">
        <v>latitude</v>
      </c>
      <c r="X70">
        <v>18.478999999999999</v>
      </c>
    </row>
    <row r="71" spans="4:24" x14ac:dyDescent="0.25">
      <c r="D71">
        <v>4.4537252341909968E-204</v>
      </c>
      <c r="E71" t="str">
        <f t="array" ref="E71:X71">_xll.RANGE.RESHAPE(_xll.JSON.GET(D71),1,20)</f>
        <v>id</v>
      </c>
      <c r="F71" t="str">
        <v>DZA</v>
      </c>
      <c r="G71" t="str">
        <v>iso2Code</v>
      </c>
      <c r="H71" t="str">
        <v>DZ</v>
      </c>
      <c r="I71" t="str">
        <v>name</v>
      </c>
      <c r="J71" t="str">
        <v>Algeria</v>
      </c>
      <c r="K71" t="str">
        <v>*region</v>
      </c>
      <c r="L71">
        <v>6.1975220051641482E-204</v>
      </c>
      <c r="M71" t="str">
        <v>*adminregion</v>
      </c>
      <c r="N71">
        <v>6.1977166769405368E-204</v>
      </c>
      <c r="O71" t="str">
        <v>*incomeLevel</v>
      </c>
      <c r="P71">
        <v>6.1979113487169254E-204</v>
      </c>
      <c r="Q71" t="str">
        <v>*lendingType</v>
      </c>
      <c r="R71">
        <v>6.198106020493314E-204</v>
      </c>
      <c r="S71" t="str">
        <v>capitalCity</v>
      </c>
      <c r="T71" t="str">
        <v>Algiers</v>
      </c>
      <c r="U71" t="str">
        <v>longitude</v>
      </c>
      <c r="V71">
        <v>3.05097</v>
      </c>
      <c r="W71" t="str">
        <v>latitude</v>
      </c>
      <c r="X71">
        <v>36.739699999999999</v>
      </c>
    </row>
    <row r="72" spans="4:24" x14ac:dyDescent="0.25">
      <c r="D72">
        <v>4.4538225700791911E-204</v>
      </c>
      <c r="E72" t="str">
        <f t="array" ref="E72:X72">_xll.RANGE.RESHAPE(_xll.JSON.GET(D72),1,20)</f>
        <v>id</v>
      </c>
      <c r="F72" t="str">
        <v>EAP</v>
      </c>
      <c r="G72" t="str">
        <v>iso2Code</v>
      </c>
      <c r="H72" t="str">
        <v>4E</v>
      </c>
      <c r="I72" t="str">
        <v>name</v>
      </c>
      <c r="J72" t="str">
        <v>East Asia &amp; Pacific (developing only)</v>
      </c>
      <c r="K72" t="str">
        <v>*region</v>
      </c>
      <c r="L72">
        <v>6.1996877286764716E-204</v>
      </c>
      <c r="M72" t="str">
        <v>*adminregion</v>
      </c>
      <c r="N72">
        <v>6.1998824004528602E-204</v>
      </c>
      <c r="O72" t="str">
        <v>*incomeLevel</v>
      </c>
      <c r="P72">
        <v>6.2000770722292489E-204</v>
      </c>
      <c r="Q72" t="str">
        <v>*lendingType</v>
      </c>
      <c r="R72">
        <v>6.2002717440056375E-204</v>
      </c>
      <c r="S72" t="str">
        <v>capitalCity</v>
      </c>
      <c r="T72" t="str">
        <v/>
      </c>
      <c r="U72" t="str">
        <v>longitude</v>
      </c>
      <c r="V72" t="str">
        <v/>
      </c>
      <c r="W72" t="str">
        <v>latitude</v>
      </c>
      <c r="X72" t="str">
        <v/>
      </c>
    </row>
    <row r="73" spans="4:24" x14ac:dyDescent="0.25">
      <c r="D73">
        <v>4.4539199059673854E-204</v>
      </c>
      <c r="E73" t="str">
        <f t="array" ref="E73:X73">_xll.RANGE.RESHAPE(_xll.JSON.GET(D73),1,20)</f>
        <v>id</v>
      </c>
      <c r="F73" t="str">
        <v>EAS</v>
      </c>
      <c r="G73" t="str">
        <v>iso2Code</v>
      </c>
      <c r="H73" t="str">
        <v>Z4</v>
      </c>
      <c r="I73" t="str">
        <v>name</v>
      </c>
      <c r="J73" t="str">
        <v>East Asia &amp; Pacific (all income levels)</v>
      </c>
      <c r="K73" t="str">
        <v>*region</v>
      </c>
      <c r="L73">
        <v>6.2386707518982936E-204</v>
      </c>
      <c r="M73" t="str">
        <v>*adminregion</v>
      </c>
      <c r="N73">
        <v>6.2388654236746823E-204</v>
      </c>
      <c r="O73" t="str">
        <v>*incomeLevel</v>
      </c>
      <c r="P73">
        <v>6.2390600954510709E-204</v>
      </c>
      <c r="Q73" t="str">
        <v>*lendingType</v>
      </c>
      <c r="R73">
        <v>6.2392547672274595E-204</v>
      </c>
      <c r="S73" t="str">
        <v>capitalCity</v>
      </c>
      <c r="T73" t="str">
        <v/>
      </c>
      <c r="U73" t="str">
        <v>longitude</v>
      </c>
      <c r="V73" t="str">
        <v/>
      </c>
      <c r="W73" t="str">
        <v>latitude</v>
      </c>
      <c r="X73" t="str">
        <v/>
      </c>
    </row>
    <row r="74" spans="4:24" x14ac:dyDescent="0.25">
      <c r="D74">
        <v>4.4540172418555798E-204</v>
      </c>
      <c r="E74" t="str">
        <f t="array" ref="E74:X74">_xll.RANGE.RESHAPE(_xll.JSON.GET(D74),1,20)</f>
        <v>id</v>
      </c>
      <c r="F74" t="str">
        <v>ECA</v>
      </c>
      <c r="G74" t="str">
        <v>iso2Code</v>
      </c>
      <c r="H74" t="str">
        <v>7E</v>
      </c>
      <c r="I74" t="str">
        <v>name</v>
      </c>
      <c r="J74" t="str">
        <v>Europe &amp; Central Asia (developing only)</v>
      </c>
      <c r="K74" t="str">
        <v>*region</v>
      </c>
      <c r="L74">
        <v>6.2408364754106171E-204</v>
      </c>
      <c r="M74" t="str">
        <v>*adminregion</v>
      </c>
      <c r="N74">
        <v>6.2410311471870057E-204</v>
      </c>
      <c r="O74" t="str">
        <v>*incomeLevel</v>
      </c>
      <c r="P74">
        <v>6.2412258189633943E-204</v>
      </c>
      <c r="Q74" t="str">
        <v>*lendingType</v>
      </c>
      <c r="R74">
        <v>6.241420490739783E-204</v>
      </c>
      <c r="S74" t="str">
        <v>capitalCity</v>
      </c>
      <c r="T74" t="str">
        <v/>
      </c>
      <c r="U74" t="str">
        <v>longitude</v>
      </c>
      <c r="V74" t="str">
        <v/>
      </c>
      <c r="W74" t="str">
        <v>latitude</v>
      </c>
      <c r="X74" t="str">
        <v/>
      </c>
    </row>
    <row r="75" spans="4:24" x14ac:dyDescent="0.25">
      <c r="D75">
        <v>4.4541145777437741E-204</v>
      </c>
      <c r="E75" t="str">
        <f t="array" ref="E75:X75">_xll.RANGE.RESHAPE(_xll.JSON.GET(D75),1,20)</f>
        <v>id</v>
      </c>
      <c r="F75" t="str">
        <v>ECS</v>
      </c>
      <c r="G75" t="str">
        <v>iso2Code</v>
      </c>
      <c r="H75" t="str">
        <v>Z7</v>
      </c>
      <c r="I75" t="str">
        <v>name</v>
      </c>
      <c r="J75" t="str">
        <v>Europe &amp; Central Asia (all income levels)</v>
      </c>
      <c r="K75" t="str">
        <v>*region</v>
      </c>
      <c r="L75">
        <v>6.2538308164845578E-204</v>
      </c>
      <c r="M75" t="str">
        <v>*adminregion</v>
      </c>
      <c r="N75">
        <v>6.2540254882609464E-204</v>
      </c>
      <c r="O75" t="str">
        <v>*incomeLevel</v>
      </c>
      <c r="P75">
        <v>6.254220160037335E-204</v>
      </c>
      <c r="Q75" t="str">
        <v>*lendingType</v>
      </c>
      <c r="R75">
        <v>6.2544148318137236E-204</v>
      </c>
      <c r="S75" t="str">
        <v>capitalCity</v>
      </c>
      <c r="T75" t="str">
        <v/>
      </c>
      <c r="U75" t="str">
        <v>longitude</v>
      </c>
      <c r="V75" t="str">
        <v/>
      </c>
      <c r="W75" t="str">
        <v>latitude</v>
      </c>
      <c r="X75" t="str">
        <v/>
      </c>
    </row>
    <row r="76" spans="4:24" x14ac:dyDescent="0.25">
      <c r="D76">
        <v>4.4542119136319684E-204</v>
      </c>
      <c r="E76" t="str">
        <f t="array" ref="E76:X76">_xll.RANGE.RESHAPE(_xll.JSON.GET(D76),1,20)</f>
        <v>id</v>
      </c>
      <c r="F76" t="str">
        <v>ECU</v>
      </c>
      <c r="G76" t="str">
        <v>iso2Code</v>
      </c>
      <c r="H76" t="str">
        <v>EC</v>
      </c>
      <c r="I76" t="str">
        <v>name</v>
      </c>
      <c r="J76" t="str">
        <v>Ecuador</v>
      </c>
      <c r="K76" t="str">
        <v>*region</v>
      </c>
      <c r="L76">
        <v>6.2300078578489998E-204</v>
      </c>
      <c r="M76" t="str">
        <v>*adminregion</v>
      </c>
      <c r="N76">
        <v>6.2302025296253885E-204</v>
      </c>
      <c r="O76" t="str">
        <v>*incomeLevel</v>
      </c>
      <c r="P76">
        <v>6.2303972014017771E-204</v>
      </c>
      <c r="Q76" t="str">
        <v>*lendingType</v>
      </c>
      <c r="R76">
        <v>6.2305918731781657E-204</v>
      </c>
      <c r="S76" t="str">
        <v>capitalCity</v>
      </c>
      <c r="T76" t="str">
        <v>Quito</v>
      </c>
      <c r="U76" t="str">
        <v>longitude</v>
      </c>
      <c r="V76">
        <v>-78.524299999999997</v>
      </c>
      <c r="W76" t="str">
        <v>latitude</v>
      </c>
      <c r="X76">
        <v>-0.22949800000000001</v>
      </c>
    </row>
    <row r="77" spans="4:24" x14ac:dyDescent="0.25">
      <c r="D77">
        <v>4.4543092495201627E-204</v>
      </c>
      <c r="E77" t="str">
        <f t="array" ref="E77:X77">_xll.RANGE.RESHAPE(_xll.JSON.GET(D77),1,20)</f>
        <v>id</v>
      </c>
      <c r="F77" t="str">
        <v>EGY</v>
      </c>
      <c r="G77" t="str">
        <v>iso2Code</v>
      </c>
      <c r="H77" t="str">
        <v>EG</v>
      </c>
      <c r="I77" t="str">
        <v>name</v>
      </c>
      <c r="J77" t="str">
        <v>Egypt, Arab Rep.</v>
      </c>
      <c r="K77" t="str">
        <v>*region</v>
      </c>
      <c r="L77">
        <v>6.2061848992134419E-204</v>
      </c>
      <c r="M77" t="str">
        <v>*adminregion</v>
      </c>
      <c r="N77">
        <v>6.2063795709898306E-204</v>
      </c>
      <c r="O77" t="str">
        <v>*incomeLevel</v>
      </c>
      <c r="P77">
        <v>6.2065742427662192E-204</v>
      </c>
      <c r="Q77" t="str">
        <v>*lendingType</v>
      </c>
      <c r="R77">
        <v>6.2067689145426078E-204</v>
      </c>
      <c r="S77" t="str">
        <v>capitalCity</v>
      </c>
      <c r="T77" t="str">
        <v>Cairo</v>
      </c>
      <c r="U77" t="str">
        <v>longitude</v>
      </c>
      <c r="V77">
        <v>31.246099999999998</v>
      </c>
      <c r="W77" t="str">
        <v>latitude</v>
      </c>
      <c r="X77">
        <v>30.098199999999999</v>
      </c>
    </row>
    <row r="78" spans="4:24" x14ac:dyDescent="0.25">
      <c r="D78">
        <v>4.454406585408357E-204</v>
      </c>
      <c r="E78" t="str">
        <f t="array" ref="E78:X78">_xll.RANGE.RESHAPE(_xll.JSON.GET(D78),1,20)</f>
        <v>id</v>
      </c>
      <c r="F78" t="str">
        <v>EMU</v>
      </c>
      <c r="G78" t="str">
        <v>iso2Code</v>
      </c>
      <c r="H78" t="str">
        <v>XC</v>
      </c>
      <c r="I78" t="str">
        <v>name</v>
      </c>
      <c r="J78" t="str">
        <v>Euro area</v>
      </c>
      <c r="K78" t="str">
        <v>*region</v>
      </c>
      <c r="L78">
        <v>6.2581622635092046E-204</v>
      </c>
      <c r="M78" t="str">
        <v>*adminregion</v>
      </c>
      <c r="N78">
        <v>6.2583569352855933E-204</v>
      </c>
      <c r="O78" t="str">
        <v>*incomeLevel</v>
      </c>
      <c r="P78">
        <v>6.2585516070619819E-204</v>
      </c>
      <c r="Q78" t="str">
        <v>*lendingType</v>
      </c>
      <c r="R78">
        <v>6.2587462788383705E-204</v>
      </c>
      <c r="S78" t="str">
        <v>capitalCity</v>
      </c>
      <c r="T78" t="str">
        <v/>
      </c>
      <c r="U78" t="str">
        <v>longitude</v>
      </c>
      <c r="V78" t="str">
        <v/>
      </c>
      <c r="W78" t="str">
        <v>latitude</v>
      </c>
      <c r="X78" t="str">
        <v/>
      </c>
    </row>
    <row r="79" spans="4:24" x14ac:dyDescent="0.25">
      <c r="D79">
        <v>4.4545039212965513E-204</v>
      </c>
      <c r="E79" t="str">
        <f t="array" ref="E79:X79">_xll.RANGE.RESHAPE(_xll.JSON.GET(D79),1,20)</f>
        <v>id</v>
      </c>
      <c r="F79" t="str">
        <v>ERI</v>
      </c>
      <c r="G79" t="str">
        <v>iso2Code</v>
      </c>
      <c r="H79" t="str">
        <v>ER</v>
      </c>
      <c r="I79" t="str">
        <v>name</v>
      </c>
      <c r="J79" t="str">
        <v>Eritrea</v>
      </c>
      <c r="K79" t="str">
        <v>*region</v>
      </c>
      <c r="L79">
        <v>6.2321735813613233E-204</v>
      </c>
      <c r="M79" t="str">
        <v>*adminregion</v>
      </c>
      <c r="N79">
        <v>6.2323682531377119E-204</v>
      </c>
      <c r="O79" t="str">
        <v>*incomeLevel</v>
      </c>
      <c r="P79">
        <v>6.2325629249141005E-204</v>
      </c>
      <c r="Q79" t="str">
        <v>*lendingType</v>
      </c>
      <c r="R79">
        <v>6.2327575966904892E-204</v>
      </c>
      <c r="S79" t="str">
        <v>capitalCity</v>
      </c>
      <c r="T79" t="str">
        <v>Asmara</v>
      </c>
      <c r="U79" t="str">
        <v>longitude</v>
      </c>
      <c r="V79">
        <v>38.918300000000002</v>
      </c>
      <c r="W79" t="str">
        <v>latitude</v>
      </c>
      <c r="X79">
        <v>15.3315</v>
      </c>
    </row>
    <row r="80" spans="4:24" x14ac:dyDescent="0.25">
      <c r="D80">
        <v>4.4546012571847456E-204</v>
      </c>
      <c r="E80" t="str">
        <f t="array" ref="E80:X80">_xll.RANGE.RESHAPE(_xll.JSON.GET(D80),1,20)</f>
        <v>id</v>
      </c>
      <c r="F80" t="str">
        <v>ESP</v>
      </c>
      <c r="G80" t="str">
        <v>iso2Code</v>
      </c>
      <c r="H80" t="str">
        <v>ES</v>
      </c>
      <c r="I80" t="str">
        <v>name</v>
      </c>
      <c r="J80" t="str">
        <v>Spain</v>
      </c>
      <c r="K80" t="str">
        <v>*region</v>
      </c>
      <c r="L80">
        <v>6.245167922435264E-204</v>
      </c>
      <c r="M80" t="str">
        <v>*adminregion</v>
      </c>
      <c r="N80">
        <v>6.2453625942116526E-204</v>
      </c>
      <c r="O80" t="str">
        <v>*incomeLevel</v>
      </c>
      <c r="P80">
        <v>6.2455572659880412E-204</v>
      </c>
      <c r="Q80" t="str">
        <v>*lendingType</v>
      </c>
      <c r="R80">
        <v>6.2457519377644298E-204</v>
      </c>
      <c r="S80" t="str">
        <v>capitalCity</v>
      </c>
      <c r="T80" t="str">
        <v>Madrid</v>
      </c>
      <c r="U80" t="str">
        <v>longitude</v>
      </c>
      <c r="V80">
        <v>-3.7032699999999998</v>
      </c>
      <c r="W80" t="str">
        <v>latitude</v>
      </c>
      <c r="X80">
        <v>40.416699999999999</v>
      </c>
    </row>
    <row r="81" spans="4:24" x14ac:dyDescent="0.25">
      <c r="D81">
        <v>4.4546985930729399E-204</v>
      </c>
      <c r="E81" t="str">
        <f t="array" ref="E81:X81">_xll.RANGE.RESHAPE(_xll.JSON.GET(D81),1,20)</f>
        <v>id</v>
      </c>
      <c r="F81" t="str">
        <v>EST</v>
      </c>
      <c r="G81" t="str">
        <v>iso2Code</v>
      </c>
      <c r="H81" t="str">
        <v>EE</v>
      </c>
      <c r="I81" t="str">
        <v>name</v>
      </c>
      <c r="J81" t="str">
        <v>Estonia</v>
      </c>
      <c r="K81" t="str">
        <v>*region</v>
      </c>
      <c r="L81">
        <v>6.2559965399968812E-204</v>
      </c>
      <c r="M81" t="str">
        <v>*adminregion</v>
      </c>
      <c r="N81">
        <v>6.2561912117732698E-204</v>
      </c>
      <c r="O81" t="str">
        <v>*incomeLevel</v>
      </c>
      <c r="P81">
        <v>6.2563858835496585E-204</v>
      </c>
      <c r="Q81" t="str">
        <v>*lendingType</v>
      </c>
      <c r="R81">
        <v>6.2565805553260471E-204</v>
      </c>
      <c r="S81" t="str">
        <v>capitalCity</v>
      </c>
      <c r="T81" t="str">
        <v>Tallinn</v>
      </c>
      <c r="U81" t="str">
        <v>longitude</v>
      </c>
      <c r="V81">
        <v>24.758600000000001</v>
      </c>
      <c r="W81" t="str">
        <v>latitude</v>
      </c>
      <c r="X81">
        <v>59.4392</v>
      </c>
    </row>
    <row r="82" spans="4:24" x14ac:dyDescent="0.25">
      <c r="D82">
        <v>4.4547959289611343E-204</v>
      </c>
      <c r="E82" t="str">
        <f t="array" ref="E82:X82">_xll.RANGE.RESHAPE(_xll.JSON.GET(D82),1,20)</f>
        <v>id</v>
      </c>
      <c r="F82" t="str">
        <v>ETH</v>
      </c>
      <c r="G82" t="str">
        <v>iso2Code</v>
      </c>
      <c r="H82" t="str">
        <v>ET</v>
      </c>
      <c r="I82" t="str">
        <v>name</v>
      </c>
      <c r="J82" t="str">
        <v>Ethiopia</v>
      </c>
      <c r="K82" t="str">
        <v>*region</v>
      </c>
      <c r="L82">
        <v>6.2343393048736467E-204</v>
      </c>
      <c r="M82" t="str">
        <v>*adminregion</v>
      </c>
      <c r="N82">
        <v>6.2345339766500354E-204</v>
      </c>
      <c r="O82" t="str">
        <v>*incomeLevel</v>
      </c>
      <c r="P82">
        <v>6.234728648426424E-204</v>
      </c>
      <c r="Q82" t="str">
        <v>*lendingType</v>
      </c>
      <c r="R82">
        <v>6.2349233202028126E-204</v>
      </c>
      <c r="S82" t="str">
        <v>capitalCity</v>
      </c>
      <c r="T82" t="str">
        <v>Addis Ababa</v>
      </c>
      <c r="U82" t="str">
        <v>longitude</v>
      </c>
      <c r="V82">
        <v>38.7468</v>
      </c>
      <c r="W82" t="str">
        <v>latitude</v>
      </c>
      <c r="X82">
        <v>9.0227400000000006</v>
      </c>
    </row>
    <row r="83" spans="4:24" x14ac:dyDescent="0.25">
      <c r="D83">
        <v>4.4548932648493286E-204</v>
      </c>
      <c r="E83" t="str">
        <f t="array" ref="E83:X83">_xll.RANGE.RESHAPE(_xll.JSON.GET(D83),1,20)</f>
        <v>id</v>
      </c>
      <c r="F83" t="str">
        <v>EUU</v>
      </c>
      <c r="G83" t="str">
        <v>iso2Code</v>
      </c>
      <c r="H83" t="str">
        <v>EU</v>
      </c>
      <c r="I83" t="str">
        <v>name</v>
      </c>
      <c r="J83" t="str">
        <v>European Union</v>
      </c>
      <c r="K83" t="str">
        <v>*region</v>
      </c>
      <c r="L83">
        <v>6.201853452188795E-204</v>
      </c>
      <c r="M83" t="str">
        <v>*adminregion</v>
      </c>
      <c r="N83">
        <v>6.2020481239651837E-204</v>
      </c>
      <c r="O83" t="str">
        <v>*incomeLevel</v>
      </c>
      <c r="P83">
        <v>6.2022427957415723E-204</v>
      </c>
      <c r="Q83" t="str">
        <v>*lendingType</v>
      </c>
      <c r="R83">
        <v>6.2024374675179609E-204</v>
      </c>
      <c r="S83" t="str">
        <v>capitalCity</v>
      </c>
      <c r="T83" t="str">
        <v/>
      </c>
      <c r="U83" t="str">
        <v>longitude</v>
      </c>
      <c r="V83" t="str">
        <v/>
      </c>
      <c r="W83" t="str">
        <v>latitude</v>
      </c>
      <c r="X83" t="str">
        <v/>
      </c>
    </row>
    <row r="84" spans="4:24" x14ac:dyDescent="0.25">
      <c r="D84">
        <v>4.4549906007375229E-204</v>
      </c>
      <c r="E84" t="str">
        <f t="array" ref="E84:X84">_xll.RANGE.RESHAPE(_xll.JSON.GET(D84),1,20)</f>
        <v>id</v>
      </c>
      <c r="F84" t="str">
        <v>FCS</v>
      </c>
      <c r="G84" t="str">
        <v>iso2Code</v>
      </c>
      <c r="H84" t="str">
        <v>F1</v>
      </c>
      <c r="I84" t="str">
        <v>name</v>
      </c>
      <c r="J84" t="str">
        <v>Fragile and conflict affected situations</v>
      </c>
      <c r="K84" t="str">
        <v>*region</v>
      </c>
      <c r="L84">
        <v>6.2040191757011185E-204</v>
      </c>
      <c r="M84" t="str">
        <v>*adminregion</v>
      </c>
      <c r="N84">
        <v>6.2042138474775071E-204</v>
      </c>
      <c r="O84" t="str">
        <v>*incomeLevel</v>
      </c>
      <c r="P84">
        <v>6.2044085192538957E-204</v>
      </c>
      <c r="Q84" t="str">
        <v>*lendingType</v>
      </c>
      <c r="R84">
        <v>6.2046031910302844E-204</v>
      </c>
      <c r="S84" t="str">
        <v>capitalCity</v>
      </c>
      <c r="T84" t="str">
        <v/>
      </c>
      <c r="U84" t="str">
        <v>longitude</v>
      </c>
      <c r="V84" t="str">
        <v/>
      </c>
      <c r="W84" t="str">
        <v>latitude</v>
      </c>
      <c r="X84" t="str">
        <v/>
      </c>
    </row>
    <row r="85" spans="4:24" x14ac:dyDescent="0.25">
      <c r="D85">
        <v>4.4550879366257172E-204</v>
      </c>
      <c r="E85" t="str">
        <f t="array" ref="E85:X85">_xll.RANGE.RESHAPE(_xll.JSON.GET(D85),1,20)</f>
        <v>id</v>
      </c>
      <c r="F85" t="str">
        <v>FIN</v>
      </c>
      <c r="G85" t="str">
        <v>iso2Code</v>
      </c>
      <c r="H85" t="str">
        <v>FI</v>
      </c>
      <c r="I85" t="str">
        <v>name</v>
      </c>
      <c r="J85" t="str">
        <v>Finland</v>
      </c>
      <c r="K85" t="str">
        <v>*region</v>
      </c>
      <c r="L85">
        <v>6.2083506227257654E-204</v>
      </c>
      <c r="M85" t="str">
        <v>*adminregion</v>
      </c>
      <c r="N85">
        <v>6.208545294502154E-204</v>
      </c>
      <c r="O85" t="str">
        <v>*incomeLevel</v>
      </c>
      <c r="P85">
        <v>6.2087399662785426E-204</v>
      </c>
      <c r="Q85" t="str">
        <v>*lendingType</v>
      </c>
      <c r="R85">
        <v>6.2089346380549313E-204</v>
      </c>
      <c r="S85" t="str">
        <v>capitalCity</v>
      </c>
      <c r="T85" t="str">
        <v>Helsinki</v>
      </c>
      <c r="U85" t="str">
        <v>longitude</v>
      </c>
      <c r="V85">
        <v>24.952500000000001</v>
      </c>
      <c r="W85" t="str">
        <v>latitude</v>
      </c>
      <c r="X85">
        <v>60.160800000000002</v>
      </c>
    </row>
    <row r="86" spans="4:24" x14ac:dyDescent="0.25">
      <c r="D86">
        <v>4.4551852725139115E-204</v>
      </c>
      <c r="E86" t="str">
        <f t="array" ref="E86:X86">_xll.RANGE.RESHAPE(_xll.JSON.GET(D86),1,20)</f>
        <v>id</v>
      </c>
      <c r="F86" t="str">
        <v>FJI</v>
      </c>
      <c r="G86" t="str">
        <v>iso2Code</v>
      </c>
      <c r="H86" t="str">
        <v>FJ</v>
      </c>
      <c r="I86" t="str">
        <v>name</v>
      </c>
      <c r="J86" t="str">
        <v>Fiji</v>
      </c>
      <c r="K86" t="str">
        <v>*region</v>
      </c>
      <c r="L86">
        <v>6.2170135167750592E-204</v>
      </c>
      <c r="M86" t="str">
        <v>*adminregion</v>
      </c>
      <c r="N86">
        <v>6.2172081885514478E-204</v>
      </c>
      <c r="O86" t="str">
        <v>*incomeLevel</v>
      </c>
      <c r="P86">
        <v>6.2174028603278364E-204</v>
      </c>
      <c r="Q86" t="str">
        <v>*lendingType</v>
      </c>
      <c r="R86">
        <v>6.217597532104225E-204</v>
      </c>
      <c r="S86" t="str">
        <v>capitalCity</v>
      </c>
      <c r="T86" t="str">
        <v>Suva</v>
      </c>
      <c r="U86" t="str">
        <v>longitude</v>
      </c>
      <c r="V86">
        <v>178.399</v>
      </c>
      <c r="W86" t="str">
        <v>latitude</v>
      </c>
      <c r="X86">
        <v>-18.114899999999999</v>
      </c>
    </row>
    <row r="87" spans="4:24" x14ac:dyDescent="0.25">
      <c r="D87">
        <v>4.4552826084021058E-204</v>
      </c>
      <c r="E87" t="str">
        <f t="array" ref="E87:X87">_xll.RANGE.RESHAPE(_xll.JSON.GET(D87),1,20)</f>
        <v>id</v>
      </c>
      <c r="F87" t="str">
        <v>FRA</v>
      </c>
      <c r="G87" t="str">
        <v>iso2Code</v>
      </c>
      <c r="H87" t="str">
        <v>FR</v>
      </c>
      <c r="I87" t="str">
        <v>name</v>
      </c>
      <c r="J87" t="str">
        <v>France</v>
      </c>
      <c r="K87" t="str">
        <v>*region</v>
      </c>
      <c r="L87">
        <v>6.2105163462380888E-204</v>
      </c>
      <c r="M87" t="str">
        <v>*adminregion</v>
      </c>
      <c r="N87">
        <v>6.2107110180144775E-204</v>
      </c>
      <c r="O87" t="str">
        <v>*incomeLevel</v>
      </c>
      <c r="P87">
        <v>6.2109056897908661E-204</v>
      </c>
      <c r="Q87" t="str">
        <v>*lendingType</v>
      </c>
      <c r="R87">
        <v>6.2111003615672547E-204</v>
      </c>
      <c r="S87" t="str">
        <v>capitalCity</v>
      </c>
      <c r="T87" t="str">
        <v>Paris</v>
      </c>
      <c r="U87" t="str">
        <v>longitude</v>
      </c>
      <c r="V87">
        <v>2.3509699999999998</v>
      </c>
      <c r="W87" t="str">
        <v>latitude</v>
      </c>
      <c r="X87">
        <v>48.8566</v>
      </c>
    </row>
    <row r="88" spans="4:24" x14ac:dyDescent="0.25">
      <c r="D88">
        <v>4.4553799442903001E-204</v>
      </c>
      <c r="E88" t="str">
        <f t="array" ref="E88:X88">_xll.RANGE.RESHAPE(_xll.JSON.GET(D88),1,20)</f>
        <v>id</v>
      </c>
      <c r="F88" t="str">
        <v>FRO</v>
      </c>
      <c r="G88" t="str">
        <v>iso2Code</v>
      </c>
      <c r="H88" t="str">
        <v>FO</v>
      </c>
      <c r="I88" t="str">
        <v>name</v>
      </c>
      <c r="J88" t="str">
        <v>Faeroe Islands</v>
      </c>
      <c r="K88" t="str">
        <v>*region</v>
      </c>
      <c r="L88">
        <v>6.2126820697504123E-204</v>
      </c>
      <c r="M88" t="str">
        <v>*adminregion</v>
      </c>
      <c r="N88">
        <v>6.2128767415268009E-204</v>
      </c>
      <c r="O88" t="str">
        <v>*incomeLevel</v>
      </c>
      <c r="P88">
        <v>6.2130714133031895E-204</v>
      </c>
      <c r="Q88" t="str">
        <v>*lendingType</v>
      </c>
      <c r="R88">
        <v>6.2132660850795782E-204</v>
      </c>
      <c r="S88" t="str">
        <v>capitalCity</v>
      </c>
      <c r="T88" t="str">
        <v>Torshavn</v>
      </c>
      <c r="U88" t="str">
        <v>longitude</v>
      </c>
      <c r="V88">
        <v>-6.91181</v>
      </c>
      <c r="W88" t="str">
        <v>latitude</v>
      </c>
      <c r="X88">
        <v>61.892600000000002</v>
      </c>
    </row>
    <row r="89" spans="4:24" x14ac:dyDescent="0.25">
      <c r="D89">
        <v>4.4554772801784944E-204</v>
      </c>
      <c r="E89" t="str">
        <f t="array" ref="E89:X89">_xll.RANGE.RESHAPE(_xll.JSON.GET(D89),1,20)</f>
        <v>id</v>
      </c>
      <c r="F89" t="str">
        <v>FSM</v>
      </c>
      <c r="G89" t="str">
        <v>iso2Code</v>
      </c>
      <c r="H89" t="str">
        <v>FM</v>
      </c>
      <c r="I89" t="str">
        <v>name</v>
      </c>
      <c r="J89" t="str">
        <v>Micronesia, Fed. Sts.</v>
      </c>
      <c r="K89" t="str">
        <v>*region</v>
      </c>
      <c r="L89">
        <v>6.2148477932627357E-204</v>
      </c>
      <c r="M89" t="str">
        <v>*adminregion</v>
      </c>
      <c r="N89">
        <v>6.2150424650391244E-204</v>
      </c>
      <c r="O89" t="str">
        <v>*incomeLevel</v>
      </c>
      <c r="P89">
        <v>6.215237136815513E-204</v>
      </c>
      <c r="Q89" t="str">
        <v>*lendingType</v>
      </c>
      <c r="R89">
        <v>6.2154318085919016E-204</v>
      </c>
      <c r="S89" t="str">
        <v>capitalCity</v>
      </c>
      <c r="T89" t="str">
        <v>Palikir</v>
      </c>
      <c r="U89" t="str">
        <v>longitude</v>
      </c>
      <c r="V89">
        <v>158.185</v>
      </c>
      <c r="W89" t="str">
        <v>latitude</v>
      </c>
      <c r="X89">
        <v>6.9177099999999996</v>
      </c>
    </row>
    <row r="90" spans="4:24" x14ac:dyDescent="0.25">
      <c r="D90">
        <v>4.4555746160666888E-204</v>
      </c>
      <c r="E90" t="str">
        <f t="array" ref="E90:X90">_xll.RANGE.RESHAPE(_xll.JSON.GET(D90),1,20)</f>
        <v>id</v>
      </c>
      <c r="F90" t="str">
        <v>GAB</v>
      </c>
      <c r="G90" t="str">
        <v>iso2Code</v>
      </c>
      <c r="H90" t="str">
        <v>GA</v>
      </c>
      <c r="I90" t="str">
        <v>name</v>
      </c>
      <c r="J90" t="str">
        <v>Gabon</v>
      </c>
      <c r="K90" t="str">
        <v>*region</v>
      </c>
      <c r="L90">
        <v>6.2213449637997061E-204</v>
      </c>
      <c r="M90" t="str">
        <v>*adminregion</v>
      </c>
      <c r="N90">
        <v>6.2215396355760947E-204</v>
      </c>
      <c r="O90" t="str">
        <v>*incomeLevel</v>
      </c>
      <c r="P90">
        <v>6.2217343073524833E-204</v>
      </c>
      <c r="Q90" t="str">
        <v>*lendingType</v>
      </c>
      <c r="R90">
        <v>6.2219289791288719E-204</v>
      </c>
      <c r="S90" t="str">
        <v>capitalCity</v>
      </c>
      <c r="T90" t="str">
        <v>Libreville</v>
      </c>
      <c r="U90" t="str">
        <v>longitude</v>
      </c>
      <c r="V90">
        <v>9.4516200000000001</v>
      </c>
      <c r="W90" t="str">
        <v>latitude</v>
      </c>
      <c r="X90">
        <v>0.38832</v>
      </c>
    </row>
    <row r="91" spans="4:24" x14ac:dyDescent="0.25">
      <c r="D91">
        <v>4.4556719519548831E-204</v>
      </c>
      <c r="E91" t="str">
        <f t="array" ref="E91:X91">_xll.RANGE.RESHAPE(_xll.JSON.GET(D91),1,20)</f>
        <v>id</v>
      </c>
      <c r="F91" t="str">
        <v>GBR</v>
      </c>
      <c r="G91" t="str">
        <v>iso2Code</v>
      </c>
      <c r="H91" t="str">
        <v>GB</v>
      </c>
      <c r="I91" t="str">
        <v>name</v>
      </c>
      <c r="J91" t="str">
        <v>United Kingdom</v>
      </c>
      <c r="K91" t="str">
        <v>*region</v>
      </c>
      <c r="L91">
        <v>6.2863166691694094E-204</v>
      </c>
      <c r="M91" t="str">
        <v>*adminregion</v>
      </c>
      <c r="N91">
        <v>6.2865113409457981E-204</v>
      </c>
      <c r="O91" t="str">
        <v>*incomeLevel</v>
      </c>
      <c r="P91">
        <v>6.2867060127221867E-204</v>
      </c>
      <c r="Q91" t="str">
        <v>*lendingType</v>
      </c>
      <c r="R91">
        <v>6.2869006844985753E-204</v>
      </c>
      <c r="S91" t="str">
        <v>capitalCity</v>
      </c>
      <c r="T91" t="str">
        <v>London</v>
      </c>
      <c r="U91" t="str">
        <v>longitude</v>
      </c>
      <c r="V91">
        <v>-0.12623599999999999</v>
      </c>
      <c r="W91" t="str">
        <v>latitude</v>
      </c>
      <c r="X91">
        <v>51.5002</v>
      </c>
    </row>
    <row r="92" spans="4:24" x14ac:dyDescent="0.25">
      <c r="D92">
        <v>4.4557692878430774E-204</v>
      </c>
      <c r="E92" t="str">
        <f t="array" ref="E92:X92">_xll.RANGE.RESHAPE(_xll.JSON.GET(D92),1,20)</f>
        <v>id</v>
      </c>
      <c r="F92" t="str">
        <v>GEO</v>
      </c>
      <c r="G92" t="str">
        <v>iso2Code</v>
      </c>
      <c r="H92" t="str">
        <v>GE</v>
      </c>
      <c r="I92" t="str">
        <v>name</v>
      </c>
      <c r="J92" t="str">
        <v>Georgia</v>
      </c>
      <c r="K92" t="str">
        <v>*region</v>
      </c>
      <c r="L92">
        <v>6.2884823926817329E-204</v>
      </c>
      <c r="M92" t="str">
        <v>*adminregion</v>
      </c>
      <c r="N92">
        <v>6.2886770644581215E-204</v>
      </c>
      <c r="O92" t="str">
        <v>*incomeLevel</v>
      </c>
      <c r="P92">
        <v>6.2888717362345101E-204</v>
      </c>
      <c r="Q92" t="str">
        <v>*lendingType</v>
      </c>
      <c r="R92">
        <v>6.2890664080108988E-204</v>
      </c>
      <c r="S92" t="str">
        <v>capitalCity</v>
      </c>
      <c r="T92" t="str">
        <v>Tbilisi</v>
      </c>
      <c r="U92" t="str">
        <v>longitude</v>
      </c>
      <c r="V92">
        <v>44.792999999999999</v>
      </c>
      <c r="W92" t="str">
        <v>latitude</v>
      </c>
      <c r="X92">
        <v>41.71</v>
      </c>
    </row>
    <row r="93" spans="4:24" x14ac:dyDescent="0.25">
      <c r="D93">
        <v>4.4558666237312717E-204</v>
      </c>
      <c r="E93" t="str">
        <f t="array" ref="E93:X93">_xll.RANGE.RESHAPE(_xll.JSON.GET(D93),1,20)</f>
        <v>id</v>
      </c>
      <c r="F93" t="str">
        <v>GHA</v>
      </c>
      <c r="G93" t="str">
        <v>iso2Code</v>
      </c>
      <c r="H93" t="str">
        <v>GH</v>
      </c>
      <c r="I93" t="str">
        <v>name</v>
      </c>
      <c r="J93" t="str">
        <v>Ghana</v>
      </c>
      <c r="K93" t="str">
        <v>*region</v>
      </c>
      <c r="L93">
        <v>6.2819852221447626E-204</v>
      </c>
      <c r="M93" t="str">
        <v>*adminregion</v>
      </c>
      <c r="N93">
        <v>6.2821798939211512E-204</v>
      </c>
      <c r="O93" t="str">
        <v>*incomeLevel</v>
      </c>
      <c r="P93">
        <v>6.2823745656975398E-204</v>
      </c>
      <c r="Q93" t="str">
        <v>*lendingType</v>
      </c>
      <c r="R93">
        <v>6.2825692374739284E-204</v>
      </c>
      <c r="S93" t="str">
        <v>capitalCity</v>
      </c>
      <c r="T93" t="str">
        <v>Accra</v>
      </c>
      <c r="U93" t="str">
        <v>longitude</v>
      </c>
      <c r="V93">
        <v>-0.20795</v>
      </c>
      <c r="W93" t="str">
        <v>latitude</v>
      </c>
      <c r="X93">
        <v>5.5704500000000001</v>
      </c>
    </row>
    <row r="94" spans="4:24" x14ac:dyDescent="0.25">
      <c r="D94">
        <v>4.455963959619466E-204</v>
      </c>
      <c r="E94" t="str">
        <f t="array" ref="E94:X94">_xll.RANGE.RESHAPE(_xll.JSON.GET(D94),1,20)</f>
        <v>id</v>
      </c>
      <c r="F94" t="str">
        <v>GIN</v>
      </c>
      <c r="G94" t="str">
        <v>iso2Code</v>
      </c>
      <c r="H94" t="str">
        <v>GN</v>
      </c>
      <c r="I94" t="str">
        <v>name</v>
      </c>
      <c r="J94" t="str">
        <v>Guinea</v>
      </c>
      <c r="K94" t="str">
        <v>*region</v>
      </c>
      <c r="L94">
        <v>6.284150945657086E-204</v>
      </c>
      <c r="M94" t="str">
        <v>*adminregion</v>
      </c>
      <c r="N94">
        <v>6.2843456174334746E-204</v>
      </c>
      <c r="O94" t="str">
        <v>*incomeLevel</v>
      </c>
      <c r="P94">
        <v>6.2845402892098632E-204</v>
      </c>
      <c r="Q94" t="str">
        <v>*lendingType</v>
      </c>
      <c r="R94">
        <v>6.2847349609862519E-204</v>
      </c>
      <c r="S94" t="str">
        <v>capitalCity</v>
      </c>
      <c r="T94" t="str">
        <v>Conakry</v>
      </c>
      <c r="U94" t="str">
        <v>longitude</v>
      </c>
      <c r="V94">
        <v>-13.7</v>
      </c>
      <c r="W94" t="str">
        <v>latitude</v>
      </c>
      <c r="X94">
        <v>9.5166699999999995</v>
      </c>
    </row>
    <row r="95" spans="4:24" x14ac:dyDescent="0.25">
      <c r="D95">
        <v>4.4560612955076603E-204</v>
      </c>
      <c r="E95" t="str">
        <f t="array" ref="E95:X95">_xll.RANGE.RESHAPE(_xll.JSON.GET(D95),1,20)</f>
        <v>id</v>
      </c>
      <c r="F95" t="str">
        <v>GMB</v>
      </c>
      <c r="G95" t="str">
        <v>iso2Code</v>
      </c>
      <c r="H95" t="str">
        <v>GM</v>
      </c>
      <c r="I95" t="str">
        <v>name</v>
      </c>
      <c r="J95" t="str">
        <v>Gambia, The</v>
      </c>
      <c r="K95" t="str">
        <v>*region</v>
      </c>
      <c r="L95">
        <v>6.2711566045831453E-204</v>
      </c>
      <c r="M95" t="str">
        <v>*adminregion</v>
      </c>
      <c r="N95">
        <v>6.2713512763595339E-204</v>
      </c>
      <c r="O95" t="str">
        <v>*incomeLevel</v>
      </c>
      <c r="P95">
        <v>6.2715459481359226E-204</v>
      </c>
      <c r="Q95" t="str">
        <v>*lendingType</v>
      </c>
      <c r="R95">
        <v>6.2717406199123112E-204</v>
      </c>
      <c r="S95" t="str">
        <v>capitalCity</v>
      </c>
      <c r="T95" t="str">
        <v>Banjul</v>
      </c>
      <c r="U95" t="str">
        <v>longitude</v>
      </c>
      <c r="V95">
        <v>-16.5885</v>
      </c>
      <c r="W95" t="str">
        <v>latitude</v>
      </c>
      <c r="X95">
        <v>13.4495</v>
      </c>
    </row>
    <row r="96" spans="4:24" x14ac:dyDescent="0.25">
      <c r="D96">
        <v>4.4561586313958546E-204</v>
      </c>
      <c r="E96" t="str">
        <f t="array" ref="E96:X96">_xll.RANGE.RESHAPE(_xll.JSON.GET(D96),1,20)</f>
        <v>id</v>
      </c>
      <c r="F96" t="str">
        <v>GNB</v>
      </c>
      <c r="G96" t="str">
        <v>iso2Code</v>
      </c>
      <c r="H96" t="str">
        <v>GW</v>
      </c>
      <c r="I96" t="str">
        <v>name</v>
      </c>
      <c r="J96" t="str">
        <v>Guinea-Bissau</v>
      </c>
      <c r="K96" t="str">
        <v>*region</v>
      </c>
      <c r="L96">
        <v>6.2798194986324391E-204</v>
      </c>
      <c r="M96" t="str">
        <v>*adminregion</v>
      </c>
      <c r="N96">
        <v>6.2800141704088277E-204</v>
      </c>
      <c r="O96" t="str">
        <v>*incomeLevel</v>
      </c>
      <c r="P96">
        <v>6.2802088421852164E-204</v>
      </c>
      <c r="Q96" t="str">
        <v>*lendingType</v>
      </c>
      <c r="R96">
        <v>6.280403513961605E-204</v>
      </c>
      <c r="S96" t="str">
        <v>capitalCity</v>
      </c>
      <c r="T96" t="str">
        <v>Bissau</v>
      </c>
      <c r="U96" t="str">
        <v>longitude</v>
      </c>
      <c r="V96">
        <v>-15.180400000000001</v>
      </c>
      <c r="W96" t="str">
        <v>latitude</v>
      </c>
      <c r="X96">
        <v>11.803699999999999</v>
      </c>
    </row>
    <row r="97" spans="4:24" x14ac:dyDescent="0.25">
      <c r="D97">
        <v>4.4562559672840489E-204</v>
      </c>
      <c r="E97" t="str">
        <f t="array" ref="E97:X97">_xll.RANGE.RESHAPE(_xll.JSON.GET(D97),1,20)</f>
        <v>id</v>
      </c>
      <c r="F97" t="str">
        <v>GNQ</v>
      </c>
      <c r="G97" t="str">
        <v>iso2Code</v>
      </c>
      <c r="H97" t="str">
        <v>GQ</v>
      </c>
      <c r="I97" t="str">
        <v>name</v>
      </c>
      <c r="J97" t="str">
        <v>Equatorial Guinea</v>
      </c>
      <c r="K97" t="str">
        <v>*region</v>
      </c>
      <c r="L97">
        <v>6.2733223280954688E-204</v>
      </c>
      <c r="M97" t="str">
        <v>*adminregion</v>
      </c>
      <c r="N97">
        <v>6.2735169998718574E-204</v>
      </c>
      <c r="O97" t="str">
        <v>*incomeLevel</v>
      </c>
      <c r="P97">
        <v>6.273711671648246E-204</v>
      </c>
      <c r="Q97" t="str">
        <v>*lendingType</v>
      </c>
      <c r="R97">
        <v>6.2739063434246346E-204</v>
      </c>
      <c r="S97" t="str">
        <v>capitalCity</v>
      </c>
      <c r="T97" t="str">
        <v>Malabo</v>
      </c>
      <c r="U97" t="str">
        <v>longitude</v>
      </c>
      <c r="V97">
        <v>8.7741000000000007</v>
      </c>
      <c r="W97" t="str">
        <v>latitude</v>
      </c>
      <c r="X97">
        <v>3.7523</v>
      </c>
    </row>
    <row r="98" spans="4:24" x14ac:dyDescent="0.25">
      <c r="D98">
        <v>4.4563533031722433E-204</v>
      </c>
      <c r="E98" t="str">
        <f t="array" ref="E98:X98">_xll.RANGE.RESHAPE(_xll.JSON.GET(D98),1,20)</f>
        <v>id</v>
      </c>
      <c r="F98" t="str">
        <v>GRC</v>
      </c>
      <c r="G98" t="str">
        <v>iso2Code</v>
      </c>
      <c r="H98" t="str">
        <v>GR</v>
      </c>
      <c r="I98" t="str">
        <v>name</v>
      </c>
      <c r="J98" t="str">
        <v>Greece</v>
      </c>
      <c r="K98" t="str">
        <v>*region</v>
      </c>
      <c r="L98">
        <v>6.2624937105338515E-204</v>
      </c>
      <c r="M98" t="str">
        <v>*adminregion</v>
      </c>
      <c r="N98">
        <v>6.2626883823102402E-204</v>
      </c>
      <c r="O98" t="str">
        <v>*incomeLevel</v>
      </c>
      <c r="P98">
        <v>6.2628830540866288E-204</v>
      </c>
      <c r="Q98" t="str">
        <v>*lendingType</v>
      </c>
      <c r="R98">
        <v>6.2630777258630174E-204</v>
      </c>
      <c r="S98" t="str">
        <v>capitalCity</v>
      </c>
      <c r="T98" t="str">
        <v>Athens</v>
      </c>
      <c r="U98" t="str">
        <v>longitude</v>
      </c>
      <c r="V98">
        <v>23.7166</v>
      </c>
      <c r="W98" t="str">
        <v>latitude</v>
      </c>
      <c r="X98">
        <v>37.979199999999999</v>
      </c>
    </row>
    <row r="99" spans="4:24" x14ac:dyDescent="0.25">
      <c r="D99">
        <v>4.4564506390604376E-204</v>
      </c>
      <c r="E99" t="str">
        <f t="array" ref="E99:X99">_xll.RANGE.RESHAPE(_xll.JSON.GET(D99),1,20)</f>
        <v>id</v>
      </c>
      <c r="F99" t="str">
        <v>GRD</v>
      </c>
      <c r="G99" t="str">
        <v>iso2Code</v>
      </c>
      <c r="H99" t="str">
        <v>GD</v>
      </c>
      <c r="I99" t="str">
        <v>name</v>
      </c>
      <c r="J99" t="str">
        <v>Grenada</v>
      </c>
      <c r="K99" t="str">
        <v>*region</v>
      </c>
      <c r="L99">
        <v>6.264659434046175E-204</v>
      </c>
      <c r="M99" t="str">
        <v>*adminregion</v>
      </c>
      <c r="N99">
        <v>6.2648541058225636E-204</v>
      </c>
      <c r="O99" t="str">
        <v>*incomeLevel</v>
      </c>
      <c r="P99">
        <v>6.2650487775989522E-204</v>
      </c>
      <c r="Q99" t="str">
        <v>*lendingType</v>
      </c>
      <c r="R99">
        <v>6.2652434493753409E-204</v>
      </c>
      <c r="S99" t="str">
        <v>capitalCity</v>
      </c>
      <c r="T99" t="str">
        <v>Saint George's</v>
      </c>
      <c r="U99" t="str">
        <v>longitude</v>
      </c>
      <c r="V99">
        <v>-61.744900000000001</v>
      </c>
      <c r="W99" t="str">
        <v>latitude</v>
      </c>
      <c r="X99">
        <v>12.065300000000001</v>
      </c>
    </row>
    <row r="100" spans="4:24" x14ac:dyDescent="0.25">
      <c r="D100">
        <v>4.4565479749486319E-204</v>
      </c>
      <c r="E100" t="str">
        <f t="array" ref="E100:X100">_xll.RANGE.RESHAPE(_xll.JSON.GET(D100),1,20)</f>
        <v>id</v>
      </c>
      <c r="F100" t="str">
        <v>GRL</v>
      </c>
      <c r="G100" t="str">
        <v>iso2Code</v>
      </c>
      <c r="H100" t="str">
        <v>GL</v>
      </c>
      <c r="I100" t="str">
        <v>name</v>
      </c>
      <c r="J100" t="str">
        <v>Greenland</v>
      </c>
      <c r="K100" t="str">
        <v>*region</v>
      </c>
      <c r="L100">
        <v>6.2668251575584984E-204</v>
      </c>
      <c r="M100" t="str">
        <v>*adminregion</v>
      </c>
      <c r="N100">
        <v>6.2670198293348871E-204</v>
      </c>
      <c r="O100" t="str">
        <v>*incomeLevel</v>
      </c>
      <c r="P100">
        <v>6.2672145011112757E-204</v>
      </c>
      <c r="Q100" t="str">
        <v>*lendingType</v>
      </c>
      <c r="R100">
        <v>6.2674091728876643E-204</v>
      </c>
      <c r="S100" t="str">
        <v>capitalCity</v>
      </c>
      <c r="T100" t="str">
        <v>Nuuk</v>
      </c>
      <c r="U100" t="str">
        <v>longitude</v>
      </c>
      <c r="V100">
        <v>-51.721400000000003</v>
      </c>
      <c r="W100" t="str">
        <v>latitude</v>
      </c>
      <c r="X100">
        <v>64.183599999999998</v>
      </c>
    </row>
    <row r="101" spans="4:24" x14ac:dyDescent="0.25">
      <c r="D101">
        <v>4.4566453108368262E-204</v>
      </c>
      <c r="E101" t="str">
        <f t="array" ref="E101:X101">_xll.RANGE.RESHAPE(_xll.JSON.GET(D101),1,20)</f>
        <v>id</v>
      </c>
      <c r="F101" t="str">
        <v>GTM</v>
      </c>
      <c r="G101" t="str">
        <v>iso2Code</v>
      </c>
      <c r="H101" t="str">
        <v>GT</v>
      </c>
      <c r="I101" t="str">
        <v>name</v>
      </c>
      <c r="J101" t="str">
        <v>Guatemala</v>
      </c>
      <c r="K101" t="str">
        <v>*region</v>
      </c>
      <c r="L101">
        <v>6.2689908810708219E-204</v>
      </c>
      <c r="M101" t="str">
        <v>*adminregion</v>
      </c>
      <c r="N101">
        <v>6.2691855528472105E-204</v>
      </c>
      <c r="O101" t="str">
        <v>*incomeLevel</v>
      </c>
      <c r="P101">
        <v>6.2693802246235991E-204</v>
      </c>
      <c r="Q101" t="str">
        <v>*lendingType</v>
      </c>
      <c r="R101">
        <v>6.2695748963999878E-204</v>
      </c>
      <c r="S101" t="str">
        <v>capitalCity</v>
      </c>
      <c r="T101" t="str">
        <v>Guatemala City</v>
      </c>
      <c r="U101" t="str">
        <v>longitude</v>
      </c>
      <c r="V101">
        <v>-90.532799999999995</v>
      </c>
      <c r="W101" t="str">
        <v>latitude</v>
      </c>
      <c r="X101">
        <v>14.6248</v>
      </c>
    </row>
    <row r="102" spans="4:24" x14ac:dyDescent="0.25">
      <c r="D102">
        <v>4.4567426467250205E-204</v>
      </c>
      <c r="E102" t="str">
        <f t="array" ref="E102:X102">_xll.RANGE.RESHAPE(_xll.JSON.GET(D102),1,20)</f>
        <v>id</v>
      </c>
      <c r="F102" t="str">
        <v>GUM</v>
      </c>
      <c r="G102" t="str">
        <v>iso2Code</v>
      </c>
      <c r="H102" t="str">
        <v>GU</v>
      </c>
      <c r="I102" t="str">
        <v>name</v>
      </c>
      <c r="J102" t="str">
        <v>Guam</v>
      </c>
      <c r="K102" t="str">
        <v>*region</v>
      </c>
      <c r="L102">
        <v>6.2754880516077922E-204</v>
      </c>
      <c r="M102" t="str">
        <v>*adminregion</v>
      </c>
      <c r="N102">
        <v>6.2756827233841808E-204</v>
      </c>
      <c r="O102" t="str">
        <v>*incomeLevel</v>
      </c>
      <c r="P102">
        <v>6.2758773951605695E-204</v>
      </c>
      <c r="Q102" t="str">
        <v>*lendingType</v>
      </c>
      <c r="R102">
        <v>6.2760720669369581E-204</v>
      </c>
      <c r="S102" t="str">
        <v>capitalCity</v>
      </c>
      <c r="T102" t="str">
        <v>Agana</v>
      </c>
      <c r="U102" t="str">
        <v>longitude</v>
      </c>
      <c r="V102">
        <v>144.79400000000001</v>
      </c>
      <c r="W102" t="str">
        <v>latitude</v>
      </c>
      <c r="X102">
        <v>13.4443</v>
      </c>
    </row>
    <row r="103" spans="4:24" x14ac:dyDescent="0.25">
      <c r="D103">
        <v>4.4568399826132148E-204</v>
      </c>
      <c r="E103" t="str">
        <f t="array" ref="E103:X103">_xll.RANGE.RESHAPE(_xll.JSON.GET(D103),1,20)</f>
        <v>id</v>
      </c>
      <c r="F103" t="str">
        <v>GUY</v>
      </c>
      <c r="G103" t="str">
        <v>iso2Code</v>
      </c>
      <c r="H103" t="str">
        <v>GY</v>
      </c>
      <c r="I103" t="str">
        <v>name</v>
      </c>
      <c r="J103" t="str">
        <v>Guyana</v>
      </c>
      <c r="K103" t="str">
        <v>*region</v>
      </c>
      <c r="L103">
        <v>6.2776537751201157E-204</v>
      </c>
      <c r="M103" t="str">
        <v>*adminregion</v>
      </c>
      <c r="N103">
        <v>6.2778484468965043E-204</v>
      </c>
      <c r="O103" t="str">
        <v>*incomeLevel</v>
      </c>
      <c r="P103">
        <v>6.2780431186728929E-204</v>
      </c>
      <c r="Q103" t="str">
        <v>*lendingType</v>
      </c>
      <c r="R103">
        <v>6.2782377904492815E-204</v>
      </c>
      <c r="S103" t="str">
        <v>capitalCity</v>
      </c>
      <c r="T103" t="str">
        <v>Georgetown</v>
      </c>
      <c r="U103" t="str">
        <v>longitude</v>
      </c>
      <c r="V103">
        <v>-58.154800000000002</v>
      </c>
      <c r="W103" t="str">
        <v>latitude</v>
      </c>
      <c r="X103">
        <v>6.8046100000000003</v>
      </c>
    </row>
    <row r="104" spans="4:24" x14ac:dyDescent="0.25">
      <c r="D104">
        <v>4.4569373185014091E-204</v>
      </c>
      <c r="E104" t="str">
        <f t="array" ref="E104:X104">_xll.RANGE.RESHAPE(_xll.JSON.GET(D104),1,20)</f>
        <v>id</v>
      </c>
      <c r="F104" t="str">
        <v>HIC</v>
      </c>
      <c r="G104" t="str">
        <v>iso2Code</v>
      </c>
      <c r="H104" t="str">
        <v>XD</v>
      </c>
      <c r="I104" t="str">
        <v>name</v>
      </c>
      <c r="J104" t="str">
        <v>High income</v>
      </c>
      <c r="K104" t="str">
        <v>*region</v>
      </c>
      <c r="L104">
        <v>7.1731682804798363E-204</v>
      </c>
      <c r="M104" t="str">
        <v>*adminregion</v>
      </c>
      <c r="N104">
        <v>7.1735576240326136E-204</v>
      </c>
      <c r="O104" t="str">
        <v>*incomeLevel</v>
      </c>
      <c r="P104">
        <v>7.1739469675853908E-204</v>
      </c>
      <c r="Q104" t="str">
        <v>*lendingType</v>
      </c>
      <c r="R104">
        <v>7.1743363111381681E-204</v>
      </c>
      <c r="S104" t="str">
        <v>capitalCity</v>
      </c>
      <c r="T104" t="str">
        <v/>
      </c>
      <c r="U104" t="str">
        <v>longitude</v>
      </c>
      <c r="V104" t="str">
        <v/>
      </c>
      <c r="W104" t="str">
        <v>latitude</v>
      </c>
      <c r="X104" t="str">
        <v/>
      </c>
    </row>
    <row r="105" spans="4:24" x14ac:dyDescent="0.25">
      <c r="D105">
        <v>4.4570346543896034E-204</v>
      </c>
      <c r="E105" t="str">
        <f t="array" ref="E105:X105">_xll.RANGE.RESHAPE(_xll.JSON.GET(D105),1,20)</f>
        <v>id</v>
      </c>
      <c r="F105" t="str">
        <v>HKG</v>
      </c>
      <c r="G105" t="str">
        <v>iso2Code</v>
      </c>
      <c r="H105" t="str">
        <v>HK</v>
      </c>
      <c r="I105" t="str">
        <v>name</v>
      </c>
      <c r="J105" t="str">
        <v>Hong Kong SAR, China</v>
      </c>
      <c r="K105" t="str">
        <v>*region</v>
      </c>
      <c r="L105">
        <v>7.1601739394058956E-204</v>
      </c>
      <c r="M105" t="str">
        <v>*adminregion</v>
      </c>
      <c r="N105">
        <v>7.1605632829586729E-204</v>
      </c>
      <c r="O105" t="str">
        <v>*incomeLevel</v>
      </c>
      <c r="P105">
        <v>7.1609526265114501E-204</v>
      </c>
      <c r="Q105" t="str">
        <v>*lendingType</v>
      </c>
      <c r="R105">
        <v>7.1613419700642274E-204</v>
      </c>
      <c r="S105" t="str">
        <v>capitalCity</v>
      </c>
      <c r="T105" t="str">
        <v/>
      </c>
      <c r="U105" t="str">
        <v>longitude</v>
      </c>
      <c r="V105">
        <v>114.10899999999999</v>
      </c>
      <c r="W105" t="str">
        <v>latitude</v>
      </c>
      <c r="X105">
        <v>22.3964</v>
      </c>
    </row>
    <row r="106" spans="4:24" x14ac:dyDescent="0.25">
      <c r="D106">
        <v>4.4571319902777977E-204</v>
      </c>
      <c r="E106" t="str">
        <f t="array" ref="E106:X106">_xll.RANGE.RESHAPE(_xll.JSON.GET(D106),1,20)</f>
        <v>id</v>
      </c>
      <c r="F106" t="str">
        <v>HND</v>
      </c>
      <c r="G106" t="str">
        <v>iso2Code</v>
      </c>
      <c r="H106" t="str">
        <v>HN</v>
      </c>
      <c r="I106" t="str">
        <v>name</v>
      </c>
      <c r="J106" t="str">
        <v>Honduras</v>
      </c>
      <c r="K106" t="str">
        <v>*region</v>
      </c>
      <c r="L106">
        <v>7.1168594691594267E-204</v>
      </c>
      <c r="M106" t="str">
        <v>*adminregion</v>
      </c>
      <c r="N106">
        <v>7.117248812712204E-204</v>
      </c>
      <c r="O106" t="str">
        <v>*incomeLevel</v>
      </c>
      <c r="P106">
        <v>7.1176381562649812E-204</v>
      </c>
      <c r="Q106" t="str">
        <v>*lendingType</v>
      </c>
      <c r="R106">
        <v>7.1180274998177585E-204</v>
      </c>
      <c r="S106" t="str">
        <v>capitalCity</v>
      </c>
      <c r="T106" t="str">
        <v>Tegucigalpa</v>
      </c>
      <c r="U106" t="str">
        <v>longitude</v>
      </c>
      <c r="V106">
        <v>-87.466700000000003</v>
      </c>
      <c r="W106" t="str">
        <v>latitude</v>
      </c>
      <c r="X106">
        <v>15.1333</v>
      </c>
    </row>
    <row r="107" spans="4:24" x14ac:dyDescent="0.25">
      <c r="D107">
        <v>4.4572293261659921E-204</v>
      </c>
      <c r="E107" t="str">
        <f t="array" ref="E107:X107">_xll.RANGE.RESHAPE(_xll.JSON.GET(D107),1,20)</f>
        <v>id</v>
      </c>
      <c r="F107" t="str">
        <v>HPC</v>
      </c>
      <c r="G107" t="str">
        <v>iso2Code</v>
      </c>
      <c r="H107" t="str">
        <v>XE</v>
      </c>
      <c r="I107" t="str">
        <v>name</v>
      </c>
      <c r="J107" t="str">
        <v>Heavily indebted poor countries (HIPC)</v>
      </c>
      <c r="K107" t="str">
        <v>*region</v>
      </c>
      <c r="L107">
        <v>7.1515110453566019E-204</v>
      </c>
      <c r="M107" t="str">
        <v>*adminregion</v>
      </c>
      <c r="N107">
        <v>7.1519003889093791E-204</v>
      </c>
      <c r="O107" t="str">
        <v>*incomeLevel</v>
      </c>
      <c r="P107">
        <v>7.1522897324621564E-204</v>
      </c>
      <c r="Q107" t="str">
        <v>*lendingType</v>
      </c>
      <c r="R107">
        <v>7.1526790760149336E-204</v>
      </c>
      <c r="S107" t="str">
        <v>capitalCity</v>
      </c>
      <c r="T107" t="str">
        <v/>
      </c>
      <c r="U107" t="str">
        <v>longitude</v>
      </c>
      <c r="V107" t="str">
        <v/>
      </c>
      <c r="W107" t="str">
        <v>latitude</v>
      </c>
      <c r="X107" t="str">
        <v/>
      </c>
    </row>
    <row r="108" spans="4:24" x14ac:dyDescent="0.25">
      <c r="D108">
        <v>4.4573266620541864E-204</v>
      </c>
      <c r="E108" t="str">
        <f t="array" ref="E108:X108">_xll.RANGE.RESHAPE(_xll.JSON.GET(D108),1,20)</f>
        <v>id</v>
      </c>
      <c r="F108" t="str">
        <v>HRV</v>
      </c>
      <c r="G108" t="str">
        <v>iso2Code</v>
      </c>
      <c r="H108" t="str">
        <v>HR</v>
      </c>
      <c r="I108" t="str">
        <v>name</v>
      </c>
      <c r="J108" t="str">
        <v>Croatia</v>
      </c>
      <c r="K108" t="str">
        <v>*region</v>
      </c>
      <c r="L108">
        <v>7.1385167042826612E-204</v>
      </c>
      <c r="M108" t="str">
        <v>*adminregion</v>
      </c>
      <c r="N108">
        <v>7.1389060478354384E-204</v>
      </c>
      <c r="O108" t="str">
        <v>*incomeLevel</v>
      </c>
      <c r="P108">
        <v>7.1392953913882157E-204</v>
      </c>
      <c r="Q108" t="str">
        <v>*lendingType</v>
      </c>
      <c r="R108">
        <v>7.1396847349409929E-204</v>
      </c>
      <c r="S108" t="str">
        <v>capitalCity</v>
      </c>
      <c r="T108" t="str">
        <v>Zagreb</v>
      </c>
      <c r="U108" t="str">
        <v>longitude</v>
      </c>
      <c r="V108">
        <v>15.961399999999999</v>
      </c>
      <c r="W108" t="str">
        <v>latitude</v>
      </c>
      <c r="X108">
        <v>45.806899999999999</v>
      </c>
    </row>
    <row r="109" spans="4:24" x14ac:dyDescent="0.25">
      <c r="D109">
        <v>4.4574239979423807E-204</v>
      </c>
      <c r="E109" t="str">
        <f t="array" ref="E109:X109">_xll.RANGE.RESHAPE(_xll.JSON.GET(D109),1,20)</f>
        <v>id</v>
      </c>
      <c r="F109" t="str">
        <v>HTI</v>
      </c>
      <c r="G109" t="str">
        <v>iso2Code</v>
      </c>
      <c r="H109" t="str">
        <v>HT</v>
      </c>
      <c r="I109" t="str">
        <v>name</v>
      </c>
      <c r="J109" t="str">
        <v>Haiti</v>
      </c>
      <c r="K109" t="str">
        <v>*region</v>
      </c>
      <c r="L109">
        <v>7.1645053864305425E-204</v>
      </c>
      <c r="M109" t="str">
        <v>*adminregion</v>
      </c>
      <c r="N109">
        <v>7.1648947299833198E-204</v>
      </c>
      <c r="O109" t="str">
        <v>*incomeLevel</v>
      </c>
      <c r="P109">
        <v>7.165284073536097E-204</v>
      </c>
      <c r="Q109" t="str">
        <v>*lendingType</v>
      </c>
      <c r="R109">
        <v>7.1656734170888743E-204</v>
      </c>
      <c r="S109" t="str">
        <v>capitalCity</v>
      </c>
      <c r="T109" t="str">
        <v>Port-au-Prince</v>
      </c>
      <c r="U109" t="str">
        <v>longitude</v>
      </c>
      <c r="V109">
        <v>-72.328800000000001</v>
      </c>
      <c r="W109" t="str">
        <v>latitude</v>
      </c>
      <c r="X109">
        <v>18.539200000000001</v>
      </c>
    </row>
    <row r="110" spans="4:24" x14ac:dyDescent="0.25">
      <c r="D110">
        <v>4.457521333830575E-204</v>
      </c>
      <c r="E110" t="str">
        <f t="array" ref="E110:X110">_xll.RANGE.RESHAPE(_xll.JSON.GET(D110),1,20)</f>
        <v>id</v>
      </c>
      <c r="F110" t="str">
        <v>HUN</v>
      </c>
      <c r="G110" t="str">
        <v>iso2Code</v>
      </c>
      <c r="H110" t="str">
        <v>HU</v>
      </c>
      <c r="I110" t="str">
        <v>name</v>
      </c>
      <c r="J110" t="str">
        <v>Hungary</v>
      </c>
      <c r="K110" t="str">
        <v>*region</v>
      </c>
      <c r="L110">
        <v>7.0692135518883109E-204</v>
      </c>
      <c r="M110" t="str">
        <v>*adminregion</v>
      </c>
      <c r="N110">
        <v>7.0696028954410882E-204</v>
      </c>
      <c r="O110" t="str">
        <v>*incomeLevel</v>
      </c>
      <c r="P110">
        <v>7.0699922389938654E-204</v>
      </c>
      <c r="Q110" t="str">
        <v>*lendingType</v>
      </c>
      <c r="R110">
        <v>7.0703815825466427E-204</v>
      </c>
      <c r="S110" t="str">
        <v>capitalCity</v>
      </c>
      <c r="T110" t="str">
        <v>Budapest</v>
      </c>
      <c r="U110" t="str">
        <v>longitude</v>
      </c>
      <c r="V110">
        <v>19.040800000000001</v>
      </c>
      <c r="W110" t="str">
        <v>latitude</v>
      </c>
      <c r="X110">
        <v>47.498399999999997</v>
      </c>
    </row>
    <row r="111" spans="4:24" x14ac:dyDescent="0.25">
      <c r="D111">
        <v>4.4576186697187693E-204</v>
      </c>
      <c r="E111" t="str">
        <f t="array" ref="E111:X111">_xll.RANGE.RESHAPE(_xll.JSON.GET(D111),1,20)</f>
        <v>id</v>
      </c>
      <c r="F111" t="str">
        <v>IDN</v>
      </c>
      <c r="G111" t="str">
        <v>iso2Code</v>
      </c>
      <c r="H111" t="str">
        <v>ID</v>
      </c>
      <c r="I111" t="str">
        <v>name</v>
      </c>
      <c r="J111" t="str">
        <v>Indonesia</v>
      </c>
      <c r="K111" t="str">
        <v>*region</v>
      </c>
      <c r="L111">
        <v>7.103865128085486E-204</v>
      </c>
      <c r="M111" t="str">
        <v>*adminregion</v>
      </c>
      <c r="N111">
        <v>7.1042544716382633E-204</v>
      </c>
      <c r="O111" t="str">
        <v>*incomeLevel</v>
      </c>
      <c r="P111">
        <v>7.1046438151910405E-204</v>
      </c>
      <c r="Q111" t="str">
        <v>*lendingType</v>
      </c>
      <c r="R111">
        <v>7.1050331587438178E-204</v>
      </c>
      <c r="S111" t="str">
        <v>capitalCity</v>
      </c>
      <c r="T111" t="str">
        <v>Jakarta</v>
      </c>
      <c r="U111" t="str">
        <v>longitude</v>
      </c>
      <c r="V111">
        <v>106.83</v>
      </c>
      <c r="W111" t="str">
        <v>latitude</v>
      </c>
      <c r="X111">
        <v>-6.1975199999999999</v>
      </c>
    </row>
    <row r="112" spans="4:24" x14ac:dyDescent="0.25">
      <c r="D112">
        <v>4.4577160056069636E-204</v>
      </c>
      <c r="E112" t="str">
        <f t="array" ref="E112:X112">_xll.RANGE.RESHAPE(_xll.JSON.GET(D112),1,20)</f>
        <v>id</v>
      </c>
      <c r="F112" t="str">
        <v>IMN</v>
      </c>
      <c r="G112" t="str">
        <v>iso2Code</v>
      </c>
      <c r="H112" t="str">
        <v>IM</v>
      </c>
      <c r="I112" t="str">
        <v>name</v>
      </c>
      <c r="J112" t="str">
        <v>Isle of Man</v>
      </c>
      <c r="K112" t="str">
        <v>*region</v>
      </c>
      <c r="L112">
        <v>7.1081965751101329E-204</v>
      </c>
      <c r="M112" t="str">
        <v>*adminregion</v>
      </c>
      <c r="N112">
        <v>7.1085859186629102E-204</v>
      </c>
      <c r="O112" t="str">
        <v>*incomeLevel</v>
      </c>
      <c r="P112">
        <v>7.1089752622156874E-204</v>
      </c>
      <c r="Q112" t="str">
        <v>*lendingType</v>
      </c>
      <c r="R112">
        <v>7.1093646057684647E-204</v>
      </c>
      <c r="S112" t="str">
        <v>capitalCity</v>
      </c>
      <c r="T112" t="str">
        <v>Douglas</v>
      </c>
      <c r="U112" t="str">
        <v>longitude</v>
      </c>
      <c r="V112">
        <v>-4.4792800000000002</v>
      </c>
      <c r="W112" t="str">
        <v>latitude</v>
      </c>
      <c r="X112">
        <v>54.1509</v>
      </c>
    </row>
    <row r="113" spans="4:24" x14ac:dyDescent="0.25">
      <c r="D113">
        <v>4.4578133414951579E-204</v>
      </c>
      <c r="E113" t="str">
        <f t="array" ref="E113:X113">_xll.RANGE.RESHAPE(_xll.JSON.GET(D113),1,20)</f>
        <v>id</v>
      </c>
      <c r="F113" t="str">
        <v>IND</v>
      </c>
      <c r="G113" t="str">
        <v>iso2Code</v>
      </c>
      <c r="H113" t="str">
        <v>IN</v>
      </c>
      <c r="I113" t="str">
        <v>name</v>
      </c>
      <c r="J113" t="str">
        <v>India</v>
      </c>
      <c r="K113" t="str">
        <v>*region</v>
      </c>
      <c r="L113">
        <v>7.0735449989129578E-204</v>
      </c>
      <c r="M113" t="str">
        <v>*adminregion</v>
      </c>
      <c r="N113">
        <v>7.0739343424657351E-204</v>
      </c>
      <c r="O113" t="str">
        <v>*incomeLevel</v>
      </c>
      <c r="P113">
        <v>7.0743236860185123E-204</v>
      </c>
      <c r="Q113" t="str">
        <v>*lendingType</v>
      </c>
      <c r="R113">
        <v>7.0747130295712896E-204</v>
      </c>
      <c r="S113" t="str">
        <v>capitalCity</v>
      </c>
      <c r="T113" t="str">
        <v>New Delhi</v>
      </c>
      <c r="U113" t="str">
        <v>longitude</v>
      </c>
      <c r="V113">
        <v>77.224999999999994</v>
      </c>
      <c r="W113" t="str">
        <v>latitude</v>
      </c>
      <c r="X113">
        <v>28.635300000000001</v>
      </c>
    </row>
    <row r="114" spans="4:24" x14ac:dyDescent="0.25">
      <c r="D114">
        <v>4.4579106773833522E-204</v>
      </c>
      <c r="E114" t="str">
        <f t="array" ref="E114:X114">_xll.RANGE.RESHAPE(_xll.JSON.GET(D114),1,20)</f>
        <v>id</v>
      </c>
      <c r="F114" t="str">
        <v>INX</v>
      </c>
      <c r="G114" t="str">
        <v>iso2Code</v>
      </c>
      <c r="H114" t="str">
        <v>XY</v>
      </c>
      <c r="I114" t="str">
        <v>name</v>
      </c>
      <c r="J114" t="str">
        <v>Not classified</v>
      </c>
      <c r="K114" t="str">
        <v>*region</v>
      </c>
      <c r="L114">
        <v>7.0518877637897233E-204</v>
      </c>
      <c r="M114" t="str">
        <v>*adminregion</v>
      </c>
      <c r="N114">
        <v>7.0522771073425006E-204</v>
      </c>
      <c r="O114" t="str">
        <v>*incomeLevel</v>
      </c>
      <c r="P114">
        <v>7.0526664508952778E-204</v>
      </c>
      <c r="Q114" t="str">
        <v>*lendingType</v>
      </c>
      <c r="R114">
        <v>7.0530557944480551E-204</v>
      </c>
      <c r="S114" t="str">
        <v>capitalCity</v>
      </c>
      <c r="T114" t="str">
        <v/>
      </c>
      <c r="U114" t="str">
        <v>longitude</v>
      </c>
      <c r="V114" t="str">
        <v/>
      </c>
      <c r="W114" t="str">
        <v>latitude</v>
      </c>
      <c r="X114" t="str">
        <v/>
      </c>
    </row>
    <row r="115" spans="4:24" x14ac:dyDescent="0.25">
      <c r="D115">
        <v>4.4580080132715466E-204</v>
      </c>
      <c r="E115" t="str">
        <f t="array" ref="E115:X115">_xll.RANGE.RESHAPE(_xll.JSON.GET(D115),1,20)</f>
        <v>id</v>
      </c>
      <c r="F115" t="str">
        <v>IRL</v>
      </c>
      <c r="G115" t="str">
        <v>iso2Code</v>
      </c>
      <c r="H115" t="str">
        <v>IE</v>
      </c>
      <c r="I115" t="str">
        <v>name</v>
      </c>
      <c r="J115" t="str">
        <v>Ireland</v>
      </c>
      <c r="K115" t="str">
        <v>*region</v>
      </c>
      <c r="L115">
        <v>7.1125280221347798E-204</v>
      </c>
      <c r="M115" t="str">
        <v>*adminregion</v>
      </c>
      <c r="N115">
        <v>7.1129173656875571E-204</v>
      </c>
      <c r="O115" t="str">
        <v>*incomeLevel</v>
      </c>
      <c r="P115">
        <v>7.1133067092403343E-204</v>
      </c>
      <c r="Q115" t="str">
        <v>*lendingType</v>
      </c>
      <c r="R115">
        <v>7.1136960527931116E-204</v>
      </c>
      <c r="S115" t="str">
        <v>capitalCity</v>
      </c>
      <c r="T115" t="str">
        <v>Dublin</v>
      </c>
      <c r="U115" t="str">
        <v>longitude</v>
      </c>
      <c r="V115">
        <v>-6.2674899999999996</v>
      </c>
      <c r="W115" t="str">
        <v>latitude</v>
      </c>
      <c r="X115">
        <v>53.344099999999997</v>
      </c>
    </row>
    <row r="116" spans="4:24" x14ac:dyDescent="0.25">
      <c r="D116">
        <v>4.4581053491597409E-204</v>
      </c>
      <c r="E116" t="str">
        <f t="array" ref="E116:X116">_xll.RANGE.RESHAPE(_xll.JSON.GET(D116),1,20)</f>
        <v>id</v>
      </c>
      <c r="F116" t="str">
        <v>IRN</v>
      </c>
      <c r="G116" t="str">
        <v>iso2Code</v>
      </c>
      <c r="H116" t="str">
        <v>IR</v>
      </c>
      <c r="I116" t="str">
        <v>name</v>
      </c>
      <c r="J116" t="str">
        <v>Iran, Islamic Rep.</v>
      </c>
      <c r="K116" t="str">
        <v>*region</v>
      </c>
      <c r="L116">
        <v>7.1341852572580143E-204</v>
      </c>
      <c r="M116" t="str">
        <v>*adminregion</v>
      </c>
      <c r="N116">
        <v>7.1345746008107915E-204</v>
      </c>
      <c r="O116" t="str">
        <v>*incomeLevel</v>
      </c>
      <c r="P116">
        <v>7.1349639443635688E-204</v>
      </c>
      <c r="Q116" t="str">
        <v>*lendingType</v>
      </c>
      <c r="R116">
        <v>7.135353287916346E-204</v>
      </c>
      <c r="S116" t="str">
        <v>capitalCity</v>
      </c>
      <c r="T116" t="str">
        <v>Tehran</v>
      </c>
      <c r="U116" t="str">
        <v>longitude</v>
      </c>
      <c r="V116">
        <v>51.444699999999997</v>
      </c>
      <c r="W116" t="str">
        <v>latitude</v>
      </c>
      <c r="X116">
        <v>35.687800000000003</v>
      </c>
    </row>
    <row r="117" spans="4:24" x14ac:dyDescent="0.25">
      <c r="D117">
        <v>4.4582026850479352E-204</v>
      </c>
      <c r="E117" t="str">
        <f t="array" ref="E117:X117">_xll.RANGE.RESHAPE(_xll.JSON.GET(D117),1,20)</f>
        <v>id</v>
      </c>
      <c r="F117" t="str">
        <v>IRQ</v>
      </c>
      <c r="G117" t="str">
        <v>iso2Code</v>
      </c>
      <c r="H117" t="str">
        <v>IQ</v>
      </c>
      <c r="I117" t="str">
        <v>name</v>
      </c>
      <c r="J117" t="str">
        <v>Iraq</v>
      </c>
      <c r="K117" t="str">
        <v>*region</v>
      </c>
      <c r="L117">
        <v>7.1558424923812488E-204</v>
      </c>
      <c r="M117" t="str">
        <v>*adminregion</v>
      </c>
      <c r="N117">
        <v>7.156231835934026E-204</v>
      </c>
      <c r="O117" t="str">
        <v>*incomeLevel</v>
      </c>
      <c r="P117">
        <v>7.1566211794868033E-204</v>
      </c>
      <c r="Q117" t="str">
        <v>*lendingType</v>
      </c>
      <c r="R117">
        <v>7.1570105230395805E-204</v>
      </c>
      <c r="S117" t="str">
        <v>capitalCity</v>
      </c>
      <c r="T117" t="str">
        <v>Baghdad</v>
      </c>
      <c r="U117" t="str">
        <v>longitude</v>
      </c>
      <c r="V117">
        <v>44.393999999999998</v>
      </c>
      <c r="W117" t="str">
        <v>latitude</v>
      </c>
      <c r="X117">
        <v>33.330199999999998</v>
      </c>
    </row>
    <row r="118" spans="4:24" x14ac:dyDescent="0.25">
      <c r="D118">
        <v>4.4583000209361295E-204</v>
      </c>
      <c r="E118" t="str">
        <f t="array" ref="E118:X118">_xll.RANGE.RESHAPE(_xll.JSON.GET(D118),1,20)</f>
        <v>id</v>
      </c>
      <c r="F118" t="str">
        <v>ISL</v>
      </c>
      <c r="G118" t="str">
        <v>iso2Code</v>
      </c>
      <c r="H118" t="str">
        <v>IS</v>
      </c>
      <c r="I118" t="str">
        <v>name</v>
      </c>
      <c r="J118" t="str">
        <v>Iceland</v>
      </c>
      <c r="K118" t="str">
        <v>*region</v>
      </c>
      <c r="L118">
        <v>7.1255223632087205E-204</v>
      </c>
      <c r="M118" t="str">
        <v>*adminregion</v>
      </c>
      <c r="N118">
        <v>7.1259117067614978E-204</v>
      </c>
      <c r="O118" t="str">
        <v>*incomeLevel</v>
      </c>
      <c r="P118">
        <v>7.126301050314275E-204</v>
      </c>
      <c r="Q118" t="str">
        <v>*lendingType</v>
      </c>
      <c r="R118">
        <v>7.1266903938670523E-204</v>
      </c>
      <c r="S118" t="str">
        <v>capitalCity</v>
      </c>
      <c r="T118" t="str">
        <v>Reykjavik</v>
      </c>
      <c r="U118" t="str">
        <v>longitude</v>
      </c>
      <c r="V118">
        <v>-21.895199999999999</v>
      </c>
      <c r="W118" t="str">
        <v>latitude</v>
      </c>
      <c r="X118">
        <v>64.135300000000001</v>
      </c>
    </row>
    <row r="119" spans="4:24" x14ac:dyDescent="0.25">
      <c r="D119">
        <v>4.4583973568243238E-204</v>
      </c>
      <c r="E119" t="str">
        <f t="array" ref="E119:X119">_xll.RANGE.RESHAPE(_xll.JSON.GET(D119),1,20)</f>
        <v>id</v>
      </c>
      <c r="F119" t="str">
        <v>ISR</v>
      </c>
      <c r="G119" t="str">
        <v>iso2Code</v>
      </c>
      <c r="H119" t="str">
        <v>IL</v>
      </c>
      <c r="I119" t="str">
        <v>name</v>
      </c>
      <c r="J119" t="str">
        <v>Israel</v>
      </c>
      <c r="K119" t="str">
        <v>*region</v>
      </c>
      <c r="L119">
        <v>7.1774997275044832E-204</v>
      </c>
      <c r="M119" t="str">
        <v>*adminregion</v>
      </c>
      <c r="N119">
        <v>7.1778890710572605E-204</v>
      </c>
      <c r="O119" t="str">
        <v>*incomeLevel</v>
      </c>
      <c r="P119">
        <v>7.1782784146100377E-204</v>
      </c>
      <c r="Q119" t="str">
        <v>*lendingType</v>
      </c>
      <c r="R119">
        <v>7.178667758162815E-204</v>
      </c>
      <c r="S119" t="str">
        <v>capitalCity</v>
      </c>
      <c r="T119" t="str">
        <v/>
      </c>
      <c r="U119" t="str">
        <v>longitude</v>
      </c>
      <c r="V119">
        <v>35.203499999999998</v>
      </c>
      <c r="W119" t="str">
        <v>latitude</v>
      </c>
      <c r="X119">
        <v>31.771699999999999</v>
      </c>
    </row>
    <row r="120" spans="4:24" x14ac:dyDescent="0.25">
      <c r="D120">
        <v>4.4584946927125181E-204</v>
      </c>
      <c r="E120" t="str">
        <f t="array" ref="E120:X120">_xll.RANGE.RESHAPE(_xll.JSON.GET(D120),1,20)</f>
        <v>id</v>
      </c>
      <c r="F120" t="str">
        <v>ITA</v>
      </c>
      <c r="G120" t="str">
        <v>iso2Code</v>
      </c>
      <c r="H120" t="str">
        <v>IT</v>
      </c>
      <c r="I120" t="str">
        <v>name</v>
      </c>
      <c r="J120" t="str">
        <v>Italy</v>
      </c>
      <c r="K120" t="str">
        <v>*region</v>
      </c>
      <c r="L120">
        <v>7.1688368334551894E-204</v>
      </c>
      <c r="M120" t="str">
        <v>*adminregion</v>
      </c>
      <c r="N120">
        <v>7.1692261770079667E-204</v>
      </c>
      <c r="O120" t="str">
        <v>*incomeLevel</v>
      </c>
      <c r="P120">
        <v>7.1696155205607439E-204</v>
      </c>
      <c r="Q120" t="str">
        <v>*lendingType</v>
      </c>
      <c r="R120">
        <v>7.1700048641135212E-204</v>
      </c>
      <c r="S120" t="str">
        <v>capitalCity</v>
      </c>
      <c r="T120" t="str">
        <v>Rome</v>
      </c>
      <c r="U120" t="str">
        <v>longitude</v>
      </c>
      <c r="V120">
        <v>12.4823</v>
      </c>
      <c r="W120" t="str">
        <v>latitude</v>
      </c>
      <c r="X120">
        <v>41.895499999999998</v>
      </c>
    </row>
    <row r="121" spans="4:24" x14ac:dyDescent="0.25">
      <c r="D121">
        <v>4.4585920286007124E-204</v>
      </c>
      <c r="E121" t="str">
        <f t="array" ref="E121:X121">_xll.RANGE.RESHAPE(_xll.JSON.GET(D121),1,20)</f>
        <v>id</v>
      </c>
      <c r="F121" t="str">
        <v>JAM</v>
      </c>
      <c r="G121" t="str">
        <v>iso2Code</v>
      </c>
      <c r="H121" t="str">
        <v>JM</v>
      </c>
      <c r="I121" t="str">
        <v>name</v>
      </c>
      <c r="J121" t="str">
        <v>Jamaica</v>
      </c>
      <c r="K121" t="str">
        <v>*region</v>
      </c>
      <c r="L121">
        <v>7.0432248697404296E-204</v>
      </c>
      <c r="M121" t="str">
        <v>*adminregion</v>
      </c>
      <c r="N121">
        <v>7.0436142132932068E-204</v>
      </c>
      <c r="O121" t="str">
        <v>*incomeLevel</v>
      </c>
      <c r="P121">
        <v>7.0440035568459841E-204</v>
      </c>
      <c r="Q121" t="str">
        <v>*lendingType</v>
      </c>
      <c r="R121">
        <v>7.0443929003987613E-204</v>
      </c>
      <c r="S121" t="str">
        <v>capitalCity</v>
      </c>
      <c r="T121" t="str">
        <v>Kingston</v>
      </c>
      <c r="U121" t="str">
        <v>longitude</v>
      </c>
      <c r="V121">
        <v>-76.792000000000002</v>
      </c>
      <c r="W121" t="str">
        <v>latitude</v>
      </c>
      <c r="X121">
        <v>17.992699999999999</v>
      </c>
    </row>
    <row r="122" spans="4:24" x14ac:dyDescent="0.25">
      <c r="D122">
        <v>4.4586893644889067E-204</v>
      </c>
      <c r="E122" t="str">
        <f t="array" ref="E122:X122">_xll.RANGE.RESHAPE(_xll.JSON.GET(D122),1,20)</f>
        <v>id</v>
      </c>
      <c r="F122" t="str">
        <v>JOR</v>
      </c>
      <c r="G122" t="str">
        <v>iso2Code</v>
      </c>
      <c r="H122" t="str">
        <v>JO</v>
      </c>
      <c r="I122" t="str">
        <v>name</v>
      </c>
      <c r="J122" t="str">
        <v>Jordan</v>
      </c>
      <c r="K122" t="str">
        <v>*region</v>
      </c>
      <c r="L122">
        <v>7.0865393399868985E-204</v>
      </c>
      <c r="M122" t="str">
        <v>*adminregion</v>
      </c>
      <c r="N122">
        <v>7.0869286835396757E-204</v>
      </c>
      <c r="O122" t="str">
        <v>*incomeLevel</v>
      </c>
      <c r="P122">
        <v>7.087318027092453E-204</v>
      </c>
      <c r="Q122" t="str">
        <v>*lendingType</v>
      </c>
      <c r="R122">
        <v>7.0877073706452302E-204</v>
      </c>
      <c r="S122" t="str">
        <v>capitalCity</v>
      </c>
      <c r="T122" t="str">
        <v>Amman</v>
      </c>
      <c r="U122" t="str">
        <v>longitude</v>
      </c>
      <c r="V122">
        <v>35.926299999999998</v>
      </c>
      <c r="W122" t="str">
        <v>latitude</v>
      </c>
      <c r="X122">
        <v>31.9497</v>
      </c>
    </row>
    <row r="123" spans="4:24" x14ac:dyDescent="0.25">
      <c r="D123">
        <v>4.4587867003771011E-204</v>
      </c>
      <c r="E123" t="str">
        <f t="array" ref="E123:X123">_xll.RANGE.RESHAPE(_xll.JSON.GET(D123),1,20)</f>
        <v>id</v>
      </c>
      <c r="F123" t="str">
        <v>JPN</v>
      </c>
      <c r="G123" t="str">
        <v>iso2Code</v>
      </c>
      <c r="H123" t="str">
        <v>JP</v>
      </c>
      <c r="I123" t="str">
        <v>name</v>
      </c>
      <c r="J123" t="str">
        <v>Japan</v>
      </c>
      <c r="K123" t="str">
        <v>*region</v>
      </c>
      <c r="L123">
        <v>7.147179598331955E-204</v>
      </c>
      <c r="M123" t="str">
        <v>*adminregion</v>
      </c>
      <c r="N123">
        <v>7.1475689418847322E-204</v>
      </c>
      <c r="O123" t="str">
        <v>*incomeLevel</v>
      </c>
      <c r="P123">
        <v>7.1479582854375095E-204</v>
      </c>
      <c r="Q123" t="str">
        <v>*lendingType</v>
      </c>
      <c r="R123">
        <v>7.1483476289902867E-204</v>
      </c>
      <c r="S123" t="str">
        <v>capitalCity</v>
      </c>
      <c r="T123" t="str">
        <v>Tokyo</v>
      </c>
      <c r="U123" t="str">
        <v>longitude</v>
      </c>
      <c r="V123">
        <v>139.77000000000001</v>
      </c>
      <c r="W123" t="str">
        <v>latitude</v>
      </c>
      <c r="X123">
        <v>35.67</v>
      </c>
    </row>
    <row r="124" spans="4:24" x14ac:dyDescent="0.25">
      <c r="D124">
        <v>4.4588840362652954E-204</v>
      </c>
      <c r="E124" t="str">
        <f t="array" ref="E124:X124">_xll.RANGE.RESHAPE(_xll.JSON.GET(D124),1,20)</f>
        <v>id</v>
      </c>
      <c r="F124" t="str">
        <v>KAZ</v>
      </c>
      <c r="G124" t="str">
        <v>iso2Code</v>
      </c>
      <c r="H124" t="str">
        <v>KZ</v>
      </c>
      <c r="I124" t="str">
        <v>name</v>
      </c>
      <c r="J124" t="str">
        <v>Kazakhstan</v>
      </c>
      <c r="K124" t="str">
        <v>*region</v>
      </c>
      <c r="L124">
        <v>7.0475563167650765E-204</v>
      </c>
      <c r="M124" t="str">
        <v>*adminregion</v>
      </c>
      <c r="N124">
        <v>7.0479456603178537E-204</v>
      </c>
      <c r="O124" t="str">
        <v>*incomeLevel</v>
      </c>
      <c r="P124">
        <v>7.0483350038706309E-204</v>
      </c>
      <c r="Q124" t="str">
        <v>*lendingType</v>
      </c>
      <c r="R124">
        <v>7.0487243474234082E-204</v>
      </c>
      <c r="S124" t="str">
        <v>capitalCity</v>
      </c>
      <c r="T124" t="str">
        <v>Astana</v>
      </c>
      <c r="U124" t="str">
        <v>longitude</v>
      </c>
      <c r="V124">
        <v>71.438199999999995</v>
      </c>
      <c r="W124" t="str">
        <v>latitude</v>
      </c>
      <c r="X124">
        <v>51.187899999999999</v>
      </c>
    </row>
    <row r="125" spans="4:24" x14ac:dyDescent="0.25">
      <c r="D125">
        <v>4.4589813721534897E-204</v>
      </c>
      <c r="E125" t="str">
        <f t="array" ref="E125:X125">_xll.RANGE.RESHAPE(_xll.JSON.GET(D125),1,20)</f>
        <v>id</v>
      </c>
      <c r="F125" t="str">
        <v>KEN</v>
      </c>
      <c r="G125" t="str">
        <v>iso2Code</v>
      </c>
      <c r="H125" t="str">
        <v>KE</v>
      </c>
      <c r="I125" t="str">
        <v>name</v>
      </c>
      <c r="J125" t="str">
        <v>Kenya</v>
      </c>
      <c r="K125" t="str">
        <v>*region</v>
      </c>
      <c r="L125">
        <v>7.064882104863664E-204</v>
      </c>
      <c r="M125" t="str">
        <v>*adminregion</v>
      </c>
      <c r="N125">
        <v>7.0652714484164413E-204</v>
      </c>
      <c r="O125" t="str">
        <v>*incomeLevel</v>
      </c>
      <c r="P125">
        <v>7.0656607919692185E-204</v>
      </c>
      <c r="Q125" t="str">
        <v>*lendingType</v>
      </c>
      <c r="R125">
        <v>7.0660501355219958E-204</v>
      </c>
      <c r="S125" t="str">
        <v>capitalCity</v>
      </c>
      <c r="T125" t="str">
        <v>Nairobi</v>
      </c>
      <c r="U125" t="str">
        <v>longitude</v>
      </c>
      <c r="V125">
        <v>36.812600000000003</v>
      </c>
      <c r="W125" t="str">
        <v>latitude</v>
      </c>
      <c r="X125">
        <v>-1.2797499999999999</v>
      </c>
    </row>
    <row r="126" spans="4:24" x14ac:dyDescent="0.25">
      <c r="D126">
        <v>4.459078708041684E-204</v>
      </c>
      <c r="E126" t="str">
        <f t="array" ref="E126:X126">_xll.RANGE.RESHAPE(_xll.JSON.GET(D126),1,20)</f>
        <v>id</v>
      </c>
      <c r="F126" t="str">
        <v>KGZ</v>
      </c>
      <c r="G126" t="str">
        <v>iso2Code</v>
      </c>
      <c r="H126" t="str">
        <v>KG</v>
      </c>
      <c r="I126" t="str">
        <v>name</v>
      </c>
      <c r="J126" t="str">
        <v>Kyrgyz Republic</v>
      </c>
      <c r="K126" t="str">
        <v>*region</v>
      </c>
      <c r="L126">
        <v>7.1428481513073081E-204</v>
      </c>
      <c r="M126" t="str">
        <v>*adminregion</v>
      </c>
      <c r="N126">
        <v>7.1432374948600853E-204</v>
      </c>
      <c r="O126" t="str">
        <v>*incomeLevel</v>
      </c>
      <c r="P126">
        <v>7.1436268384128626E-204</v>
      </c>
      <c r="Q126" t="str">
        <v>*lendingType</v>
      </c>
      <c r="R126">
        <v>7.1440161819656398E-204</v>
      </c>
      <c r="S126" t="str">
        <v>capitalCity</v>
      </c>
      <c r="T126" t="str">
        <v>Bishkek</v>
      </c>
      <c r="U126" t="str">
        <v>longitude</v>
      </c>
      <c r="V126">
        <v>74.605699999999999</v>
      </c>
      <c r="W126" t="str">
        <v>latitude</v>
      </c>
      <c r="X126">
        <v>42.885100000000001</v>
      </c>
    </row>
    <row r="127" spans="4:24" x14ac:dyDescent="0.25">
      <c r="D127">
        <v>4.4591760439298783E-204</v>
      </c>
      <c r="E127" t="str">
        <f t="array" ref="E127:X127">_xll.RANGE.RESHAPE(_xll.JSON.GET(D127),1,20)</f>
        <v>id</v>
      </c>
      <c r="F127" t="str">
        <v>KHM</v>
      </c>
      <c r="G127" t="str">
        <v>iso2Code</v>
      </c>
      <c r="H127" t="str">
        <v>KH</v>
      </c>
      <c r="I127" t="str">
        <v>name</v>
      </c>
      <c r="J127" t="str">
        <v>Cambodia</v>
      </c>
      <c r="K127" t="str">
        <v>*region</v>
      </c>
      <c r="L127">
        <v>7.0822078929622516E-204</v>
      </c>
      <c r="M127" t="str">
        <v>*adminregion</v>
      </c>
      <c r="N127">
        <v>7.0825972365150288E-204</v>
      </c>
      <c r="O127" t="str">
        <v>*incomeLevel</v>
      </c>
      <c r="P127">
        <v>7.0829865800678061E-204</v>
      </c>
      <c r="Q127" t="str">
        <v>*lendingType</v>
      </c>
      <c r="R127">
        <v>7.0833759236205833E-204</v>
      </c>
      <c r="S127" t="str">
        <v>capitalCity</v>
      </c>
      <c r="T127" t="str">
        <v>Phnom Penh</v>
      </c>
      <c r="U127" t="str">
        <v>longitude</v>
      </c>
      <c r="V127">
        <v>104.874</v>
      </c>
      <c r="W127" t="str">
        <v>latitude</v>
      </c>
      <c r="X127">
        <v>11.5556</v>
      </c>
    </row>
    <row r="128" spans="4:24" x14ac:dyDescent="0.25">
      <c r="D128">
        <v>4.4592733798180726E-204</v>
      </c>
      <c r="E128" t="str">
        <f t="array" ref="E128:X128">_xll.RANGE.RESHAPE(_xll.JSON.GET(D128),1,20)</f>
        <v>id</v>
      </c>
      <c r="F128" t="str">
        <v>KIR</v>
      </c>
      <c r="G128" t="str">
        <v>iso2Code</v>
      </c>
      <c r="H128" t="str">
        <v>KI</v>
      </c>
      <c r="I128" t="str">
        <v>name</v>
      </c>
      <c r="J128" t="str">
        <v>Kiribati</v>
      </c>
      <c r="K128" t="str">
        <v>*region</v>
      </c>
      <c r="L128">
        <v>7.0562192108143702E-204</v>
      </c>
      <c r="M128" t="str">
        <v>*adminregion</v>
      </c>
      <c r="N128">
        <v>7.0566085543671475E-204</v>
      </c>
      <c r="O128" t="str">
        <v>*incomeLevel</v>
      </c>
      <c r="P128">
        <v>7.0569978979199247E-204</v>
      </c>
      <c r="Q128" t="str">
        <v>*lendingType</v>
      </c>
      <c r="R128">
        <v>7.057387241472702E-204</v>
      </c>
      <c r="S128" t="str">
        <v>capitalCity</v>
      </c>
      <c r="T128" t="str">
        <v>Tarawa</v>
      </c>
      <c r="U128" t="str">
        <v>longitude</v>
      </c>
      <c r="V128">
        <v>172.97900000000001</v>
      </c>
      <c r="W128" t="str">
        <v>latitude</v>
      </c>
      <c r="X128">
        <v>1.3290500000000001</v>
      </c>
    </row>
    <row r="129" spans="4:24" x14ac:dyDescent="0.25">
      <c r="D129">
        <v>4.4593707157062669E-204</v>
      </c>
      <c r="E129" t="str">
        <f t="array" ref="E129:X129">_xll.RANGE.RESHAPE(_xll.JSON.GET(D129),1,20)</f>
        <v>id</v>
      </c>
      <c r="F129" t="str">
        <v>KNA</v>
      </c>
      <c r="G129" t="str">
        <v>iso2Code</v>
      </c>
      <c r="H129" t="str">
        <v>KN</v>
      </c>
      <c r="I129" t="str">
        <v>name</v>
      </c>
      <c r="J129" t="str">
        <v>St. Kitts and Nevis</v>
      </c>
      <c r="K129" t="str">
        <v>*region</v>
      </c>
      <c r="L129">
        <v>7.1211909161840736E-204</v>
      </c>
      <c r="M129" t="str">
        <v>*adminregion</v>
      </c>
      <c r="N129">
        <v>7.1215802597368509E-204</v>
      </c>
      <c r="O129" t="str">
        <v>*incomeLevel</v>
      </c>
      <c r="P129">
        <v>7.1219696032896281E-204</v>
      </c>
      <c r="Q129" t="str">
        <v>*lendingType</v>
      </c>
      <c r="R129">
        <v>7.1223589468424054E-204</v>
      </c>
      <c r="S129" t="str">
        <v>capitalCity</v>
      </c>
      <c r="T129" t="str">
        <v>Basseterre</v>
      </c>
      <c r="U129" t="str">
        <v>longitude</v>
      </c>
      <c r="V129">
        <v>-62.730899999999998</v>
      </c>
      <c r="W129" t="str">
        <v>latitude</v>
      </c>
      <c r="X129">
        <v>17.3</v>
      </c>
    </row>
    <row r="130" spans="4:24" x14ac:dyDescent="0.25">
      <c r="D130">
        <v>4.4594680515944612E-204</v>
      </c>
      <c r="E130" t="str">
        <f t="array" ref="E130:X130">_xll.RANGE.RESHAPE(_xll.JSON.GET(D130),1,20)</f>
        <v>id</v>
      </c>
      <c r="F130" t="str">
        <v>KOR</v>
      </c>
      <c r="G130" t="str">
        <v>iso2Code</v>
      </c>
      <c r="H130" t="str">
        <v>KR</v>
      </c>
      <c r="I130" t="str">
        <v>name</v>
      </c>
      <c r="J130" t="str">
        <v>Korea, Rep.</v>
      </c>
      <c r="K130" t="str">
        <v>*region</v>
      </c>
      <c r="L130">
        <v>7.0908707870115454E-204</v>
      </c>
      <c r="M130" t="str">
        <v>*adminregion</v>
      </c>
      <c r="N130">
        <v>7.0912601305643226E-204</v>
      </c>
      <c r="O130" t="str">
        <v>*incomeLevel</v>
      </c>
      <c r="P130">
        <v>7.0916494741170999E-204</v>
      </c>
      <c r="Q130" t="str">
        <v>*lendingType</v>
      </c>
      <c r="R130">
        <v>7.0920388176698771E-204</v>
      </c>
      <c r="S130" t="str">
        <v>capitalCity</v>
      </c>
      <c r="T130" t="str">
        <v>Seoul</v>
      </c>
      <c r="U130" t="str">
        <v>longitude</v>
      </c>
      <c r="V130">
        <v>126.95699999999999</v>
      </c>
      <c r="W130" t="str">
        <v>latitude</v>
      </c>
      <c r="X130">
        <v>37.532299999999999</v>
      </c>
    </row>
    <row r="131" spans="4:24" x14ac:dyDescent="0.25">
      <c r="D131">
        <v>4.4595653874826556E-204</v>
      </c>
      <c r="E131" t="str">
        <f t="array" ref="E131:X131">_xll.RANGE.RESHAPE(_xll.JSON.GET(D131),1,20)</f>
        <v>id</v>
      </c>
      <c r="F131" t="str">
        <v>KSV</v>
      </c>
      <c r="G131" t="str">
        <v>iso2Code</v>
      </c>
      <c r="H131" t="str">
        <v>KV</v>
      </c>
      <c r="I131" t="str">
        <v>name</v>
      </c>
      <c r="J131" t="str">
        <v>Kosovo</v>
      </c>
      <c r="K131" t="str">
        <v>*region</v>
      </c>
      <c r="L131">
        <v>7.0605506578390171E-204</v>
      </c>
      <c r="M131" t="str">
        <v>*adminregion</v>
      </c>
      <c r="N131">
        <v>7.0609400013917944E-204</v>
      </c>
      <c r="O131" t="str">
        <v>*incomeLevel</v>
      </c>
      <c r="P131">
        <v>7.0613293449445716E-204</v>
      </c>
      <c r="Q131" t="str">
        <v>*lendingType</v>
      </c>
      <c r="R131">
        <v>7.0617186884973489E-204</v>
      </c>
      <c r="S131" t="str">
        <v>capitalCity</v>
      </c>
      <c r="T131" t="str">
        <v>Pristina</v>
      </c>
      <c r="U131" t="str">
        <v>longitude</v>
      </c>
      <c r="V131">
        <v>20.925999999999998</v>
      </c>
      <c r="W131" t="str">
        <v>latitude</v>
      </c>
      <c r="X131">
        <v>42.564999999999998</v>
      </c>
    </row>
    <row r="132" spans="4:24" x14ac:dyDescent="0.25">
      <c r="D132">
        <v>4.4596627233708499E-204</v>
      </c>
      <c r="E132" t="str">
        <f t="array" ref="E132:X132">_xll.RANGE.RESHAPE(_xll.JSON.GET(D132),1,20)</f>
        <v>id</v>
      </c>
      <c r="F132" t="str">
        <v>KWT</v>
      </c>
      <c r="G132" t="str">
        <v>iso2Code</v>
      </c>
      <c r="H132" t="str">
        <v>KW</v>
      </c>
      <c r="I132" t="str">
        <v>name</v>
      </c>
      <c r="J132" t="str">
        <v>Kuwait</v>
      </c>
      <c r="K132" t="str">
        <v>*region</v>
      </c>
      <c r="L132">
        <v>7.0995336810608392E-204</v>
      </c>
      <c r="M132" t="str">
        <v>*adminregion</v>
      </c>
      <c r="N132">
        <v>7.0999230246136164E-204</v>
      </c>
      <c r="O132" t="str">
        <v>*incomeLevel</v>
      </c>
      <c r="P132">
        <v>7.1003123681663937E-204</v>
      </c>
      <c r="Q132" t="str">
        <v>*lendingType</v>
      </c>
      <c r="R132">
        <v>7.1007017117191709E-204</v>
      </c>
      <c r="S132" t="str">
        <v>capitalCity</v>
      </c>
      <c r="T132" t="str">
        <v>Kuwait City</v>
      </c>
      <c r="U132" t="str">
        <v>longitude</v>
      </c>
      <c r="V132">
        <v>47.982399999999998</v>
      </c>
      <c r="W132" t="str">
        <v>latitude</v>
      </c>
      <c r="X132">
        <v>29.3721</v>
      </c>
    </row>
    <row r="133" spans="4:24" x14ac:dyDescent="0.25">
      <c r="D133">
        <v>4.4597600592590442E-204</v>
      </c>
      <c r="E133" t="str">
        <f t="array" ref="E133:X133">_xll.RANGE.RESHAPE(_xll.JSON.GET(D133),1,20)</f>
        <v>id</v>
      </c>
      <c r="F133" t="str">
        <v>LAC</v>
      </c>
      <c r="G133" t="str">
        <v>iso2Code</v>
      </c>
      <c r="H133" t="str">
        <v>XJ</v>
      </c>
      <c r="I133" t="str">
        <v>name</v>
      </c>
      <c r="J133" t="str">
        <v>Latin America &amp; Caribbean (developing only)</v>
      </c>
      <c r="K133" t="str">
        <v>*region</v>
      </c>
      <c r="L133">
        <v>7.0778764459376047E-204</v>
      </c>
      <c r="M133" t="str">
        <v>*adminregion</v>
      </c>
      <c r="N133">
        <v>7.0782657894903819E-204</v>
      </c>
      <c r="O133" t="str">
        <v>*incomeLevel</v>
      </c>
      <c r="P133">
        <v>7.0786551330431592E-204</v>
      </c>
      <c r="Q133" t="str">
        <v>*lendingType</v>
      </c>
      <c r="R133">
        <v>7.0790444765959364E-204</v>
      </c>
      <c r="S133" t="str">
        <v>capitalCity</v>
      </c>
      <c r="T133" t="str">
        <v/>
      </c>
      <c r="U133" t="str">
        <v>longitude</v>
      </c>
      <c r="V133" t="str">
        <v/>
      </c>
      <c r="W133" t="str">
        <v>latitude</v>
      </c>
      <c r="X133" t="str">
        <v/>
      </c>
    </row>
    <row r="134" spans="4:24" x14ac:dyDescent="0.25">
      <c r="D134">
        <v>4.4598573951472385E-204</v>
      </c>
      <c r="E134" t="str">
        <f t="array" ref="E134:X134">_xll.RANGE.RESHAPE(_xll.JSON.GET(D134),1,20)</f>
        <v>id</v>
      </c>
      <c r="F134" t="str">
        <v>LAO</v>
      </c>
      <c r="G134" t="str">
        <v>iso2Code</v>
      </c>
      <c r="H134" t="str">
        <v>LA</v>
      </c>
      <c r="I134" t="str">
        <v>name</v>
      </c>
      <c r="J134" t="str">
        <v>Lao PDR</v>
      </c>
      <c r="K134" t="str">
        <v>*region</v>
      </c>
      <c r="L134">
        <v>7.0952022340361923E-204</v>
      </c>
      <c r="M134" t="str">
        <v>*adminregion</v>
      </c>
      <c r="N134">
        <v>7.0955915775889695E-204</v>
      </c>
      <c r="O134" t="str">
        <v>*incomeLevel</v>
      </c>
      <c r="P134">
        <v>7.0959809211417468E-204</v>
      </c>
      <c r="Q134" t="str">
        <v>*lendingType</v>
      </c>
      <c r="R134">
        <v>7.096370264694524E-204</v>
      </c>
      <c r="S134" t="str">
        <v>capitalCity</v>
      </c>
      <c r="T134" t="str">
        <v>Vientiane</v>
      </c>
      <c r="U134" t="str">
        <v>longitude</v>
      </c>
      <c r="V134">
        <v>102.17700000000001</v>
      </c>
      <c r="W134" t="str">
        <v>latitude</v>
      </c>
      <c r="X134">
        <v>18.582599999999999</v>
      </c>
    </row>
    <row r="135" spans="4:24" x14ac:dyDescent="0.25">
      <c r="D135">
        <v>4.4599547310354328E-204</v>
      </c>
      <c r="E135" t="str">
        <f t="array" ref="E135:X135">_xll.RANGE.RESHAPE(_xll.JSON.GET(D135),1,20)</f>
        <v>id</v>
      </c>
      <c r="F135" t="str">
        <v>LBN</v>
      </c>
      <c r="G135" t="str">
        <v>iso2Code</v>
      </c>
      <c r="H135" t="str">
        <v>LB</v>
      </c>
      <c r="I135" t="str">
        <v>name</v>
      </c>
      <c r="J135" t="str">
        <v>Lebanon</v>
      </c>
      <c r="K135" t="str">
        <v>*region</v>
      </c>
      <c r="L135">
        <v>7.1298538102333674E-204</v>
      </c>
      <c r="M135" t="str">
        <v>*adminregion</v>
      </c>
      <c r="N135">
        <v>7.1302431537861447E-204</v>
      </c>
      <c r="O135" t="str">
        <v>*incomeLevel</v>
      </c>
      <c r="P135">
        <v>7.1306324973389219E-204</v>
      </c>
      <c r="Q135" t="str">
        <v>*lendingType</v>
      </c>
      <c r="R135">
        <v>7.1310218408916991E-204</v>
      </c>
      <c r="S135" t="str">
        <v>capitalCity</v>
      </c>
      <c r="T135" t="str">
        <v>Beirut</v>
      </c>
      <c r="U135" t="str">
        <v>longitude</v>
      </c>
      <c r="V135">
        <v>35.513399999999997</v>
      </c>
      <c r="W135" t="str">
        <v>latitude</v>
      </c>
      <c r="X135">
        <v>33.8872</v>
      </c>
    </row>
    <row r="136" spans="4:24" x14ac:dyDescent="0.25">
      <c r="D136">
        <v>4.4600520669236271E-204</v>
      </c>
      <c r="E136" t="str">
        <f t="array" ref="E136:X136">_xll.RANGE.RESHAPE(_xll.JSON.GET(D136),1,20)</f>
        <v>id</v>
      </c>
      <c r="F136" t="str">
        <v>LBR</v>
      </c>
      <c r="G136" t="str">
        <v>iso2Code</v>
      </c>
      <c r="H136" t="str">
        <v>LR</v>
      </c>
      <c r="I136" t="str">
        <v>name</v>
      </c>
      <c r="J136" t="str">
        <v>Liberia</v>
      </c>
      <c r="K136" t="str">
        <v>*region</v>
      </c>
      <c r="L136">
        <v>7.2901173501453024E-204</v>
      </c>
      <c r="M136" t="str">
        <v>*adminregion</v>
      </c>
      <c r="N136">
        <v>7.2905066936980797E-204</v>
      </c>
      <c r="O136" t="str">
        <v>*incomeLevel</v>
      </c>
      <c r="P136">
        <v>7.2908960372508569E-204</v>
      </c>
      <c r="Q136" t="str">
        <v>*lendingType</v>
      </c>
      <c r="R136">
        <v>7.2912853808036342E-204</v>
      </c>
      <c r="S136" t="str">
        <v>capitalCity</v>
      </c>
      <c r="T136" t="str">
        <v>Monrovia</v>
      </c>
      <c r="U136" t="str">
        <v>longitude</v>
      </c>
      <c r="V136">
        <v>-10.7957</v>
      </c>
      <c r="W136" t="str">
        <v>latitude</v>
      </c>
      <c r="X136">
        <v>6.3003900000000002</v>
      </c>
    </row>
    <row r="137" spans="4:24" x14ac:dyDescent="0.25">
      <c r="D137">
        <v>4.4601494028118214E-204</v>
      </c>
      <c r="E137" t="str">
        <f t="array" ref="E137:X137">_xll.RANGE.RESHAPE(_xll.JSON.GET(D137),1,20)</f>
        <v>id</v>
      </c>
      <c r="F137" t="str">
        <v>LBY</v>
      </c>
      <c r="G137" t="str">
        <v>iso2Code</v>
      </c>
      <c r="H137" t="str">
        <v>LY</v>
      </c>
      <c r="I137" t="str">
        <v>name</v>
      </c>
      <c r="J137" t="str">
        <v>Libya</v>
      </c>
      <c r="K137" t="str">
        <v>*region</v>
      </c>
      <c r="L137">
        <v>7.2944487971699493E-204</v>
      </c>
      <c r="M137" t="str">
        <v>*adminregion</v>
      </c>
      <c r="N137">
        <v>7.2948381407227266E-204</v>
      </c>
      <c r="O137" t="str">
        <v>*incomeLevel</v>
      </c>
      <c r="P137">
        <v>7.2952274842755038E-204</v>
      </c>
      <c r="Q137" t="str">
        <v>*lendingType</v>
      </c>
      <c r="R137">
        <v>7.295616827828281E-204</v>
      </c>
      <c r="S137" t="str">
        <v>capitalCity</v>
      </c>
      <c r="T137" t="str">
        <v>Tripoli</v>
      </c>
      <c r="U137" t="str">
        <v>longitude</v>
      </c>
      <c r="V137">
        <v>13.107200000000001</v>
      </c>
      <c r="W137" t="str">
        <v>latitude</v>
      </c>
      <c r="X137">
        <v>32.857799999999997</v>
      </c>
    </row>
    <row r="138" spans="4:24" x14ac:dyDescent="0.25">
      <c r="D138">
        <v>4.4602467387000157E-204</v>
      </c>
      <c r="E138" t="str">
        <f t="array" ref="E138:X138">_xll.RANGE.RESHAPE(_xll.JSON.GET(D138),1,20)</f>
        <v>id</v>
      </c>
      <c r="F138" t="str">
        <v>LCA</v>
      </c>
      <c r="G138" t="str">
        <v>iso2Code</v>
      </c>
      <c r="H138" t="str">
        <v>LC</v>
      </c>
      <c r="I138" t="str">
        <v>name</v>
      </c>
      <c r="J138" t="str">
        <v>St. Lucia</v>
      </c>
      <c r="K138" t="str">
        <v>*region</v>
      </c>
      <c r="L138">
        <v>7.2338085388248928E-204</v>
      </c>
      <c r="M138" t="str">
        <v>*adminregion</v>
      </c>
      <c r="N138">
        <v>7.2341978823776701E-204</v>
      </c>
      <c r="O138" t="str">
        <v>*incomeLevel</v>
      </c>
      <c r="P138">
        <v>7.2345872259304473E-204</v>
      </c>
      <c r="Q138" t="str">
        <v>*lendingType</v>
      </c>
      <c r="R138">
        <v>7.2349765694832246E-204</v>
      </c>
      <c r="S138" t="str">
        <v>capitalCity</v>
      </c>
      <c r="T138" t="str">
        <v>Castries</v>
      </c>
      <c r="U138" t="str">
        <v>longitude</v>
      </c>
      <c r="V138">
        <v>-60.983199999999997</v>
      </c>
      <c r="W138" t="str">
        <v>latitude</v>
      </c>
      <c r="X138">
        <v>14</v>
      </c>
    </row>
    <row r="139" spans="4:24" x14ac:dyDescent="0.25">
      <c r="D139">
        <v>4.4603440745882101E-204</v>
      </c>
      <c r="E139" t="str">
        <f t="array" ref="E139:X139">_xll.RANGE.RESHAPE(_xll.JSON.GET(D139),1,20)</f>
        <v>id</v>
      </c>
      <c r="F139" t="str">
        <v>LCN</v>
      </c>
      <c r="G139" t="str">
        <v>iso2Code</v>
      </c>
      <c r="H139" t="str">
        <v>ZJ</v>
      </c>
      <c r="I139" t="str">
        <v>name</v>
      </c>
      <c r="J139" t="str">
        <v>Latin America &amp; Caribbean (all income levels)</v>
      </c>
      <c r="K139" t="str">
        <v>*region</v>
      </c>
      <c r="L139">
        <v>7.2424714328741866E-204</v>
      </c>
      <c r="M139" t="str">
        <v>*adminregion</v>
      </c>
      <c r="N139">
        <v>7.2428607764269638E-204</v>
      </c>
      <c r="O139" t="str">
        <v>*incomeLevel</v>
      </c>
      <c r="P139">
        <v>7.2432501199797411E-204</v>
      </c>
      <c r="Q139" t="str">
        <v>*lendingType</v>
      </c>
      <c r="R139">
        <v>7.2436394635325183E-204</v>
      </c>
      <c r="S139" t="str">
        <v>capitalCity</v>
      </c>
      <c r="T139" t="str">
        <v/>
      </c>
      <c r="U139" t="str">
        <v>longitude</v>
      </c>
      <c r="V139" t="str">
        <v/>
      </c>
      <c r="W139" t="str">
        <v>latitude</v>
      </c>
      <c r="X139" t="str">
        <v/>
      </c>
    </row>
    <row r="140" spans="4:24" x14ac:dyDescent="0.25">
      <c r="D140">
        <v>4.4604414104764044E-204</v>
      </c>
      <c r="E140" t="str">
        <f t="array" ref="E140:X140">_xll.RANGE.RESHAPE(_xll.JSON.GET(D140),1,20)</f>
        <v>id</v>
      </c>
      <c r="F140" t="str">
        <v>LCR</v>
      </c>
      <c r="G140" t="str">
        <v>iso2Code</v>
      </c>
      <c r="H140" t="str">
        <v>L4</v>
      </c>
      <c r="I140" t="str">
        <v>name</v>
      </c>
      <c r="J140" t="str">
        <v>Latin America and the Caribbean</v>
      </c>
      <c r="K140" t="str">
        <v>*region</v>
      </c>
      <c r="L140">
        <v>7.1818311745291301E-204</v>
      </c>
      <c r="M140" t="str">
        <v>*adminregion</v>
      </c>
      <c r="N140">
        <v>7.1822205180819074E-204</v>
      </c>
      <c r="O140" t="str">
        <v>*incomeLevel</v>
      </c>
      <c r="P140">
        <v>7.1826098616346846E-204</v>
      </c>
      <c r="Q140" t="str">
        <v>*lendingType</v>
      </c>
      <c r="R140">
        <v>7.1829992051874619E-204</v>
      </c>
      <c r="S140" t="str">
        <v>capitalCity</v>
      </c>
      <c r="T140" t="str">
        <v/>
      </c>
      <c r="U140" t="str">
        <v>longitude</v>
      </c>
      <c r="V140" t="str">
        <v/>
      </c>
      <c r="W140" t="str">
        <v>latitude</v>
      </c>
      <c r="X140" t="str">
        <v/>
      </c>
    </row>
    <row r="141" spans="4:24" x14ac:dyDescent="0.25">
      <c r="D141">
        <v>4.4605387463645987E-204</v>
      </c>
      <c r="E141" t="str">
        <f t="array" ref="E141:X141">_xll.RANGE.RESHAPE(_xll.JSON.GET(D141),1,20)</f>
        <v>id</v>
      </c>
      <c r="F141" t="str">
        <v>LDC</v>
      </c>
      <c r="G141" t="str">
        <v>iso2Code</v>
      </c>
      <c r="H141" t="str">
        <v>XL</v>
      </c>
      <c r="I141" t="str">
        <v>name</v>
      </c>
      <c r="J141" t="str">
        <v>Least developed countries: UN classification</v>
      </c>
      <c r="K141" t="str">
        <v>*region</v>
      </c>
      <c r="L141">
        <v>7.2857859031206555E-204</v>
      </c>
      <c r="M141" t="str">
        <v>*adminregion</v>
      </c>
      <c r="N141">
        <v>7.2861752466734328E-204</v>
      </c>
      <c r="O141" t="str">
        <v>*incomeLevel</v>
      </c>
      <c r="P141">
        <v>7.28656459022621E-204</v>
      </c>
      <c r="Q141" t="str">
        <v>*lendingType</v>
      </c>
      <c r="R141">
        <v>7.2869539337789873E-204</v>
      </c>
      <c r="S141" t="str">
        <v>capitalCity</v>
      </c>
      <c r="T141" t="str">
        <v/>
      </c>
      <c r="U141" t="str">
        <v>longitude</v>
      </c>
      <c r="V141" t="str">
        <v/>
      </c>
      <c r="W141" t="str">
        <v>latitude</v>
      </c>
      <c r="X141" t="str">
        <v/>
      </c>
    </row>
    <row r="142" spans="4:24" x14ac:dyDescent="0.25">
      <c r="D142">
        <v>4.460636082252793E-204</v>
      </c>
      <c r="E142" t="str">
        <f t="array" ref="E142:X142">_xll.RANGE.RESHAPE(_xll.JSON.GET(D142),1,20)</f>
        <v>id</v>
      </c>
      <c r="F142" t="str">
        <v>LIC</v>
      </c>
      <c r="G142" t="str">
        <v>iso2Code</v>
      </c>
      <c r="H142" t="str">
        <v>XM</v>
      </c>
      <c r="I142" t="str">
        <v>name</v>
      </c>
      <c r="J142" t="str">
        <v>Low income</v>
      </c>
      <c r="K142" t="str">
        <v>*region</v>
      </c>
      <c r="L142">
        <v>7.2771230090713617E-204</v>
      </c>
      <c r="M142" t="str">
        <v>*adminregion</v>
      </c>
      <c r="N142">
        <v>7.277512352624139E-204</v>
      </c>
      <c r="O142" t="str">
        <v>*incomeLevel</v>
      </c>
      <c r="P142">
        <v>7.2779016961769162E-204</v>
      </c>
      <c r="Q142" t="str">
        <v>*lendingType</v>
      </c>
      <c r="R142">
        <v>7.2782910397296935E-204</v>
      </c>
      <c r="S142" t="str">
        <v>capitalCity</v>
      </c>
      <c r="T142" t="str">
        <v/>
      </c>
      <c r="U142" t="str">
        <v>longitude</v>
      </c>
      <c r="V142" t="str">
        <v/>
      </c>
      <c r="W142" t="str">
        <v>latitude</v>
      </c>
      <c r="X142" t="str">
        <v/>
      </c>
    </row>
    <row r="143" spans="4:24" x14ac:dyDescent="0.25">
      <c r="D143">
        <v>4.4607334181409873E-204</v>
      </c>
      <c r="E143" t="str">
        <f t="array" ref="E143:X143">_xll.RANGE.RESHAPE(_xll.JSON.GET(D143),1,20)</f>
        <v>id</v>
      </c>
      <c r="F143" t="str">
        <v>LIE</v>
      </c>
      <c r="G143" t="str">
        <v>iso2Code</v>
      </c>
      <c r="H143" t="str">
        <v>LI</v>
      </c>
      <c r="I143" t="str">
        <v>name</v>
      </c>
      <c r="J143" t="str">
        <v>Liechtenstein</v>
      </c>
      <c r="K143" t="str">
        <v>*region</v>
      </c>
      <c r="L143">
        <v>7.2597972209727742E-204</v>
      </c>
      <c r="M143" t="str">
        <v>*adminregion</v>
      </c>
      <c r="N143">
        <v>7.2601865645255514E-204</v>
      </c>
      <c r="O143" t="str">
        <v>*incomeLevel</v>
      </c>
      <c r="P143">
        <v>7.2605759080783287E-204</v>
      </c>
      <c r="Q143" t="str">
        <v>*lendingType</v>
      </c>
      <c r="R143">
        <v>7.2609652516311059E-204</v>
      </c>
      <c r="S143" t="str">
        <v>capitalCity</v>
      </c>
      <c r="T143" t="str">
        <v>Vaduz</v>
      </c>
      <c r="U143" t="str">
        <v>longitude</v>
      </c>
      <c r="V143">
        <v>9.5214800000000004</v>
      </c>
      <c r="W143" t="str">
        <v>latitude</v>
      </c>
      <c r="X143">
        <v>47.141100000000002</v>
      </c>
    </row>
    <row r="144" spans="4:24" x14ac:dyDescent="0.25">
      <c r="D144">
        <v>4.4608307540291816E-204</v>
      </c>
      <c r="E144" t="str">
        <f t="array" ref="E144:X144">_xll.RANGE.RESHAPE(_xll.JSON.GET(D144),1,20)</f>
        <v>id</v>
      </c>
      <c r="F144" t="str">
        <v>LKA</v>
      </c>
      <c r="G144" t="str">
        <v>iso2Code</v>
      </c>
      <c r="H144" t="str">
        <v>LK</v>
      </c>
      <c r="I144" t="str">
        <v>name</v>
      </c>
      <c r="J144" t="str">
        <v>Sri Lanka</v>
      </c>
      <c r="K144" t="str">
        <v>*region</v>
      </c>
      <c r="L144">
        <v>7.186162621553777E-204</v>
      </c>
      <c r="M144" t="str">
        <v>*adminregion</v>
      </c>
      <c r="N144">
        <v>7.1865519651065542E-204</v>
      </c>
      <c r="O144" t="str">
        <v>*incomeLevel</v>
      </c>
      <c r="P144">
        <v>7.1869413086593315E-204</v>
      </c>
      <c r="Q144" t="str">
        <v>*lendingType</v>
      </c>
      <c r="R144">
        <v>7.1873306522121087E-204</v>
      </c>
      <c r="S144" t="str">
        <v>capitalCity</v>
      </c>
      <c r="T144" t="str">
        <v>Colombo</v>
      </c>
      <c r="U144" t="str">
        <v>longitude</v>
      </c>
      <c r="V144">
        <v>79.852800000000002</v>
      </c>
      <c r="W144" t="str">
        <v>latitude</v>
      </c>
      <c r="X144">
        <v>6.9214799999999999</v>
      </c>
    </row>
    <row r="145" spans="4:24" x14ac:dyDescent="0.25">
      <c r="D145">
        <v>4.4609280899173759E-204</v>
      </c>
      <c r="E145" t="str">
        <f t="array" ref="E145:X145">_xll.RANGE.RESHAPE(_xll.JSON.GET(D145),1,20)</f>
        <v>id</v>
      </c>
      <c r="F145" t="str">
        <v>LMC</v>
      </c>
      <c r="G145" t="str">
        <v>iso2Code</v>
      </c>
      <c r="H145" t="str">
        <v>XN</v>
      </c>
      <c r="I145" t="str">
        <v>name</v>
      </c>
      <c r="J145" t="str">
        <v>Lower middle income</v>
      </c>
      <c r="K145" t="str">
        <v>*region</v>
      </c>
      <c r="L145">
        <v>7.2511343269234804E-204</v>
      </c>
      <c r="M145" t="str">
        <v>*adminregion</v>
      </c>
      <c r="N145">
        <v>7.2515236704762576E-204</v>
      </c>
      <c r="O145" t="str">
        <v>*incomeLevel</v>
      </c>
      <c r="P145">
        <v>7.2519130140290349E-204</v>
      </c>
      <c r="Q145" t="str">
        <v>*lendingType</v>
      </c>
      <c r="R145">
        <v>7.2523023575818121E-204</v>
      </c>
      <c r="S145" t="str">
        <v>capitalCity</v>
      </c>
      <c r="T145" t="str">
        <v/>
      </c>
      <c r="U145" t="str">
        <v>longitude</v>
      </c>
      <c r="V145" t="str">
        <v/>
      </c>
      <c r="W145" t="str">
        <v>latitude</v>
      </c>
      <c r="X145" t="str">
        <v/>
      </c>
    </row>
    <row r="146" spans="4:24" x14ac:dyDescent="0.25">
      <c r="D146">
        <v>4.4610254258055702E-204</v>
      </c>
      <c r="E146" t="str">
        <f t="array" ref="E146:X146">_xll.RANGE.RESHAPE(_xll.JSON.GET(D146),1,20)</f>
        <v>id</v>
      </c>
      <c r="F146" t="str">
        <v>LMY</v>
      </c>
      <c r="G146" t="str">
        <v>iso2Code</v>
      </c>
      <c r="H146" t="str">
        <v>XO</v>
      </c>
      <c r="I146" t="str">
        <v>name</v>
      </c>
      <c r="J146" t="str">
        <v>Low &amp; middle income</v>
      </c>
      <c r="K146" t="str">
        <v>*region</v>
      </c>
      <c r="L146">
        <v>7.2814544560960086E-204</v>
      </c>
      <c r="M146" t="str">
        <v>*adminregion</v>
      </c>
      <c r="N146">
        <v>7.2818437996487859E-204</v>
      </c>
      <c r="O146" t="str">
        <v>*incomeLevel</v>
      </c>
      <c r="P146">
        <v>7.2822331432015631E-204</v>
      </c>
      <c r="Q146" t="str">
        <v>*lendingType</v>
      </c>
      <c r="R146">
        <v>7.2826224867543404E-204</v>
      </c>
      <c r="S146" t="str">
        <v>capitalCity</v>
      </c>
      <c r="T146" t="str">
        <v/>
      </c>
      <c r="U146" t="str">
        <v>longitude</v>
      </c>
      <c r="V146" t="str">
        <v/>
      </c>
      <c r="W146" t="str">
        <v>latitude</v>
      </c>
      <c r="X146" t="str">
        <v/>
      </c>
    </row>
    <row r="147" spans="4:24" x14ac:dyDescent="0.25">
      <c r="D147">
        <v>4.4611227616937645E-204</v>
      </c>
      <c r="E147" t="str">
        <f t="array" ref="E147:X147">_xll.RANGE.RESHAPE(_xll.JSON.GET(D147),1,20)</f>
        <v>id</v>
      </c>
      <c r="F147" t="str">
        <v>LSO</v>
      </c>
      <c r="G147" t="str">
        <v>iso2Code</v>
      </c>
      <c r="H147" t="str">
        <v>LS</v>
      </c>
      <c r="I147" t="str">
        <v>name</v>
      </c>
      <c r="J147" t="str">
        <v>Lesotho</v>
      </c>
      <c r="K147" t="str">
        <v>*region</v>
      </c>
      <c r="L147">
        <v>7.2034884096523646E-204</v>
      </c>
      <c r="M147" t="str">
        <v>*adminregion</v>
      </c>
      <c r="N147">
        <v>7.2038777532051418E-204</v>
      </c>
      <c r="O147" t="str">
        <v>*incomeLevel</v>
      </c>
      <c r="P147">
        <v>7.2042670967579191E-204</v>
      </c>
      <c r="Q147" t="str">
        <v>*lendingType</v>
      </c>
      <c r="R147">
        <v>7.2046564403106963E-204</v>
      </c>
      <c r="S147" t="str">
        <v>capitalCity</v>
      </c>
      <c r="T147" t="str">
        <v>Maseru</v>
      </c>
      <c r="U147" t="str">
        <v>longitude</v>
      </c>
      <c r="V147">
        <v>27.716699999999999</v>
      </c>
      <c r="W147" t="str">
        <v>latitude</v>
      </c>
      <c r="X147">
        <v>-29.520800000000001</v>
      </c>
    </row>
    <row r="148" spans="4:24" x14ac:dyDescent="0.25">
      <c r="D148">
        <v>4.4612200975819589E-204</v>
      </c>
      <c r="E148" t="str">
        <f t="array" ref="E148:X148">_xll.RANGE.RESHAPE(_xll.JSON.GET(D148),1,20)</f>
        <v>id</v>
      </c>
      <c r="F148" t="str">
        <v>LTU</v>
      </c>
      <c r="G148" t="str">
        <v>iso2Code</v>
      </c>
      <c r="H148" t="str">
        <v>LT</v>
      </c>
      <c r="I148" t="str">
        <v>name</v>
      </c>
      <c r="J148" t="str">
        <v>Lithuania</v>
      </c>
      <c r="K148" t="str">
        <v>*region</v>
      </c>
      <c r="L148">
        <v>7.2381399858495397E-204</v>
      </c>
      <c r="M148" t="str">
        <v>*adminregion</v>
      </c>
      <c r="N148">
        <v>7.238529329402317E-204</v>
      </c>
      <c r="O148" t="str">
        <v>*incomeLevel</v>
      </c>
      <c r="P148">
        <v>7.2389186729550942E-204</v>
      </c>
      <c r="Q148" t="str">
        <v>*lendingType</v>
      </c>
      <c r="R148">
        <v>7.2393080165078715E-204</v>
      </c>
      <c r="S148" t="str">
        <v>capitalCity</v>
      </c>
      <c r="T148" t="str">
        <v>Vilnius</v>
      </c>
      <c r="U148" t="str">
        <v>longitude</v>
      </c>
      <c r="V148">
        <v>25.279900000000001</v>
      </c>
      <c r="W148" t="str">
        <v>latitude</v>
      </c>
      <c r="X148">
        <v>54.689599999999999</v>
      </c>
    </row>
    <row r="149" spans="4:24" x14ac:dyDescent="0.25">
      <c r="D149">
        <v>4.4613174334701532E-204</v>
      </c>
      <c r="E149" t="str">
        <f t="array" ref="E149:X149">_xll.RANGE.RESHAPE(_xll.JSON.GET(D149),1,20)</f>
        <v>id</v>
      </c>
      <c r="F149" t="str">
        <v>LUX</v>
      </c>
      <c r="G149" t="str">
        <v>iso2Code</v>
      </c>
      <c r="H149" t="str">
        <v>LU</v>
      </c>
      <c r="I149" t="str">
        <v>name</v>
      </c>
      <c r="J149" t="str">
        <v>Luxembourg</v>
      </c>
      <c r="K149" t="str">
        <v>*region</v>
      </c>
      <c r="L149">
        <v>7.2641286679974211E-204</v>
      </c>
      <c r="M149" t="str">
        <v>*adminregion</v>
      </c>
      <c r="N149">
        <v>7.2645180115501983E-204</v>
      </c>
      <c r="O149" t="str">
        <v>*incomeLevel</v>
      </c>
      <c r="P149">
        <v>7.2649073551029756E-204</v>
      </c>
      <c r="Q149" t="str">
        <v>*lendingType</v>
      </c>
      <c r="R149">
        <v>7.2652966986557528E-204</v>
      </c>
      <c r="S149" t="str">
        <v>capitalCity</v>
      </c>
      <c r="T149" t="str">
        <v>Luxembourg</v>
      </c>
      <c r="U149" t="str">
        <v>longitude</v>
      </c>
      <c r="V149">
        <v>6.1295999999999999</v>
      </c>
      <c r="W149" t="str">
        <v>latitude</v>
      </c>
      <c r="X149">
        <v>49.61</v>
      </c>
    </row>
    <row r="150" spans="4:24" x14ac:dyDescent="0.25">
      <c r="D150">
        <v>4.4614147693583475E-204</v>
      </c>
      <c r="E150" t="str">
        <f t="array" ref="E150:X150">_xll.RANGE.RESHAPE(_xll.JSON.GET(D150),1,20)</f>
        <v>id</v>
      </c>
      <c r="F150" t="str">
        <v>LVA</v>
      </c>
      <c r="G150" t="str">
        <v>iso2Code</v>
      </c>
      <c r="H150" t="str">
        <v>LV</v>
      </c>
      <c r="I150" t="str">
        <v>name</v>
      </c>
      <c r="J150" t="str">
        <v>Latvia</v>
      </c>
      <c r="K150" t="str">
        <v>*region</v>
      </c>
      <c r="L150">
        <v>7.2078198566770115E-204</v>
      </c>
      <c r="M150" t="str">
        <v>*adminregion</v>
      </c>
      <c r="N150">
        <v>7.2082092002297887E-204</v>
      </c>
      <c r="O150" t="str">
        <v>*incomeLevel</v>
      </c>
      <c r="P150">
        <v>7.208598543782566E-204</v>
      </c>
      <c r="Q150" t="str">
        <v>*lendingType</v>
      </c>
      <c r="R150">
        <v>7.2089878873353432E-204</v>
      </c>
      <c r="S150" t="str">
        <v>capitalCity</v>
      </c>
      <c r="T150" t="str">
        <v>Riga</v>
      </c>
      <c r="U150" t="str">
        <v>longitude</v>
      </c>
      <c r="V150">
        <v>24.104800000000001</v>
      </c>
      <c r="W150" t="str">
        <v>latitude</v>
      </c>
      <c r="X150">
        <v>56.9465</v>
      </c>
    </row>
    <row r="151" spans="4:24" x14ac:dyDescent="0.25">
      <c r="D151">
        <v>4.4615121052465418E-204</v>
      </c>
      <c r="E151" t="str">
        <f t="array" ref="E151:X151">_xll.RANGE.RESHAPE(_xll.JSON.GET(D151),1,20)</f>
        <v>id</v>
      </c>
      <c r="F151" t="str">
        <v>MAC</v>
      </c>
      <c r="G151" t="str">
        <v>iso2Code</v>
      </c>
      <c r="H151" t="str">
        <v>MO</v>
      </c>
      <c r="I151" t="str">
        <v>name</v>
      </c>
      <c r="J151" t="str">
        <v>Macao SAR, China</v>
      </c>
      <c r="K151" t="str">
        <v>*region</v>
      </c>
      <c r="L151">
        <v>7.1904940685784239E-204</v>
      </c>
      <c r="M151" t="str">
        <v>*adminregion</v>
      </c>
      <c r="N151">
        <v>7.1908834121312011E-204</v>
      </c>
      <c r="O151" t="str">
        <v>*incomeLevel</v>
      </c>
      <c r="P151">
        <v>7.1912727556839784E-204</v>
      </c>
      <c r="Q151" t="str">
        <v>*lendingType</v>
      </c>
      <c r="R151">
        <v>7.1916620992367556E-204</v>
      </c>
      <c r="S151" t="str">
        <v>capitalCity</v>
      </c>
      <c r="T151" t="str">
        <v/>
      </c>
      <c r="U151" t="str">
        <v>longitude</v>
      </c>
      <c r="V151">
        <v>113.55</v>
      </c>
      <c r="W151" t="str">
        <v>latitude</v>
      </c>
      <c r="X151">
        <v>22.166699999999999</v>
      </c>
    </row>
    <row r="152" spans="4:24" x14ac:dyDescent="0.25">
      <c r="D152">
        <v>4.4616094411347361E-204</v>
      </c>
      <c r="E152" t="str">
        <f t="array" ref="E152:X152">_xll.RANGE.RESHAPE(_xll.JSON.GET(D152),1,20)</f>
        <v>id</v>
      </c>
      <c r="F152" t="str">
        <v>MAF</v>
      </c>
      <c r="G152" t="str">
        <v>iso2Code</v>
      </c>
      <c r="H152" t="str">
        <v>MF</v>
      </c>
      <c r="I152" t="str">
        <v>name</v>
      </c>
      <c r="J152" t="str">
        <v>St. Martin (French part)</v>
      </c>
      <c r="K152" t="str">
        <v>*region</v>
      </c>
      <c r="L152">
        <v>7.1948255156030708E-204</v>
      </c>
      <c r="M152" t="str">
        <v>*adminregion</v>
      </c>
      <c r="N152">
        <v>7.195214859155848E-204</v>
      </c>
      <c r="O152" t="str">
        <v>*incomeLevel</v>
      </c>
      <c r="P152">
        <v>7.1956042027086253E-204</v>
      </c>
      <c r="Q152" t="str">
        <v>*lendingType</v>
      </c>
      <c r="R152">
        <v>7.1959935462614025E-204</v>
      </c>
      <c r="S152" t="str">
        <v>capitalCity</v>
      </c>
      <c r="T152" t="str">
        <v>Marigot</v>
      </c>
      <c r="U152" t="str">
        <v>longitude</v>
      </c>
      <c r="V152" t="str">
        <v/>
      </c>
      <c r="W152" t="str">
        <v>latitude</v>
      </c>
      <c r="X152" t="str">
        <v/>
      </c>
    </row>
    <row r="153" spans="4:24" x14ac:dyDescent="0.25">
      <c r="D153">
        <v>4.4617067770229304E-204</v>
      </c>
      <c r="E153" t="str">
        <f t="array" ref="E153:X153">_xll.RANGE.RESHAPE(_xll.JSON.GET(D153),1,20)</f>
        <v>id</v>
      </c>
      <c r="F153" t="str">
        <v>MAR</v>
      </c>
      <c r="G153" t="str">
        <v>iso2Code</v>
      </c>
      <c r="H153" t="str">
        <v>MA</v>
      </c>
      <c r="I153" t="str">
        <v>name</v>
      </c>
      <c r="J153" t="str">
        <v>Morocco</v>
      </c>
      <c r="K153" t="str">
        <v>*region</v>
      </c>
      <c r="L153">
        <v>7.268460115022068E-204</v>
      </c>
      <c r="M153" t="str">
        <v>*adminregion</v>
      </c>
      <c r="N153">
        <v>7.2688494585748452E-204</v>
      </c>
      <c r="O153" t="str">
        <v>*incomeLevel</v>
      </c>
      <c r="P153">
        <v>7.2692388021276224E-204</v>
      </c>
      <c r="Q153" t="str">
        <v>*lendingType</v>
      </c>
      <c r="R153">
        <v>7.2696281456803997E-204</v>
      </c>
      <c r="S153" t="str">
        <v>capitalCity</v>
      </c>
      <c r="T153" t="str">
        <v>Rabat</v>
      </c>
      <c r="U153" t="str">
        <v>longitude</v>
      </c>
      <c r="V153">
        <v>-6.8704000000000001</v>
      </c>
      <c r="W153" t="str">
        <v>latitude</v>
      </c>
      <c r="X153">
        <v>33.990499999999997</v>
      </c>
    </row>
    <row r="154" spans="4:24" x14ac:dyDescent="0.25">
      <c r="D154">
        <v>4.4618041129111247E-204</v>
      </c>
      <c r="E154" t="str">
        <f t="array" ref="E154:X154">_xll.RANGE.RESHAPE(_xll.JSON.GET(D154),1,20)</f>
        <v>id</v>
      </c>
      <c r="F154" t="str">
        <v>MCA</v>
      </c>
      <c r="G154" t="str">
        <v>iso2Code</v>
      </c>
      <c r="H154" t="str">
        <v>L6</v>
      </c>
      <c r="I154" t="str">
        <v>name</v>
      </c>
      <c r="J154" t="str">
        <v>Mexico and Central America</v>
      </c>
      <c r="K154" t="str">
        <v>*region</v>
      </c>
      <c r="L154">
        <v>7.1991569626277177E-204</v>
      </c>
      <c r="M154" t="str">
        <v>*adminregion</v>
      </c>
      <c r="N154">
        <v>7.1995463061804949E-204</v>
      </c>
      <c r="O154" t="str">
        <v>*incomeLevel</v>
      </c>
      <c r="P154">
        <v>7.1999356497332722E-204</v>
      </c>
      <c r="Q154" t="str">
        <v>*lendingType</v>
      </c>
      <c r="R154">
        <v>7.2003249932860494E-204</v>
      </c>
      <c r="S154" t="str">
        <v>capitalCity</v>
      </c>
      <c r="T154" t="str">
        <v/>
      </c>
      <c r="U154" t="str">
        <v>longitude</v>
      </c>
      <c r="V154" t="str">
        <v/>
      </c>
      <c r="W154" t="str">
        <v>latitude</v>
      </c>
      <c r="X154" t="str">
        <v/>
      </c>
    </row>
    <row r="155" spans="4:24" x14ac:dyDescent="0.25">
      <c r="D155">
        <v>4.461901448799319E-204</v>
      </c>
      <c r="E155" t="str">
        <f t="array" ref="E155:X155">_xll.RANGE.RESHAPE(_xll.JSON.GET(D155),1,20)</f>
        <v>id</v>
      </c>
      <c r="F155" t="str">
        <v>MCO</v>
      </c>
      <c r="G155" t="str">
        <v>iso2Code</v>
      </c>
      <c r="H155" t="str">
        <v>MC</v>
      </c>
      <c r="I155" t="str">
        <v>name</v>
      </c>
      <c r="J155" t="str">
        <v>Monaco</v>
      </c>
      <c r="K155" t="str">
        <v>*region</v>
      </c>
      <c r="L155">
        <v>7.2121513037016584E-204</v>
      </c>
      <c r="M155" t="str">
        <v>*adminregion</v>
      </c>
      <c r="N155">
        <v>7.2125406472544356E-204</v>
      </c>
      <c r="O155" t="str">
        <v>*incomeLevel</v>
      </c>
      <c r="P155">
        <v>7.2129299908072129E-204</v>
      </c>
      <c r="Q155" t="str">
        <v>*lendingType</v>
      </c>
      <c r="R155">
        <v>7.2133193343599901E-204</v>
      </c>
      <c r="S155" t="str">
        <v>capitalCity</v>
      </c>
      <c r="T155" t="str">
        <v>Monaco</v>
      </c>
      <c r="U155" t="str">
        <v>longitude</v>
      </c>
      <c r="V155">
        <v>7.4189100000000003</v>
      </c>
      <c r="W155" t="str">
        <v>latitude</v>
      </c>
      <c r="X155">
        <v>43.732500000000002</v>
      </c>
    </row>
    <row r="156" spans="4:24" x14ac:dyDescent="0.25">
      <c r="D156">
        <v>4.4619987846875134E-204</v>
      </c>
      <c r="E156" t="str">
        <f t="array" ref="E156:X156">_xll.RANGE.RESHAPE(_xll.JSON.GET(D156),1,20)</f>
        <v>id</v>
      </c>
      <c r="F156" t="str">
        <v>MDA</v>
      </c>
      <c r="G156" t="str">
        <v>iso2Code</v>
      </c>
      <c r="H156" t="str">
        <v>MD</v>
      </c>
      <c r="I156" t="str">
        <v>name</v>
      </c>
      <c r="J156" t="str">
        <v>Moldova</v>
      </c>
      <c r="K156" t="str">
        <v>*region</v>
      </c>
      <c r="L156">
        <v>7.2164827507263052E-204</v>
      </c>
      <c r="M156" t="str">
        <v>*adminregion</v>
      </c>
      <c r="N156">
        <v>7.2168720942790825E-204</v>
      </c>
      <c r="O156" t="str">
        <v>*incomeLevel</v>
      </c>
      <c r="P156">
        <v>7.2172614378318597E-204</v>
      </c>
      <c r="Q156" t="str">
        <v>*lendingType</v>
      </c>
      <c r="R156">
        <v>7.217650781384637E-204</v>
      </c>
      <c r="S156" t="str">
        <v>capitalCity</v>
      </c>
      <c r="T156" t="str">
        <v>Chisinau</v>
      </c>
      <c r="U156" t="str">
        <v>longitude</v>
      </c>
      <c r="V156">
        <v>28.849699999999999</v>
      </c>
      <c r="W156" t="str">
        <v>latitude</v>
      </c>
      <c r="X156">
        <v>47.0167</v>
      </c>
    </row>
    <row r="157" spans="4:24" x14ac:dyDescent="0.25">
      <c r="D157">
        <v>4.4620961205757077E-204</v>
      </c>
      <c r="E157" t="str">
        <f t="array" ref="E157:X157">_xll.RANGE.RESHAPE(_xll.JSON.GET(D157),1,20)</f>
        <v>id</v>
      </c>
      <c r="F157" t="str">
        <v>MDG</v>
      </c>
      <c r="G157" t="str">
        <v>iso2Code</v>
      </c>
      <c r="H157" t="str">
        <v>MG</v>
      </c>
      <c r="I157" t="str">
        <v>name</v>
      </c>
      <c r="J157" t="str">
        <v>Madagascar</v>
      </c>
      <c r="K157" t="str">
        <v>*region</v>
      </c>
      <c r="L157">
        <v>7.2208141977509521E-204</v>
      </c>
      <c r="M157" t="str">
        <v>*adminregion</v>
      </c>
      <c r="N157">
        <v>7.2212035413037294E-204</v>
      </c>
      <c r="O157" t="str">
        <v>*incomeLevel</v>
      </c>
      <c r="P157">
        <v>7.2215928848565066E-204</v>
      </c>
      <c r="Q157" t="str">
        <v>*lendingType</v>
      </c>
      <c r="R157">
        <v>7.2219822284092839E-204</v>
      </c>
      <c r="S157" t="str">
        <v>capitalCity</v>
      </c>
      <c r="T157" t="str">
        <v>Antananarivo</v>
      </c>
      <c r="U157" t="str">
        <v>longitude</v>
      </c>
      <c r="V157">
        <v>45.716700000000003</v>
      </c>
      <c r="W157" t="str">
        <v>latitude</v>
      </c>
      <c r="X157">
        <v>-20.466699999999999</v>
      </c>
    </row>
    <row r="158" spans="4:24" x14ac:dyDescent="0.25">
      <c r="D158">
        <v>4.462193456463902E-204</v>
      </c>
      <c r="E158" t="str">
        <f t="array" ref="E158:X158">_xll.RANGE.RESHAPE(_xll.JSON.GET(D158),1,20)</f>
        <v>id</v>
      </c>
      <c r="F158" t="str">
        <v>MDV</v>
      </c>
      <c r="G158" t="str">
        <v>iso2Code</v>
      </c>
      <c r="H158" t="str">
        <v>MV</v>
      </c>
      <c r="I158" t="str">
        <v>name</v>
      </c>
      <c r="J158" t="str">
        <v>Maldives</v>
      </c>
      <c r="K158" t="str">
        <v>*region</v>
      </c>
      <c r="L158">
        <v>7.225145644775599E-204</v>
      </c>
      <c r="M158" t="str">
        <v>*adminregion</v>
      </c>
      <c r="N158">
        <v>7.2255349883283763E-204</v>
      </c>
      <c r="O158" t="str">
        <v>*incomeLevel</v>
      </c>
      <c r="P158">
        <v>7.2259243318811535E-204</v>
      </c>
      <c r="Q158" t="str">
        <v>*lendingType</v>
      </c>
      <c r="R158">
        <v>7.2263136754339308E-204</v>
      </c>
      <c r="S158" t="str">
        <v>capitalCity</v>
      </c>
      <c r="T158" t="str">
        <v>Male</v>
      </c>
      <c r="U158" t="str">
        <v>longitude</v>
      </c>
      <c r="V158">
        <v>73.510900000000007</v>
      </c>
      <c r="W158" t="str">
        <v>latitude</v>
      </c>
      <c r="X158">
        <v>4.1741999999999999</v>
      </c>
    </row>
    <row r="159" spans="4:24" x14ac:dyDescent="0.25">
      <c r="D159">
        <v>4.4622907923520963E-204</v>
      </c>
      <c r="E159" t="str">
        <f t="array" ref="E159:X159">_xll.RANGE.RESHAPE(_xll.JSON.GET(D159),1,20)</f>
        <v>id</v>
      </c>
      <c r="F159" t="str">
        <v>MEA</v>
      </c>
      <c r="G159" t="str">
        <v>iso2Code</v>
      </c>
      <c r="H159" t="str">
        <v>ZQ</v>
      </c>
      <c r="I159" t="str">
        <v>name</v>
      </c>
      <c r="J159" t="str">
        <v>Middle East &amp; North Africa (all income levels)</v>
      </c>
      <c r="K159" t="str">
        <v>*region</v>
      </c>
      <c r="L159">
        <v>7.2294770918002459E-204</v>
      </c>
      <c r="M159" t="str">
        <v>*adminregion</v>
      </c>
      <c r="N159">
        <v>7.2298664353530232E-204</v>
      </c>
      <c r="O159" t="str">
        <v>*incomeLevel</v>
      </c>
      <c r="P159">
        <v>7.2302557789058004E-204</v>
      </c>
      <c r="Q159" t="str">
        <v>*lendingType</v>
      </c>
      <c r="R159">
        <v>7.2306451224585777E-204</v>
      </c>
      <c r="S159" t="str">
        <v>capitalCity</v>
      </c>
      <c r="T159" t="str">
        <v/>
      </c>
      <c r="U159" t="str">
        <v>longitude</v>
      </c>
      <c r="V159" t="str">
        <v/>
      </c>
      <c r="W159" t="str">
        <v>latitude</v>
      </c>
      <c r="X159" t="str">
        <v/>
      </c>
    </row>
    <row r="160" spans="4:24" x14ac:dyDescent="0.25">
      <c r="D160">
        <v>4.4623881282402906E-204</v>
      </c>
      <c r="E160" t="str">
        <f t="array" ref="E160:X160">_xll.RANGE.RESHAPE(_xll.JSON.GET(D160),1,20)</f>
        <v>id</v>
      </c>
      <c r="F160" t="str">
        <v>MEX</v>
      </c>
      <c r="G160" t="str">
        <v>iso2Code</v>
      </c>
      <c r="H160" t="str">
        <v>MX</v>
      </c>
      <c r="I160" t="str">
        <v>name</v>
      </c>
      <c r="J160" t="str">
        <v>Mexico</v>
      </c>
      <c r="K160" t="str">
        <v>*region</v>
      </c>
      <c r="L160">
        <v>7.2468028798988335E-204</v>
      </c>
      <c r="M160" t="str">
        <v>*adminregion</v>
      </c>
      <c r="N160">
        <v>7.2471922234516107E-204</v>
      </c>
      <c r="O160" t="str">
        <v>*incomeLevel</v>
      </c>
      <c r="P160">
        <v>7.247581567004388E-204</v>
      </c>
      <c r="Q160" t="str">
        <v>*lendingType</v>
      </c>
      <c r="R160">
        <v>7.2479709105571652E-204</v>
      </c>
      <c r="S160" t="str">
        <v>capitalCity</v>
      </c>
      <c r="T160" t="str">
        <v>Mexico City</v>
      </c>
      <c r="U160" t="str">
        <v>longitude</v>
      </c>
      <c r="V160">
        <v>-99.127600000000001</v>
      </c>
      <c r="W160" t="str">
        <v>latitude</v>
      </c>
      <c r="X160">
        <v>19.427</v>
      </c>
    </row>
    <row r="161" spans="4:24" x14ac:dyDescent="0.25">
      <c r="D161">
        <v>4.4624854641284849E-204</v>
      </c>
      <c r="E161" t="str">
        <f t="array" ref="E161:X161">_xll.RANGE.RESHAPE(_xll.JSON.GET(D161),1,20)</f>
        <v>id</v>
      </c>
      <c r="F161" t="str">
        <v>MHL</v>
      </c>
      <c r="G161" t="str">
        <v>iso2Code</v>
      </c>
      <c r="H161" t="str">
        <v>MH</v>
      </c>
      <c r="I161" t="str">
        <v>name</v>
      </c>
      <c r="J161" t="str">
        <v>Marshall Islands</v>
      </c>
      <c r="K161" t="str">
        <v>*region</v>
      </c>
      <c r="L161">
        <v>7.2727915620467148E-204</v>
      </c>
      <c r="M161" t="str">
        <v>*adminregion</v>
      </c>
      <c r="N161">
        <v>7.2731809055994921E-204</v>
      </c>
      <c r="O161" t="str">
        <v>*incomeLevel</v>
      </c>
      <c r="P161">
        <v>7.2735702491522693E-204</v>
      </c>
      <c r="Q161" t="str">
        <v>*lendingType</v>
      </c>
      <c r="R161">
        <v>7.2739595927050466E-204</v>
      </c>
      <c r="S161" t="str">
        <v>capitalCity</v>
      </c>
      <c r="T161" t="str">
        <v>Majuro</v>
      </c>
      <c r="U161" t="str">
        <v>longitude</v>
      </c>
      <c r="V161">
        <v>171.13499999999999</v>
      </c>
      <c r="W161" t="str">
        <v>latitude</v>
      </c>
      <c r="X161">
        <v>7.1104599999999998</v>
      </c>
    </row>
    <row r="162" spans="4:24" x14ac:dyDescent="0.25">
      <c r="D162">
        <v>4.4625828000166792E-204</v>
      </c>
      <c r="E162" t="str">
        <f t="array" ref="E162:X162">_xll.RANGE.RESHAPE(_xll.JSON.GET(D162),1,20)</f>
        <v>id</v>
      </c>
      <c r="F162" t="str">
        <v>MIC</v>
      </c>
      <c r="G162" t="str">
        <v>iso2Code</v>
      </c>
      <c r="H162" t="str">
        <v>XP</v>
      </c>
      <c r="I162" t="str">
        <v>name</v>
      </c>
      <c r="J162" t="str">
        <v>Middle income</v>
      </c>
      <c r="K162" t="str">
        <v>*region</v>
      </c>
      <c r="L162">
        <v>7.2554657739481273E-204</v>
      </c>
      <c r="M162" t="str">
        <v>*adminregion</v>
      </c>
      <c r="N162">
        <v>7.2558551175009045E-204</v>
      </c>
      <c r="O162" t="str">
        <v>*incomeLevel</v>
      </c>
      <c r="P162">
        <v>7.2562444610536818E-204</v>
      </c>
      <c r="Q162" t="str">
        <v>*lendingType</v>
      </c>
      <c r="R162">
        <v>7.256633804606459E-204</v>
      </c>
      <c r="S162" t="str">
        <v>capitalCity</v>
      </c>
      <c r="T162" t="str">
        <v/>
      </c>
      <c r="U162" t="str">
        <v>longitude</v>
      </c>
      <c r="V162" t="str">
        <v/>
      </c>
      <c r="W162" t="str">
        <v>latitude</v>
      </c>
      <c r="X162" t="str">
        <v/>
      </c>
    </row>
    <row r="163" spans="4:24" x14ac:dyDescent="0.25">
      <c r="D163">
        <v>4.4626801359048735E-204</v>
      </c>
      <c r="E163" t="str">
        <f t="array" ref="E163:X163">_xll.RANGE.RESHAPE(_xll.JSON.GET(D163),1,20)</f>
        <v>id</v>
      </c>
      <c r="F163" t="str">
        <v>MKD</v>
      </c>
      <c r="G163" t="str">
        <v>iso2Code</v>
      </c>
      <c r="H163" t="str">
        <v>MK</v>
      </c>
      <c r="I163" t="str">
        <v>name</v>
      </c>
      <c r="J163" t="str">
        <v>Macedonia, FYR</v>
      </c>
      <c r="K163" t="str">
        <v>*region</v>
      </c>
      <c r="L163">
        <v>6.9306072470996104E-204</v>
      </c>
      <c r="M163" t="str">
        <v>*adminregion</v>
      </c>
      <c r="N163">
        <v>6.9309965906523876E-204</v>
      </c>
      <c r="O163" t="str">
        <v>*incomeLevel</v>
      </c>
      <c r="P163">
        <v>6.9313859342051649E-204</v>
      </c>
      <c r="Q163" t="str">
        <v>*lendingType</v>
      </c>
      <c r="R163">
        <v>6.9317752777579421E-204</v>
      </c>
      <c r="S163" t="str">
        <v>capitalCity</v>
      </c>
      <c r="T163" t="str">
        <v>Skopje</v>
      </c>
      <c r="U163" t="str">
        <v>longitude</v>
      </c>
      <c r="V163">
        <v>21.4361</v>
      </c>
      <c r="W163" t="str">
        <v>latitude</v>
      </c>
      <c r="X163">
        <v>42.002400000000002</v>
      </c>
    </row>
    <row r="164" spans="4:24" x14ac:dyDescent="0.25">
      <c r="D164">
        <v>4.4627774717930679E-204</v>
      </c>
      <c r="E164" t="str">
        <f t="array" ref="E164:X164">_xll.RANGE.RESHAPE(_xll.JSON.GET(D164),1,20)</f>
        <v>id</v>
      </c>
      <c r="F164" t="str">
        <v>MLI</v>
      </c>
      <c r="G164" t="str">
        <v>iso2Code</v>
      </c>
      <c r="H164" t="str">
        <v>ML</v>
      </c>
      <c r="I164" t="str">
        <v>name</v>
      </c>
      <c r="J164" t="str">
        <v>Mali</v>
      </c>
      <c r="K164" t="str">
        <v>*region</v>
      </c>
      <c r="L164">
        <v>6.9132814590010228E-204</v>
      </c>
      <c r="M164" t="str">
        <v>*adminregion</v>
      </c>
      <c r="N164">
        <v>6.9136708025538E-204</v>
      </c>
      <c r="O164" t="str">
        <v>*incomeLevel</v>
      </c>
      <c r="P164">
        <v>6.9140601461065773E-204</v>
      </c>
      <c r="Q164" t="str">
        <v>*lendingType</v>
      </c>
      <c r="R164">
        <v>6.9144494896593545E-204</v>
      </c>
      <c r="S164" t="str">
        <v>capitalCity</v>
      </c>
      <c r="T164" t="str">
        <v>Bamako</v>
      </c>
      <c r="U164" t="str">
        <v>longitude</v>
      </c>
      <c r="V164">
        <v>-7.5003399999999996</v>
      </c>
      <c r="W164" t="str">
        <v>latitude</v>
      </c>
      <c r="X164">
        <v>13.566700000000001</v>
      </c>
    </row>
    <row r="165" spans="4:24" x14ac:dyDescent="0.25">
      <c r="D165">
        <v>4.4628748076812622E-204</v>
      </c>
      <c r="E165" t="str">
        <f t="array" ref="E165:X165">_xll.RANGE.RESHAPE(_xll.JSON.GET(D165),1,20)</f>
        <v>id</v>
      </c>
      <c r="F165" t="str">
        <v>MLT</v>
      </c>
      <c r="G165" t="str">
        <v>iso2Code</v>
      </c>
      <c r="H165" t="str">
        <v>MT</v>
      </c>
      <c r="I165" t="str">
        <v>name</v>
      </c>
      <c r="J165" t="str">
        <v>Malta</v>
      </c>
      <c r="K165" t="str">
        <v>*region</v>
      </c>
      <c r="L165">
        <v>7.0085732935432544E-204</v>
      </c>
      <c r="M165" t="str">
        <v>*adminregion</v>
      </c>
      <c r="N165">
        <v>7.0089626370960317E-204</v>
      </c>
      <c r="O165" t="str">
        <v>*incomeLevel</v>
      </c>
      <c r="P165">
        <v>7.0093519806488089E-204</v>
      </c>
      <c r="Q165" t="str">
        <v>*lendingType</v>
      </c>
      <c r="R165">
        <v>7.0097413242015862E-204</v>
      </c>
      <c r="S165" t="str">
        <v>capitalCity</v>
      </c>
      <c r="T165" t="str">
        <v>Valletta</v>
      </c>
      <c r="U165" t="str">
        <v>longitude</v>
      </c>
      <c r="V165">
        <v>14.5189</v>
      </c>
      <c r="W165" t="str">
        <v>latitude</v>
      </c>
      <c r="X165">
        <v>35.904200000000003</v>
      </c>
    </row>
    <row r="166" spans="4:24" x14ac:dyDescent="0.25">
      <c r="D166">
        <v>4.4629721435694565E-204</v>
      </c>
      <c r="E166" t="str">
        <f t="array" ref="E166:X166">_xll.RANGE.RESHAPE(_xll.JSON.GET(D166),1,20)</f>
        <v>id</v>
      </c>
      <c r="F166" t="str">
        <v>MMR</v>
      </c>
      <c r="G166" t="str">
        <v>iso2Code</v>
      </c>
      <c r="H166" t="str">
        <v>MM</v>
      </c>
      <c r="I166" t="str">
        <v>name</v>
      </c>
      <c r="J166" t="str">
        <v>Myanmar</v>
      </c>
      <c r="K166" t="str">
        <v>*region</v>
      </c>
      <c r="L166">
        <v>7.0129047405679013E-204</v>
      </c>
      <c r="M166" t="str">
        <v>*adminregion</v>
      </c>
      <c r="N166">
        <v>7.0132940841206786E-204</v>
      </c>
      <c r="O166" t="str">
        <v>*incomeLevel</v>
      </c>
      <c r="P166">
        <v>7.0136834276734558E-204</v>
      </c>
      <c r="Q166" t="str">
        <v>*lendingType</v>
      </c>
      <c r="R166">
        <v>7.0140727712262331E-204</v>
      </c>
      <c r="S166" t="str">
        <v>capitalCity</v>
      </c>
      <c r="T166" t="str">
        <v>Naypyidaw</v>
      </c>
      <c r="U166" t="str">
        <v>longitude</v>
      </c>
      <c r="V166">
        <v>95.956199999999995</v>
      </c>
      <c r="W166" t="str">
        <v>latitude</v>
      </c>
      <c r="X166">
        <v>21.914000000000001</v>
      </c>
    </row>
    <row r="167" spans="4:24" x14ac:dyDescent="0.25">
      <c r="D167">
        <v>4.4630694794576508E-204</v>
      </c>
      <c r="E167" t="str">
        <f t="array" ref="E167:X167">_xll.RANGE.RESHAPE(_xll.JSON.GET(D167),1,20)</f>
        <v>id</v>
      </c>
      <c r="F167" t="str">
        <v>MNA</v>
      </c>
      <c r="G167" t="str">
        <v>iso2Code</v>
      </c>
      <c r="H167" t="str">
        <v>XQ</v>
      </c>
      <c r="I167" t="str">
        <v>name</v>
      </c>
      <c r="J167" t="str">
        <v>Middle East &amp; North Africa (developing only)</v>
      </c>
      <c r="K167" t="str">
        <v>*region</v>
      </c>
      <c r="L167">
        <v>6.9479330351981979E-204</v>
      </c>
      <c r="M167" t="str">
        <v>*adminregion</v>
      </c>
      <c r="N167">
        <v>6.9483223787509752E-204</v>
      </c>
      <c r="O167" t="str">
        <v>*incomeLevel</v>
      </c>
      <c r="P167">
        <v>6.9487117223037524E-204</v>
      </c>
      <c r="Q167" t="str">
        <v>*lendingType</v>
      </c>
      <c r="R167">
        <v>6.9491010658565297E-204</v>
      </c>
      <c r="S167" t="str">
        <v>capitalCity</v>
      </c>
      <c r="T167" t="str">
        <v/>
      </c>
      <c r="U167" t="str">
        <v>longitude</v>
      </c>
      <c r="V167" t="str">
        <v/>
      </c>
      <c r="W167" t="str">
        <v>latitude</v>
      </c>
      <c r="X167" t="str">
        <v/>
      </c>
    </row>
    <row r="168" spans="4:24" x14ac:dyDescent="0.25">
      <c r="D168">
        <v>4.4631668153458451E-204</v>
      </c>
      <c r="E168" t="str">
        <f t="array" ref="E168:X168">_xll.RANGE.RESHAPE(_xll.JSON.GET(D168),1,20)</f>
        <v>id</v>
      </c>
      <c r="F168" t="str">
        <v>MNE</v>
      </c>
      <c r="G168" t="str">
        <v>iso2Code</v>
      </c>
      <c r="H168" t="str">
        <v>ME</v>
      </c>
      <c r="I168" t="str">
        <v>name</v>
      </c>
      <c r="J168" t="str">
        <v>Montenegro</v>
      </c>
      <c r="K168" t="str">
        <v>*region</v>
      </c>
      <c r="L168">
        <v>6.9609273762721386E-204</v>
      </c>
      <c r="M168" t="str">
        <v>*adminregion</v>
      </c>
      <c r="N168">
        <v>6.9613167198249159E-204</v>
      </c>
      <c r="O168" t="str">
        <v>*incomeLevel</v>
      </c>
      <c r="P168">
        <v>6.9617060633776931E-204</v>
      </c>
      <c r="Q168" t="str">
        <v>*lendingType</v>
      </c>
      <c r="R168">
        <v>6.9620954069304704E-204</v>
      </c>
      <c r="S168" t="str">
        <v>capitalCity</v>
      </c>
      <c r="T168" t="str">
        <v>Podgorica</v>
      </c>
      <c r="U168" t="str">
        <v>longitude</v>
      </c>
      <c r="V168">
        <v>19.259499999999999</v>
      </c>
      <c r="W168" t="str">
        <v>latitude</v>
      </c>
      <c r="X168">
        <v>42.4602</v>
      </c>
    </row>
    <row r="169" spans="4:24" x14ac:dyDescent="0.25">
      <c r="D169">
        <v>4.4632641512340394E-204</v>
      </c>
      <c r="E169" t="str">
        <f t="array" ref="E169:X169">_xll.RANGE.RESHAPE(_xll.JSON.GET(D169),1,20)</f>
        <v>id</v>
      </c>
      <c r="F169" t="str">
        <v>MNG</v>
      </c>
      <c r="G169" t="str">
        <v>iso2Code</v>
      </c>
      <c r="H169" t="str">
        <v>MN</v>
      </c>
      <c r="I169" t="str">
        <v>name</v>
      </c>
      <c r="J169" t="str">
        <v>Mongolia</v>
      </c>
      <c r="K169" t="str">
        <v>*region</v>
      </c>
      <c r="L169">
        <v>7.025899081641842E-204</v>
      </c>
      <c r="M169" t="str">
        <v>*adminregion</v>
      </c>
      <c r="N169">
        <v>7.0262884251946192E-204</v>
      </c>
      <c r="O169" t="str">
        <v>*incomeLevel</v>
      </c>
      <c r="P169">
        <v>7.0266777687473965E-204</v>
      </c>
      <c r="Q169" t="str">
        <v>*lendingType</v>
      </c>
      <c r="R169">
        <v>7.0270671123001737E-204</v>
      </c>
      <c r="S169" t="str">
        <v>capitalCity</v>
      </c>
      <c r="T169" t="str">
        <v>Ulaanbaatar</v>
      </c>
      <c r="U169" t="str">
        <v>longitude</v>
      </c>
      <c r="V169">
        <v>106.937</v>
      </c>
      <c r="W169" t="str">
        <v>latitude</v>
      </c>
      <c r="X169">
        <v>47.9129</v>
      </c>
    </row>
    <row r="170" spans="4:24" x14ac:dyDescent="0.25">
      <c r="D170">
        <v>4.4633614871222337E-204</v>
      </c>
      <c r="E170" t="str">
        <f t="array" ref="E170:X170">_xll.RANGE.RESHAPE(_xll.JSON.GET(D170),1,20)</f>
        <v>id</v>
      </c>
      <c r="F170" t="str">
        <v>MNP</v>
      </c>
      <c r="G170" t="str">
        <v>iso2Code</v>
      </c>
      <c r="H170" t="str">
        <v>MP</v>
      </c>
      <c r="I170" t="str">
        <v>name</v>
      </c>
      <c r="J170" t="str">
        <v>Northern Mariana Islands</v>
      </c>
      <c r="K170" t="str">
        <v>*region</v>
      </c>
      <c r="L170">
        <v>6.9695902703214324E-204</v>
      </c>
      <c r="M170" t="str">
        <v>*adminregion</v>
      </c>
      <c r="N170">
        <v>6.9699796138742096E-204</v>
      </c>
      <c r="O170" t="str">
        <v>*incomeLevel</v>
      </c>
      <c r="P170">
        <v>6.9703689574269869E-204</v>
      </c>
      <c r="Q170" t="str">
        <v>*lendingType</v>
      </c>
      <c r="R170">
        <v>6.9707583009797641E-204</v>
      </c>
      <c r="S170" t="str">
        <v>capitalCity</v>
      </c>
      <c r="T170" t="str">
        <v>Saipan</v>
      </c>
      <c r="U170" t="str">
        <v>longitude</v>
      </c>
      <c r="V170">
        <v>145.76499999999999</v>
      </c>
      <c r="W170" t="str">
        <v>latitude</v>
      </c>
      <c r="X170">
        <v>15.1935</v>
      </c>
    </row>
    <row r="171" spans="4:24" x14ac:dyDescent="0.25">
      <c r="D171">
        <v>4.463458823010428E-204</v>
      </c>
      <c r="E171" t="str">
        <f t="array" ref="E171:X171">_xll.RANGE.RESHAPE(_xll.JSON.GET(D171),1,20)</f>
        <v>id</v>
      </c>
      <c r="F171" t="str">
        <v>MOZ</v>
      </c>
      <c r="G171" t="str">
        <v>iso2Code</v>
      </c>
      <c r="H171" t="str">
        <v>MZ</v>
      </c>
      <c r="I171" t="str">
        <v>name</v>
      </c>
      <c r="J171" t="str">
        <v>Mozambique</v>
      </c>
      <c r="K171" t="str">
        <v>*region</v>
      </c>
      <c r="L171">
        <v>7.0215676346171951E-204</v>
      </c>
      <c r="M171" t="str">
        <v>*adminregion</v>
      </c>
      <c r="N171">
        <v>7.0219569781699723E-204</v>
      </c>
      <c r="O171" t="str">
        <v>*incomeLevel</v>
      </c>
      <c r="P171">
        <v>7.0223463217227496E-204</v>
      </c>
      <c r="Q171" t="str">
        <v>*lendingType</v>
      </c>
      <c r="R171">
        <v>7.0227356652755268E-204</v>
      </c>
      <c r="S171" t="str">
        <v>capitalCity</v>
      </c>
      <c r="T171" t="str">
        <v>Maputo</v>
      </c>
      <c r="U171" t="str">
        <v>longitude</v>
      </c>
      <c r="V171">
        <v>32.571300000000001</v>
      </c>
      <c r="W171" t="str">
        <v>latitude</v>
      </c>
      <c r="X171">
        <v>-25.9664</v>
      </c>
    </row>
    <row r="172" spans="4:24" x14ac:dyDescent="0.25">
      <c r="D172">
        <v>4.4635561588986224E-204</v>
      </c>
      <c r="E172" t="str">
        <f t="array" ref="E172:X172">_xll.RANGE.RESHAPE(_xll.JSON.GET(D172),1,20)</f>
        <v>id</v>
      </c>
      <c r="F172" t="str">
        <v>MRT</v>
      </c>
      <c r="G172" t="str">
        <v>iso2Code</v>
      </c>
      <c r="H172" t="str">
        <v>MR</v>
      </c>
      <c r="I172" t="str">
        <v>name</v>
      </c>
      <c r="J172" t="str">
        <v>Mauritania</v>
      </c>
      <c r="K172" t="str">
        <v>*region</v>
      </c>
      <c r="L172">
        <v>7.0345619756911358E-204</v>
      </c>
      <c r="M172" t="str">
        <v>*adminregion</v>
      </c>
      <c r="N172">
        <v>7.034951319243913E-204</v>
      </c>
      <c r="O172" t="str">
        <v>*incomeLevel</v>
      </c>
      <c r="P172">
        <v>7.0353406627966903E-204</v>
      </c>
      <c r="Q172" t="str">
        <v>*lendingType</v>
      </c>
      <c r="R172">
        <v>7.0357300063494675E-204</v>
      </c>
      <c r="S172" t="str">
        <v>capitalCity</v>
      </c>
      <c r="T172" t="str">
        <v>Nouakchott</v>
      </c>
      <c r="U172" t="str">
        <v>longitude</v>
      </c>
      <c r="V172">
        <v>-15.9824</v>
      </c>
      <c r="W172" t="str">
        <v>latitude</v>
      </c>
      <c r="X172">
        <v>18.236699999999999</v>
      </c>
    </row>
    <row r="173" spans="4:24" x14ac:dyDescent="0.25">
      <c r="D173">
        <v>4.4636534947868167E-204</v>
      </c>
      <c r="E173" t="str">
        <f t="array" ref="E173:X173">_xll.RANGE.RESHAPE(_xll.JSON.GET(D173),1,20)</f>
        <v>id</v>
      </c>
      <c r="F173" t="str">
        <v>MUS</v>
      </c>
      <c r="G173" t="str">
        <v>iso2Code</v>
      </c>
      <c r="H173" t="str">
        <v>MU</v>
      </c>
      <c r="I173" t="str">
        <v>name</v>
      </c>
      <c r="J173" t="str">
        <v>Mauritius</v>
      </c>
      <c r="K173" t="str">
        <v>*region</v>
      </c>
      <c r="L173">
        <v>6.943601588173551E-204</v>
      </c>
      <c r="M173" t="str">
        <v>*adminregion</v>
      </c>
      <c r="N173">
        <v>6.9439909317263283E-204</v>
      </c>
      <c r="O173" t="str">
        <v>*incomeLevel</v>
      </c>
      <c r="P173">
        <v>6.9443802752791055E-204</v>
      </c>
      <c r="Q173" t="str">
        <v>*lendingType</v>
      </c>
      <c r="R173">
        <v>6.9447696188318828E-204</v>
      </c>
      <c r="S173" t="str">
        <v>capitalCity</v>
      </c>
      <c r="T173" t="str">
        <v>Port Louis</v>
      </c>
      <c r="U173" t="str">
        <v>longitude</v>
      </c>
      <c r="V173">
        <v>57.497700000000002</v>
      </c>
      <c r="W173" t="str">
        <v>latitude</v>
      </c>
      <c r="X173">
        <v>-20.160499999999999</v>
      </c>
    </row>
    <row r="174" spans="4:24" x14ac:dyDescent="0.25">
      <c r="D174">
        <v>4.463750830675011E-204</v>
      </c>
      <c r="E174" t="str">
        <f t="array" ref="E174:X174">_xll.RANGE.RESHAPE(_xll.JSON.GET(D174),1,20)</f>
        <v>id</v>
      </c>
      <c r="F174" t="str">
        <v>MWI</v>
      </c>
      <c r="G174" t="str">
        <v>iso2Code</v>
      </c>
      <c r="H174" t="str">
        <v>MW</v>
      </c>
      <c r="I174" t="str">
        <v>name</v>
      </c>
      <c r="J174" t="str">
        <v>Malawi</v>
      </c>
      <c r="K174" t="str">
        <v>*region</v>
      </c>
      <c r="L174">
        <v>7.0302305286664889E-204</v>
      </c>
      <c r="M174" t="str">
        <v>*adminregion</v>
      </c>
      <c r="N174">
        <v>7.0306198722192661E-204</v>
      </c>
      <c r="O174" t="str">
        <v>*incomeLevel</v>
      </c>
      <c r="P174">
        <v>7.0310092157720434E-204</v>
      </c>
      <c r="Q174" t="str">
        <v>*lendingType</v>
      </c>
      <c r="R174">
        <v>7.0313985593248206E-204</v>
      </c>
      <c r="S174" t="str">
        <v>capitalCity</v>
      </c>
      <c r="T174" t="str">
        <v>Lilongwe</v>
      </c>
      <c r="U174" t="str">
        <v>longitude</v>
      </c>
      <c r="V174">
        <v>33.770299999999999</v>
      </c>
      <c r="W174" t="str">
        <v>latitude</v>
      </c>
      <c r="X174">
        <v>-13.9899</v>
      </c>
    </row>
    <row r="175" spans="4:24" x14ac:dyDescent="0.25">
      <c r="D175">
        <v>4.4638481665632053E-204</v>
      </c>
      <c r="E175" t="str">
        <f t="array" ref="E175:X175">_xll.RANGE.RESHAPE(_xll.JSON.GET(D175),1,20)</f>
        <v>id</v>
      </c>
      <c r="F175" t="str">
        <v>MYS</v>
      </c>
      <c r="G175" t="str">
        <v>iso2Code</v>
      </c>
      <c r="H175" t="str">
        <v>MY</v>
      </c>
      <c r="I175" t="str">
        <v>name</v>
      </c>
      <c r="J175" t="str">
        <v>Malaysia</v>
      </c>
      <c r="K175" t="str">
        <v>*region</v>
      </c>
      <c r="L175">
        <v>6.9522644822228448E-204</v>
      </c>
      <c r="M175" t="str">
        <v>*adminregion</v>
      </c>
      <c r="N175">
        <v>6.9526538257756221E-204</v>
      </c>
      <c r="O175" t="str">
        <v>*incomeLevel</v>
      </c>
      <c r="P175">
        <v>6.9530431693283993E-204</v>
      </c>
      <c r="Q175" t="str">
        <v>*lendingType</v>
      </c>
      <c r="R175">
        <v>6.9534325128811766E-204</v>
      </c>
      <c r="S175" t="str">
        <v>capitalCity</v>
      </c>
      <c r="T175" t="str">
        <v>Kuala Lumpur</v>
      </c>
      <c r="U175" t="str">
        <v>longitude</v>
      </c>
      <c r="V175">
        <v>101.684</v>
      </c>
      <c r="W175" t="str">
        <v>latitude</v>
      </c>
      <c r="X175">
        <v>3.1243300000000001</v>
      </c>
    </row>
    <row r="176" spans="4:24" x14ac:dyDescent="0.25">
      <c r="D176">
        <v>4.4639455024513996E-204</v>
      </c>
      <c r="E176" t="str">
        <f t="array" ref="E176:X176">_xll.RANGE.RESHAPE(_xll.JSON.GET(D176),1,20)</f>
        <v>id</v>
      </c>
      <c r="F176" t="str">
        <v>NAC</v>
      </c>
      <c r="G176" t="str">
        <v>iso2Code</v>
      </c>
      <c r="H176" t="str">
        <v>XU</v>
      </c>
      <c r="I176" t="str">
        <v>name</v>
      </c>
      <c r="J176" t="str">
        <v>North America</v>
      </c>
      <c r="K176" t="str">
        <v>*region</v>
      </c>
      <c r="L176">
        <v>6.9089500119763759E-204</v>
      </c>
      <c r="M176" t="str">
        <v>*adminregion</v>
      </c>
      <c r="N176">
        <v>6.9093393555291532E-204</v>
      </c>
      <c r="O176" t="str">
        <v>*incomeLevel</v>
      </c>
      <c r="P176">
        <v>6.9097286990819304E-204</v>
      </c>
      <c r="Q176" t="str">
        <v>*lendingType</v>
      </c>
      <c r="R176">
        <v>6.9101180426347076E-204</v>
      </c>
      <c r="S176" t="str">
        <v>capitalCity</v>
      </c>
      <c r="T176" t="str">
        <v/>
      </c>
      <c r="U176" t="str">
        <v>longitude</v>
      </c>
      <c r="V176" t="str">
        <v/>
      </c>
      <c r="W176" t="str">
        <v>latitude</v>
      </c>
      <c r="X176" t="str">
        <v/>
      </c>
    </row>
    <row r="177" spans="4:24" x14ac:dyDescent="0.25">
      <c r="D177">
        <v>4.4640428383395939E-204</v>
      </c>
      <c r="E177" t="str">
        <f t="array" ref="E177:X177">_xll.RANGE.RESHAPE(_xll.JSON.GET(D177),1,20)</f>
        <v>id</v>
      </c>
      <c r="F177" t="str">
        <v>NAF</v>
      </c>
      <c r="G177" t="str">
        <v>iso2Code</v>
      </c>
      <c r="H177" t="str">
        <v>M2</v>
      </c>
      <c r="I177" t="str">
        <v>name</v>
      </c>
      <c r="J177" t="str">
        <v>North Africa</v>
      </c>
      <c r="K177" t="str">
        <v>*region</v>
      </c>
      <c r="L177">
        <v>6.904618564951729E-204</v>
      </c>
      <c r="M177" t="str">
        <v>*adminregion</v>
      </c>
      <c r="N177">
        <v>6.9050079085045063E-204</v>
      </c>
      <c r="O177" t="str">
        <v>*incomeLevel</v>
      </c>
      <c r="P177">
        <v>6.9053972520572835E-204</v>
      </c>
      <c r="Q177" t="str">
        <v>*lendingType</v>
      </c>
      <c r="R177">
        <v>6.9057865956100608E-204</v>
      </c>
      <c r="S177" t="str">
        <v>capitalCity</v>
      </c>
      <c r="T177" t="str">
        <v/>
      </c>
      <c r="U177" t="str">
        <v>longitude</v>
      </c>
      <c r="V177" t="str">
        <v/>
      </c>
      <c r="W177" t="str">
        <v>latitude</v>
      </c>
      <c r="X177" t="str">
        <v/>
      </c>
    </row>
    <row r="178" spans="4:24" x14ac:dyDescent="0.25">
      <c r="D178">
        <v>4.4641401742277882E-204</v>
      </c>
      <c r="E178" t="str">
        <f t="array" ref="E178:X178">_xll.RANGE.RESHAPE(_xll.JSON.GET(D178),1,20)</f>
        <v>id</v>
      </c>
      <c r="F178" t="str">
        <v>NAM</v>
      </c>
      <c r="G178" t="str">
        <v>iso2Code</v>
      </c>
      <c r="H178" t="str">
        <v>NA</v>
      </c>
      <c r="I178" t="str">
        <v>name</v>
      </c>
      <c r="J178" t="str">
        <v>Namibia</v>
      </c>
      <c r="K178" t="str">
        <v>*region</v>
      </c>
      <c r="L178">
        <v>6.9739217173460793E-204</v>
      </c>
      <c r="M178" t="str">
        <v>*adminregion</v>
      </c>
      <c r="N178">
        <v>6.9743110608988565E-204</v>
      </c>
      <c r="O178" t="str">
        <v>*incomeLevel</v>
      </c>
      <c r="P178">
        <v>6.9747004044516338E-204</v>
      </c>
      <c r="Q178" t="str">
        <v>*lendingType</v>
      </c>
      <c r="R178">
        <v>6.975089748004411E-204</v>
      </c>
      <c r="S178" t="str">
        <v>capitalCity</v>
      </c>
      <c r="T178" t="str">
        <v>Windhoek</v>
      </c>
      <c r="U178" t="str">
        <v>longitude</v>
      </c>
      <c r="V178">
        <v>17.0931</v>
      </c>
      <c r="W178" t="str">
        <v>latitude</v>
      </c>
      <c r="X178">
        <v>-22.564800000000002</v>
      </c>
    </row>
    <row r="179" spans="4:24" x14ac:dyDescent="0.25">
      <c r="D179">
        <v>4.4642375101159825E-204</v>
      </c>
      <c r="E179" t="str">
        <f t="array" ref="E179:X179">_xll.RANGE.RESHAPE(_xll.JSON.GET(D179),1,20)</f>
        <v>id</v>
      </c>
      <c r="F179" t="str">
        <v>NCL</v>
      </c>
      <c r="G179" t="str">
        <v>iso2Code</v>
      </c>
      <c r="H179" t="str">
        <v>NC</v>
      </c>
      <c r="I179" t="str">
        <v>name</v>
      </c>
      <c r="J179" t="str">
        <v>New Caledonia</v>
      </c>
      <c r="K179" t="str">
        <v>*region</v>
      </c>
      <c r="L179">
        <v>6.9782531643707262E-204</v>
      </c>
      <c r="M179" t="str">
        <v>*adminregion</v>
      </c>
      <c r="N179">
        <v>6.9786425079235034E-204</v>
      </c>
      <c r="O179" t="str">
        <v>*incomeLevel</v>
      </c>
      <c r="P179">
        <v>6.9790318514762807E-204</v>
      </c>
      <c r="Q179" t="str">
        <v>*lendingType</v>
      </c>
      <c r="R179">
        <v>6.9794211950290579E-204</v>
      </c>
      <c r="S179" t="str">
        <v>capitalCity</v>
      </c>
      <c r="T179" t="str">
        <v>Noum'ea</v>
      </c>
      <c r="U179" t="str">
        <v>longitude</v>
      </c>
      <c r="V179">
        <v>166.464</v>
      </c>
      <c r="W179" t="str">
        <v>latitude</v>
      </c>
      <c r="X179">
        <v>-22.267700000000001</v>
      </c>
    </row>
    <row r="180" spans="4:24" x14ac:dyDescent="0.25">
      <c r="D180">
        <v>4.4643348460041768E-204</v>
      </c>
      <c r="E180" t="str">
        <f t="array" ref="E180:X180">_xll.RANGE.RESHAPE(_xll.JSON.GET(D180),1,20)</f>
        <v>id</v>
      </c>
      <c r="F180" t="str">
        <v>NER</v>
      </c>
      <c r="G180" t="str">
        <v>iso2Code</v>
      </c>
      <c r="H180" t="str">
        <v>NE</v>
      </c>
      <c r="I180" t="str">
        <v>name</v>
      </c>
      <c r="J180" t="str">
        <v>Niger</v>
      </c>
      <c r="K180" t="str">
        <v>*region</v>
      </c>
      <c r="L180">
        <v>6.9565959292474917E-204</v>
      </c>
      <c r="M180" t="str">
        <v>*adminregion</v>
      </c>
      <c r="N180">
        <v>6.956985272800269E-204</v>
      </c>
      <c r="O180" t="str">
        <v>*incomeLevel</v>
      </c>
      <c r="P180">
        <v>6.9573746163530462E-204</v>
      </c>
      <c r="Q180" t="str">
        <v>*lendingType</v>
      </c>
      <c r="R180">
        <v>6.9577639599058235E-204</v>
      </c>
      <c r="S180" t="str">
        <v>capitalCity</v>
      </c>
      <c r="T180" t="str">
        <v>Niamey</v>
      </c>
      <c r="U180" t="str">
        <v>longitude</v>
      </c>
      <c r="V180">
        <v>2.1073</v>
      </c>
      <c r="W180" t="str">
        <v>latitude</v>
      </c>
      <c r="X180">
        <v>13.513999999999999</v>
      </c>
    </row>
    <row r="181" spans="4:24" x14ac:dyDescent="0.25">
      <c r="D181">
        <v>4.4644321818923712E-204</v>
      </c>
      <c r="E181" t="str">
        <f t="array" ref="E181:X181">_xll.RANGE.RESHAPE(_xll.JSON.GET(D181),1,20)</f>
        <v>id</v>
      </c>
      <c r="F181" t="str">
        <v>NGA</v>
      </c>
      <c r="G181" t="str">
        <v>iso2Code</v>
      </c>
      <c r="H181" t="str">
        <v>NG</v>
      </c>
      <c r="I181" t="str">
        <v>name</v>
      </c>
      <c r="J181" t="str">
        <v>Nigeria</v>
      </c>
      <c r="K181" t="str">
        <v>*region</v>
      </c>
      <c r="L181">
        <v>7.0388934227157827E-204</v>
      </c>
      <c r="M181" t="str">
        <v>*adminregion</v>
      </c>
      <c r="N181">
        <v>7.0392827662685599E-204</v>
      </c>
      <c r="O181" t="str">
        <v>*incomeLevel</v>
      </c>
      <c r="P181">
        <v>7.0396721098213372E-204</v>
      </c>
      <c r="Q181" t="str">
        <v>*lendingType</v>
      </c>
      <c r="R181">
        <v>7.0400614533741144E-204</v>
      </c>
      <c r="S181" t="str">
        <v>capitalCity</v>
      </c>
      <c r="T181" t="str">
        <v>Abuja</v>
      </c>
      <c r="U181" t="str">
        <v>longitude</v>
      </c>
      <c r="V181">
        <v>7.4890600000000003</v>
      </c>
      <c r="W181" t="str">
        <v>latitude</v>
      </c>
      <c r="X181">
        <v>9.0580400000000001</v>
      </c>
    </row>
    <row r="182" spans="4:24" x14ac:dyDescent="0.25">
      <c r="D182">
        <v>4.4645295177805655E-204</v>
      </c>
      <c r="E182" t="str">
        <f t="array" ref="E182:X182">_xll.RANGE.RESHAPE(_xll.JSON.GET(D182),1,20)</f>
        <v>id</v>
      </c>
      <c r="F182" t="str">
        <v>NIC</v>
      </c>
      <c r="G182" t="str">
        <v>iso2Code</v>
      </c>
      <c r="H182" t="str">
        <v>NI</v>
      </c>
      <c r="I182" t="str">
        <v>name</v>
      </c>
      <c r="J182" t="str">
        <v>Nicaragua</v>
      </c>
      <c r="K182" t="str">
        <v>*region</v>
      </c>
      <c r="L182">
        <v>6.9652588232967855E-204</v>
      </c>
      <c r="M182" t="str">
        <v>*adminregion</v>
      </c>
      <c r="N182">
        <v>6.9656481668495627E-204</v>
      </c>
      <c r="O182" t="str">
        <v>*incomeLevel</v>
      </c>
      <c r="P182">
        <v>6.96603751040234E-204</v>
      </c>
      <c r="Q182" t="str">
        <v>*lendingType</v>
      </c>
      <c r="R182">
        <v>6.9664268539551172E-204</v>
      </c>
      <c r="S182" t="str">
        <v>capitalCity</v>
      </c>
      <c r="T182" t="str">
        <v>Managua</v>
      </c>
      <c r="U182" t="str">
        <v>longitude</v>
      </c>
      <c r="V182">
        <v>-86.273399999999995</v>
      </c>
      <c r="W182" t="str">
        <v>latitude</v>
      </c>
      <c r="X182">
        <v>12.147500000000001</v>
      </c>
    </row>
    <row r="183" spans="4:24" x14ac:dyDescent="0.25">
      <c r="D183">
        <v>4.4646268536687598E-204</v>
      </c>
      <c r="E183" t="str">
        <f t="array" ref="E183:X183">_xll.RANGE.RESHAPE(_xll.JSON.GET(D183),1,20)</f>
        <v>id</v>
      </c>
      <c r="F183" t="str">
        <v>NLD</v>
      </c>
      <c r="G183" t="str">
        <v>iso2Code</v>
      </c>
      <c r="H183" t="str">
        <v>NL</v>
      </c>
      <c r="I183" t="str">
        <v>name</v>
      </c>
      <c r="J183" t="str">
        <v>Netherlands</v>
      </c>
      <c r="K183" t="str">
        <v>*region</v>
      </c>
      <c r="L183">
        <v>6.9955789524693137E-204</v>
      </c>
      <c r="M183" t="str">
        <v>*adminregion</v>
      </c>
      <c r="N183">
        <v>6.995968296022091E-204</v>
      </c>
      <c r="O183" t="str">
        <v>*incomeLevel</v>
      </c>
      <c r="P183">
        <v>6.9963576395748682E-204</v>
      </c>
      <c r="Q183" t="str">
        <v>*lendingType</v>
      </c>
      <c r="R183">
        <v>6.9967469831276455E-204</v>
      </c>
      <c r="S183" t="str">
        <v>capitalCity</v>
      </c>
      <c r="T183" t="str">
        <v>Amsterdam</v>
      </c>
      <c r="U183" t="str">
        <v>longitude</v>
      </c>
      <c r="V183">
        <v>4.8909500000000001</v>
      </c>
      <c r="W183" t="str">
        <v>latitude</v>
      </c>
      <c r="X183">
        <v>52.373800000000003</v>
      </c>
    </row>
    <row r="184" spans="4:24" x14ac:dyDescent="0.25">
      <c r="D184">
        <v>4.4647241895569541E-204</v>
      </c>
      <c r="E184" t="str">
        <f t="array" ref="E184:X184">_xll.RANGE.RESHAPE(_xll.JSON.GET(D184),1,20)</f>
        <v>id</v>
      </c>
      <c r="F184" t="str">
        <v>NOC</v>
      </c>
      <c r="G184" t="str">
        <v>iso2Code</v>
      </c>
      <c r="H184" t="str">
        <v>XR</v>
      </c>
      <c r="I184" t="str">
        <v>name</v>
      </c>
      <c r="J184" t="str">
        <v>High income: nonOECD</v>
      </c>
      <c r="K184" t="str">
        <v>*region</v>
      </c>
      <c r="L184">
        <v>6.9825846113953731E-204</v>
      </c>
      <c r="M184" t="str">
        <v>*adminregion</v>
      </c>
      <c r="N184">
        <v>6.9829739549481503E-204</v>
      </c>
      <c r="O184" t="str">
        <v>*incomeLevel</v>
      </c>
      <c r="P184">
        <v>6.9833632985009276E-204</v>
      </c>
      <c r="Q184" t="str">
        <v>*lendingType</v>
      </c>
      <c r="R184">
        <v>6.9837526420537048E-204</v>
      </c>
      <c r="S184" t="str">
        <v>capitalCity</v>
      </c>
      <c r="T184" t="str">
        <v/>
      </c>
      <c r="U184" t="str">
        <v>longitude</v>
      </c>
      <c r="V184" t="str">
        <v/>
      </c>
      <c r="W184" t="str">
        <v>latitude</v>
      </c>
      <c r="X184" t="str">
        <v/>
      </c>
    </row>
    <row r="185" spans="4:24" x14ac:dyDescent="0.25">
      <c r="D185">
        <v>4.4648215254451484E-204</v>
      </c>
      <c r="E185" t="str">
        <f t="array" ref="E185:X185">_xll.RANGE.RESHAPE(_xll.JSON.GET(D185),1,20)</f>
        <v>id</v>
      </c>
      <c r="F185" t="str">
        <v>NOR</v>
      </c>
      <c r="G185" t="str">
        <v>iso2Code</v>
      </c>
      <c r="H185" t="str">
        <v>NO</v>
      </c>
      <c r="I185" t="str">
        <v>name</v>
      </c>
      <c r="J185" t="str">
        <v>Norway</v>
      </c>
      <c r="K185" t="str">
        <v>*region</v>
      </c>
      <c r="L185">
        <v>6.9176129060256697E-204</v>
      </c>
      <c r="M185" t="str">
        <v>*adminregion</v>
      </c>
      <c r="N185">
        <v>6.9180022495784469E-204</v>
      </c>
      <c r="O185" t="str">
        <v>*incomeLevel</v>
      </c>
      <c r="P185">
        <v>6.9183915931312242E-204</v>
      </c>
      <c r="Q185" t="str">
        <v>*lendingType</v>
      </c>
      <c r="R185">
        <v>6.9187809366840014E-204</v>
      </c>
      <c r="S185" t="str">
        <v>capitalCity</v>
      </c>
      <c r="T185" t="str">
        <v>Oslo</v>
      </c>
      <c r="U185" t="str">
        <v>longitude</v>
      </c>
      <c r="V185">
        <v>10.7387</v>
      </c>
      <c r="W185" t="str">
        <v>latitude</v>
      </c>
      <c r="X185">
        <v>59.913800000000002</v>
      </c>
    </row>
    <row r="186" spans="4:24" x14ac:dyDescent="0.25">
      <c r="D186">
        <v>4.4649188613333427E-204</v>
      </c>
      <c r="E186" t="str">
        <f t="array" ref="E186:X186">_xll.RANGE.RESHAPE(_xll.JSON.GET(D186),1,20)</f>
        <v>id</v>
      </c>
      <c r="F186" t="str">
        <v>NPL</v>
      </c>
      <c r="G186" t="str">
        <v>iso2Code</v>
      </c>
      <c r="H186" t="str">
        <v>NP</v>
      </c>
      <c r="I186" t="str">
        <v>name</v>
      </c>
      <c r="J186" t="str">
        <v>Nepal</v>
      </c>
      <c r="K186" t="str">
        <v>*region</v>
      </c>
      <c r="L186">
        <v>6.98691605842002E-204</v>
      </c>
      <c r="M186" t="str">
        <v>*adminregion</v>
      </c>
      <c r="N186">
        <v>6.9873054019727972E-204</v>
      </c>
      <c r="O186" t="str">
        <v>*incomeLevel</v>
      </c>
      <c r="P186">
        <v>6.9876947455255745E-204</v>
      </c>
      <c r="Q186" t="str">
        <v>*lendingType</v>
      </c>
      <c r="R186">
        <v>6.9880840890783517E-204</v>
      </c>
      <c r="S186" t="str">
        <v>capitalCity</v>
      </c>
      <c r="T186" t="str">
        <v>Kathmandu</v>
      </c>
      <c r="U186" t="str">
        <v>longitude</v>
      </c>
      <c r="V186">
        <v>85.315700000000007</v>
      </c>
      <c r="W186" t="str">
        <v>latitude</v>
      </c>
      <c r="X186">
        <v>27.693899999999999</v>
      </c>
    </row>
    <row r="187" spans="4:24" x14ac:dyDescent="0.25">
      <c r="D187">
        <v>4.465016197221537E-204</v>
      </c>
      <c r="E187" t="str">
        <f t="array" ref="E187:X187">_xll.RANGE.RESHAPE(_xll.JSON.GET(D187),1,20)</f>
        <v>id</v>
      </c>
      <c r="F187" t="str">
        <v>NZL</v>
      </c>
      <c r="G187" t="str">
        <v>iso2Code</v>
      </c>
      <c r="H187" t="str">
        <v>NZ</v>
      </c>
      <c r="I187" t="str">
        <v>name</v>
      </c>
      <c r="J187" t="str">
        <v>New Zealand</v>
      </c>
      <c r="K187" t="str">
        <v>*region</v>
      </c>
      <c r="L187">
        <v>6.9912475054446669E-204</v>
      </c>
      <c r="M187" t="str">
        <v>*adminregion</v>
      </c>
      <c r="N187">
        <v>6.9916368489974441E-204</v>
      </c>
      <c r="O187" t="str">
        <v>*incomeLevel</v>
      </c>
      <c r="P187">
        <v>6.9920261925502214E-204</v>
      </c>
      <c r="Q187" t="str">
        <v>*lendingType</v>
      </c>
      <c r="R187">
        <v>6.9924155361029986E-204</v>
      </c>
      <c r="S187" t="str">
        <v>capitalCity</v>
      </c>
      <c r="T187" t="str">
        <v>Wellington</v>
      </c>
      <c r="U187" t="str">
        <v>longitude</v>
      </c>
      <c r="V187">
        <v>174.77600000000001</v>
      </c>
      <c r="W187" t="str">
        <v>latitude</v>
      </c>
      <c r="X187">
        <v>-41.286499999999997</v>
      </c>
    </row>
    <row r="188" spans="4:24" x14ac:dyDescent="0.25">
      <c r="D188">
        <v>4.4651135331097313E-204</v>
      </c>
      <c r="E188" t="str">
        <f t="array" ref="E188:X188">_xll.RANGE.RESHAPE(_xll.JSON.GET(D188),1,20)</f>
        <v>id</v>
      </c>
      <c r="F188" t="str">
        <v>OEC</v>
      </c>
      <c r="G188" t="str">
        <v>iso2Code</v>
      </c>
      <c r="H188" t="str">
        <v>XS</v>
      </c>
      <c r="I188" t="str">
        <v>name</v>
      </c>
      <c r="J188" t="str">
        <v>High income: OECD</v>
      </c>
      <c r="K188" t="str">
        <v>*region</v>
      </c>
      <c r="L188">
        <v>6.9999103994939606E-204</v>
      </c>
      <c r="M188" t="str">
        <v>*adminregion</v>
      </c>
      <c r="N188">
        <v>7.0002997430467379E-204</v>
      </c>
      <c r="O188" t="str">
        <v>*incomeLevel</v>
      </c>
      <c r="P188">
        <v>7.0006890865995151E-204</v>
      </c>
      <c r="Q188" t="str">
        <v>*lendingType</v>
      </c>
      <c r="R188">
        <v>7.0010784301522924E-204</v>
      </c>
      <c r="S188" t="str">
        <v>capitalCity</v>
      </c>
      <c r="T188" t="str">
        <v/>
      </c>
      <c r="U188" t="str">
        <v>longitude</v>
      </c>
      <c r="V188" t="str">
        <v/>
      </c>
      <c r="W188" t="str">
        <v>latitude</v>
      </c>
      <c r="X188" t="str">
        <v/>
      </c>
    </row>
    <row r="189" spans="4:24" x14ac:dyDescent="0.25">
      <c r="D189">
        <v>4.4652108689979257E-204</v>
      </c>
      <c r="E189" t="str">
        <f t="array" ref="E189:X189">_xll.RANGE.RESHAPE(_xll.JSON.GET(D189),1,20)</f>
        <v>id</v>
      </c>
      <c r="F189" t="str">
        <v>OED</v>
      </c>
      <c r="G189" t="str">
        <v>iso2Code</v>
      </c>
      <c r="H189" t="str">
        <v>OE</v>
      </c>
      <c r="I189" t="str">
        <v>name</v>
      </c>
      <c r="J189" t="str">
        <v>OECD members</v>
      </c>
      <c r="K189" t="str">
        <v>*region</v>
      </c>
      <c r="L189">
        <v>7.0042418465186075E-204</v>
      </c>
      <c r="M189" t="str">
        <v>*adminregion</v>
      </c>
      <c r="N189">
        <v>7.0046311900713848E-204</v>
      </c>
      <c r="O189" t="str">
        <v>*incomeLevel</v>
      </c>
      <c r="P189">
        <v>7.005020533624162E-204</v>
      </c>
      <c r="Q189" t="str">
        <v>*lendingType</v>
      </c>
      <c r="R189">
        <v>7.0054098771769393E-204</v>
      </c>
      <c r="S189" t="str">
        <v>capitalCity</v>
      </c>
      <c r="T189" t="str">
        <v/>
      </c>
      <c r="U189" t="str">
        <v>longitude</v>
      </c>
      <c r="V189" t="str">
        <v/>
      </c>
      <c r="W189" t="str">
        <v>latitude</v>
      </c>
      <c r="X189" t="str">
        <v/>
      </c>
    </row>
    <row r="190" spans="4:24" x14ac:dyDescent="0.25">
      <c r="D190">
        <v>4.46530820488612E-204</v>
      </c>
      <c r="E190" t="str">
        <f t="array" ref="E190:X190">_xll.RANGE.RESHAPE(_xll.JSON.GET(D190),1,20)</f>
        <v>id</v>
      </c>
      <c r="F190" t="str">
        <v>OMN</v>
      </c>
      <c r="G190" t="str">
        <v>iso2Code</v>
      </c>
      <c r="H190" t="str">
        <v>OM</v>
      </c>
      <c r="I190" t="str">
        <v>name</v>
      </c>
      <c r="J190" t="str">
        <v>Oman</v>
      </c>
      <c r="K190" t="str">
        <v>*region</v>
      </c>
      <c r="L190">
        <v>6.9219443530503166E-204</v>
      </c>
      <c r="M190" t="str">
        <v>*adminregion</v>
      </c>
      <c r="N190">
        <v>6.9223336966030938E-204</v>
      </c>
      <c r="O190" t="str">
        <v>*incomeLevel</v>
      </c>
      <c r="P190">
        <v>6.9227230401558711E-204</v>
      </c>
      <c r="Q190" t="str">
        <v>*lendingType</v>
      </c>
      <c r="R190">
        <v>6.9231123837086483E-204</v>
      </c>
      <c r="S190" t="str">
        <v>capitalCity</v>
      </c>
      <c r="T190" t="str">
        <v>Muscat</v>
      </c>
      <c r="U190" t="str">
        <v>longitude</v>
      </c>
      <c r="V190">
        <v>58.587400000000002</v>
      </c>
      <c r="W190" t="str">
        <v>latitude</v>
      </c>
      <c r="X190">
        <v>23.610499999999998</v>
      </c>
    </row>
    <row r="191" spans="4:24" x14ac:dyDescent="0.25">
      <c r="D191">
        <v>4.4654055407743143E-204</v>
      </c>
      <c r="E191" t="str">
        <f t="array" ref="E191:X191">_xll.RANGE.RESHAPE(_xll.JSON.GET(D191),1,20)</f>
        <v>id</v>
      </c>
      <c r="F191" t="str">
        <v>OSS</v>
      </c>
      <c r="G191" t="str">
        <v>iso2Code</v>
      </c>
      <c r="H191" t="str">
        <v>S4</v>
      </c>
      <c r="I191" t="str">
        <v>name</v>
      </c>
      <c r="J191" t="str">
        <v>Other small states</v>
      </c>
      <c r="K191" t="str">
        <v>*region</v>
      </c>
      <c r="L191">
        <v>6.9262758000749635E-204</v>
      </c>
      <c r="M191" t="str">
        <v>*adminregion</v>
      </c>
      <c r="N191">
        <v>6.9266651436277407E-204</v>
      </c>
      <c r="O191" t="str">
        <v>*incomeLevel</v>
      </c>
      <c r="P191">
        <v>6.927054487180518E-204</v>
      </c>
      <c r="Q191" t="str">
        <v>*lendingType</v>
      </c>
      <c r="R191">
        <v>6.9274438307332952E-204</v>
      </c>
      <c r="S191" t="str">
        <v>capitalCity</v>
      </c>
      <c r="T191" t="str">
        <v/>
      </c>
      <c r="U191" t="str">
        <v>longitude</v>
      </c>
      <c r="V191" t="str">
        <v/>
      </c>
      <c r="W191" t="str">
        <v>latitude</v>
      </c>
      <c r="X191" t="str">
        <v/>
      </c>
    </row>
    <row r="192" spans="4:24" x14ac:dyDescent="0.25">
      <c r="D192">
        <v>4.4655028766625086E-204</v>
      </c>
      <c r="E192" t="str">
        <f t="array" ref="E192:X192">_xll.RANGE.RESHAPE(_xll.JSON.GET(D192),1,20)</f>
        <v>id</v>
      </c>
      <c r="F192" t="str">
        <v>PAK</v>
      </c>
      <c r="G192" t="str">
        <v>iso2Code</v>
      </c>
      <c r="H192" t="str">
        <v>PK</v>
      </c>
      <c r="I192" t="str">
        <v>name</v>
      </c>
      <c r="J192" t="str">
        <v>Pakistan</v>
      </c>
      <c r="K192" t="str">
        <v>*region</v>
      </c>
      <c r="L192">
        <v>7.0172361875925482E-204</v>
      </c>
      <c r="M192" t="str">
        <v>*adminregion</v>
      </c>
      <c r="N192">
        <v>7.0176255311453255E-204</v>
      </c>
      <c r="O192" t="str">
        <v>*incomeLevel</v>
      </c>
      <c r="P192">
        <v>7.0180148746981027E-204</v>
      </c>
      <c r="Q192" t="str">
        <v>*lendingType</v>
      </c>
      <c r="R192">
        <v>7.01840421825088E-204</v>
      </c>
      <c r="S192" t="str">
        <v>capitalCity</v>
      </c>
      <c r="T192" t="str">
        <v>Islamabad</v>
      </c>
      <c r="U192" t="str">
        <v>longitude</v>
      </c>
      <c r="V192">
        <v>72.8</v>
      </c>
      <c r="W192" t="str">
        <v>latitude</v>
      </c>
      <c r="X192">
        <v>30.5167</v>
      </c>
    </row>
    <row r="193" spans="4:24" x14ac:dyDescent="0.25">
      <c r="D193">
        <v>4.4656002125507029E-204</v>
      </c>
      <c r="E193" t="str">
        <f t="array" ref="E193:X193">_xll.RANGE.RESHAPE(_xll.JSON.GET(D193),1,20)</f>
        <v>id</v>
      </c>
      <c r="F193" t="str">
        <v>PAN</v>
      </c>
      <c r="G193" t="str">
        <v>iso2Code</v>
      </c>
      <c r="H193" t="str">
        <v>PA</v>
      </c>
      <c r="I193" t="str">
        <v>name</v>
      </c>
      <c r="J193" t="str">
        <v>Panama</v>
      </c>
      <c r="K193" t="str">
        <v>*region</v>
      </c>
      <c r="L193">
        <v>6.9392701411489041E-204</v>
      </c>
      <c r="M193" t="str">
        <v>*adminregion</v>
      </c>
      <c r="N193">
        <v>6.9396594847016814E-204</v>
      </c>
      <c r="O193" t="str">
        <v>*incomeLevel</v>
      </c>
      <c r="P193">
        <v>6.9400488282544586E-204</v>
      </c>
      <c r="Q193" t="str">
        <v>*lendingType</v>
      </c>
      <c r="R193">
        <v>6.9404381718072359E-204</v>
      </c>
      <c r="S193" t="str">
        <v>capitalCity</v>
      </c>
      <c r="T193" t="str">
        <v>Panama City</v>
      </c>
      <c r="U193" t="str">
        <v>longitude</v>
      </c>
      <c r="V193">
        <v>-79.518799999999999</v>
      </c>
      <c r="W193" t="str">
        <v>latitude</v>
      </c>
      <c r="X193">
        <v>8.9942700000000002</v>
      </c>
    </row>
    <row r="194" spans="4:24" x14ac:dyDescent="0.25">
      <c r="D194">
        <v>4.4656975484388972E-204</v>
      </c>
      <c r="E194" t="str">
        <f t="array" ref="E194:X194">_xll.RANGE.RESHAPE(_xll.JSON.GET(D194),1,20)</f>
        <v>id</v>
      </c>
      <c r="F194" t="str">
        <v>PER</v>
      </c>
      <c r="G194" t="str">
        <v>iso2Code</v>
      </c>
      <c r="H194" t="str">
        <v>PE</v>
      </c>
      <c r="I194" t="str">
        <v>name</v>
      </c>
      <c r="J194" t="str">
        <v>Peru</v>
      </c>
      <c r="K194" t="str">
        <v>*region</v>
      </c>
      <c r="L194">
        <v>6.9349386941242573E-204</v>
      </c>
      <c r="M194" t="str">
        <v>*adminregion</v>
      </c>
      <c r="N194">
        <v>6.9353280376770345E-204</v>
      </c>
      <c r="O194" t="str">
        <v>*incomeLevel</v>
      </c>
      <c r="P194">
        <v>6.9357173812298118E-204</v>
      </c>
      <c r="Q194" t="str">
        <v>*lendingType</v>
      </c>
      <c r="R194">
        <v>6.936106724782589E-204</v>
      </c>
      <c r="S194" t="str">
        <v>capitalCity</v>
      </c>
      <c r="T194" t="str">
        <v>Lima</v>
      </c>
      <c r="U194" t="str">
        <v>longitude</v>
      </c>
      <c r="V194">
        <v>-77.046499999999995</v>
      </c>
      <c r="W194" t="str">
        <v>latitude</v>
      </c>
      <c r="X194">
        <v>-12.0931</v>
      </c>
    </row>
    <row r="195" spans="4:24" x14ac:dyDescent="0.25">
      <c r="D195">
        <v>4.4657948843270915E-204</v>
      </c>
      <c r="E195" t="str">
        <f t="array" ref="E195:X195">_xll.RANGE.RESHAPE(_xll.JSON.GET(D195),1,20)</f>
        <v>id</v>
      </c>
      <c r="F195" t="str">
        <v>PHL</v>
      </c>
      <c r="G195" t="str">
        <v>iso2Code</v>
      </c>
      <c r="H195" t="str">
        <v>PH</v>
      </c>
      <c r="I195" t="str">
        <v>name</v>
      </c>
      <c r="J195" t="str">
        <v>Philippines</v>
      </c>
      <c r="K195" t="str">
        <v>*region</v>
      </c>
      <c r="L195">
        <v>9.0565203811515828E-204</v>
      </c>
      <c r="M195" t="str">
        <v>*adminregion</v>
      </c>
      <c r="N195">
        <v>9.05690972470436E-204</v>
      </c>
      <c r="O195" t="str">
        <v>*incomeLevel</v>
      </c>
      <c r="P195">
        <v>9.0572990682571372E-204</v>
      </c>
      <c r="Q195" t="str">
        <v>*lendingType</v>
      </c>
      <c r="R195">
        <v>9.0576884118099145E-204</v>
      </c>
      <c r="S195" t="str">
        <v>capitalCity</v>
      </c>
      <c r="T195" t="str">
        <v>Manila</v>
      </c>
      <c r="U195" t="str">
        <v>longitude</v>
      </c>
      <c r="V195">
        <v>121.035</v>
      </c>
      <c r="W195" t="str">
        <v>latitude</v>
      </c>
      <c r="X195">
        <v>14.551500000000001</v>
      </c>
    </row>
    <row r="196" spans="4:24" x14ac:dyDescent="0.25">
      <c r="D196">
        <v>4.4658922202152858E-204</v>
      </c>
      <c r="E196" t="str">
        <f t="array" ref="E196:X196">_xll.RANGE.RESHAPE(_xll.JSON.GET(D196),1,20)</f>
        <v>id</v>
      </c>
      <c r="F196" t="str">
        <v>PLW</v>
      </c>
      <c r="G196" t="str">
        <v>iso2Code</v>
      </c>
      <c r="H196" t="str">
        <v>PW</v>
      </c>
      <c r="I196" t="str">
        <v>name</v>
      </c>
      <c r="J196" t="str">
        <v>Palau</v>
      </c>
      <c r="K196" t="str">
        <v>*region</v>
      </c>
      <c r="L196">
        <v>8.9915486757818794E-204</v>
      </c>
      <c r="M196" t="str">
        <v>*adminregion</v>
      </c>
      <c r="N196">
        <v>8.9919380193346566E-204</v>
      </c>
      <c r="O196" t="str">
        <v>*incomeLevel</v>
      </c>
      <c r="P196">
        <v>8.9923273628874339E-204</v>
      </c>
      <c r="Q196" t="str">
        <v>*lendingType</v>
      </c>
      <c r="R196">
        <v>8.9927167064402111E-204</v>
      </c>
      <c r="S196" t="str">
        <v>capitalCity</v>
      </c>
      <c r="T196" t="str">
        <v>Koror</v>
      </c>
      <c r="U196" t="str">
        <v>longitude</v>
      </c>
      <c r="V196">
        <v>134.47900000000001</v>
      </c>
      <c r="W196" t="str">
        <v>latitude</v>
      </c>
      <c r="X196">
        <v>7.3419400000000001</v>
      </c>
    </row>
    <row r="197" spans="4:24" x14ac:dyDescent="0.25">
      <c r="D197">
        <v>4.4659895561034802E-204</v>
      </c>
      <c r="E197" t="str">
        <f t="array" ref="E197:X197">_xll.RANGE.RESHAPE(_xll.JSON.GET(D197),1,20)</f>
        <v>id</v>
      </c>
      <c r="F197" t="str">
        <v>PNG</v>
      </c>
      <c r="G197" t="str">
        <v>iso2Code</v>
      </c>
      <c r="H197" t="str">
        <v>PG</v>
      </c>
      <c r="I197" t="str">
        <v>name</v>
      </c>
      <c r="J197" t="str">
        <v>Papua New Guinea</v>
      </c>
      <c r="K197" t="str">
        <v>*region</v>
      </c>
      <c r="L197">
        <v>9.0088744638804669E-204</v>
      </c>
      <c r="M197" t="str">
        <v>*adminregion</v>
      </c>
      <c r="N197">
        <v>9.0092638074332442E-204</v>
      </c>
      <c r="O197" t="str">
        <v>*incomeLevel</v>
      </c>
      <c r="P197">
        <v>9.0096531509860214E-204</v>
      </c>
      <c r="Q197" t="str">
        <v>*lendingType</v>
      </c>
      <c r="R197">
        <v>9.0100424945387987E-204</v>
      </c>
      <c r="S197" t="str">
        <v>capitalCity</v>
      </c>
      <c r="T197" t="str">
        <v>Port Moresby</v>
      </c>
      <c r="U197" t="str">
        <v>longitude</v>
      </c>
      <c r="V197">
        <v>147.19399999999999</v>
      </c>
      <c r="W197" t="str">
        <v>latitude</v>
      </c>
      <c r="X197">
        <v>-9.4735700000000005</v>
      </c>
    </row>
    <row r="198" spans="4:24" x14ac:dyDescent="0.25">
      <c r="D198">
        <v>4.4660868919916745E-204</v>
      </c>
      <c r="E198" t="str">
        <f t="array" ref="E198:X198">_xll.RANGE.RESHAPE(_xll.JSON.GET(D198),1,20)</f>
        <v>id</v>
      </c>
      <c r="F198" t="str">
        <v>POL</v>
      </c>
      <c r="G198" t="str">
        <v>iso2Code</v>
      </c>
      <c r="H198" t="str">
        <v>PL</v>
      </c>
      <c r="I198" t="str">
        <v>name</v>
      </c>
      <c r="J198" t="str">
        <v>Poland</v>
      </c>
      <c r="K198" t="str">
        <v>*region</v>
      </c>
      <c r="L198">
        <v>8.9872172287572325E-204</v>
      </c>
      <c r="M198" t="str">
        <v>*adminregion</v>
      </c>
      <c r="N198">
        <v>8.9876065723100097E-204</v>
      </c>
      <c r="O198" t="str">
        <v>*incomeLevel</v>
      </c>
      <c r="P198">
        <v>8.987995915862787E-204</v>
      </c>
      <c r="Q198" t="str">
        <v>*lendingType</v>
      </c>
      <c r="R198">
        <v>8.9883852594155642E-204</v>
      </c>
      <c r="S198" t="str">
        <v>capitalCity</v>
      </c>
      <c r="T198" t="str">
        <v>Warsaw</v>
      </c>
      <c r="U198" t="str">
        <v>longitude</v>
      </c>
      <c r="V198">
        <v>21.02</v>
      </c>
      <c r="W198" t="str">
        <v>latitude</v>
      </c>
      <c r="X198">
        <v>52.26</v>
      </c>
    </row>
    <row r="199" spans="4:24" x14ac:dyDescent="0.25">
      <c r="D199">
        <v>4.4661842278798688E-204</v>
      </c>
      <c r="E199" t="str">
        <f t="array" ref="E199:X199">_xll.RANGE.RESHAPE(_xll.JSON.GET(D199),1,20)</f>
        <v>id</v>
      </c>
      <c r="F199" t="str">
        <v>PRI</v>
      </c>
      <c r="G199" t="str">
        <v>iso2Code</v>
      </c>
      <c r="H199" t="str">
        <v>PR</v>
      </c>
      <c r="I199" t="str">
        <v>name</v>
      </c>
      <c r="J199" t="str">
        <v>Puerto Rico</v>
      </c>
      <c r="K199" t="str">
        <v>*region</v>
      </c>
      <c r="L199">
        <v>9.1128291924719923E-204</v>
      </c>
      <c r="M199" t="str">
        <v>*adminregion</v>
      </c>
      <c r="N199">
        <v>9.1132185360247696E-204</v>
      </c>
      <c r="O199" t="str">
        <v>*incomeLevel</v>
      </c>
      <c r="P199">
        <v>9.1136078795775468E-204</v>
      </c>
      <c r="Q199" t="str">
        <v>*lendingType</v>
      </c>
      <c r="R199">
        <v>9.1139972231303241E-204</v>
      </c>
      <c r="S199" t="str">
        <v>capitalCity</v>
      </c>
      <c r="T199" t="str">
        <v>San Juan</v>
      </c>
      <c r="U199" t="str">
        <v>longitude</v>
      </c>
      <c r="V199">
        <v>-66</v>
      </c>
      <c r="W199" t="str">
        <v>latitude</v>
      </c>
      <c r="X199">
        <v>18.23</v>
      </c>
    </row>
    <row r="200" spans="4:24" x14ac:dyDescent="0.25">
      <c r="D200">
        <v>4.4662815637680631E-204</v>
      </c>
      <c r="E200" t="str">
        <f t="array" ref="E200:X200">_xll.RANGE.RESHAPE(_xll.JSON.GET(D200),1,20)</f>
        <v>id</v>
      </c>
      <c r="F200" t="str">
        <v>PRK</v>
      </c>
      <c r="G200" t="str">
        <v>iso2Code</v>
      </c>
      <c r="H200" t="str">
        <v>KP</v>
      </c>
      <c r="I200" t="str">
        <v>name</v>
      </c>
      <c r="J200" t="str">
        <v>Korea, Dem. Rep.</v>
      </c>
      <c r="K200" t="str">
        <v>*region</v>
      </c>
      <c r="L200">
        <v>9.0521889341269359E-204</v>
      </c>
      <c r="M200" t="str">
        <v>*adminregion</v>
      </c>
      <c r="N200">
        <v>9.0525782776797131E-204</v>
      </c>
      <c r="O200" t="str">
        <v>*incomeLevel</v>
      </c>
      <c r="P200">
        <v>9.0529676212324904E-204</v>
      </c>
      <c r="Q200" t="str">
        <v>*lendingType</v>
      </c>
      <c r="R200">
        <v>9.0533569647852676E-204</v>
      </c>
      <c r="S200" t="str">
        <v>capitalCity</v>
      </c>
      <c r="T200" t="str">
        <v>Pyongyang</v>
      </c>
      <c r="U200" t="str">
        <v>longitude</v>
      </c>
      <c r="V200">
        <v>125.754</v>
      </c>
      <c r="W200" t="str">
        <v>latitude</v>
      </c>
      <c r="X200">
        <v>39.0319</v>
      </c>
    </row>
    <row r="201" spans="4:24" x14ac:dyDescent="0.25">
      <c r="D201">
        <v>4.4663788996562574E-204</v>
      </c>
      <c r="E201" t="str">
        <f t="array" ref="E201:X201">_xll.RANGE.RESHAPE(_xll.JSON.GET(D201),1,20)</f>
        <v>id</v>
      </c>
      <c r="F201" t="str">
        <v>PRT</v>
      </c>
      <c r="G201" t="str">
        <v>iso2Code</v>
      </c>
      <c r="H201" t="str">
        <v>PT</v>
      </c>
      <c r="I201" t="str">
        <v>name</v>
      </c>
      <c r="J201" t="str">
        <v>Portugal</v>
      </c>
      <c r="K201" t="str">
        <v>*region</v>
      </c>
      <c r="L201">
        <v>9.1171606394966392E-204</v>
      </c>
      <c r="M201" t="str">
        <v>*adminregion</v>
      </c>
      <c r="N201">
        <v>9.1175499830494165E-204</v>
      </c>
      <c r="O201" t="str">
        <v>*incomeLevel</v>
      </c>
      <c r="P201">
        <v>9.1179393266021937E-204</v>
      </c>
      <c r="Q201" t="str">
        <v>*lendingType</v>
      </c>
      <c r="R201">
        <v>9.118328670154971E-204</v>
      </c>
      <c r="S201" t="str">
        <v>capitalCity</v>
      </c>
      <c r="T201" t="str">
        <v>Lisbon</v>
      </c>
      <c r="U201" t="str">
        <v>longitude</v>
      </c>
      <c r="V201">
        <v>-9.1355199999999996</v>
      </c>
      <c r="W201" t="str">
        <v>latitude</v>
      </c>
      <c r="X201">
        <v>38.7072</v>
      </c>
    </row>
    <row r="202" spans="4:24" x14ac:dyDescent="0.25">
      <c r="D202">
        <v>4.4664762355444517E-204</v>
      </c>
      <c r="E202" t="str">
        <f t="array" ref="E202:X202">_xll.RANGE.RESHAPE(_xll.JSON.GET(D202),1,20)</f>
        <v>id</v>
      </c>
      <c r="F202" t="str">
        <v>PRY</v>
      </c>
      <c r="G202" t="str">
        <v>iso2Code</v>
      </c>
      <c r="H202" t="str">
        <v>PY</v>
      </c>
      <c r="I202" t="str">
        <v>name</v>
      </c>
      <c r="J202" t="str">
        <v>Paraguay</v>
      </c>
      <c r="K202" t="str">
        <v>*region</v>
      </c>
      <c r="L202">
        <v>9.0608518281762296E-204</v>
      </c>
      <c r="M202" t="str">
        <v>*adminregion</v>
      </c>
      <c r="N202">
        <v>9.0612411717290069E-204</v>
      </c>
      <c r="O202" t="str">
        <v>*incomeLevel</v>
      </c>
      <c r="P202">
        <v>9.0616305152817841E-204</v>
      </c>
      <c r="Q202" t="str">
        <v>*lendingType</v>
      </c>
      <c r="R202">
        <v>9.0620198588345614E-204</v>
      </c>
      <c r="S202" t="str">
        <v>capitalCity</v>
      </c>
      <c r="T202" t="str">
        <v>Asuncion</v>
      </c>
      <c r="U202" t="str">
        <v>longitude</v>
      </c>
      <c r="V202">
        <v>-57.636200000000002</v>
      </c>
      <c r="W202" t="str">
        <v>latitude</v>
      </c>
      <c r="X202">
        <v>-25.3005</v>
      </c>
    </row>
    <row r="203" spans="4:24" x14ac:dyDescent="0.25">
      <c r="D203">
        <v>4.466573571432646E-204</v>
      </c>
      <c r="E203" t="str">
        <f t="array" ref="E203:X203">_xll.RANGE.RESHAPE(_xll.JSON.GET(D203),1,20)</f>
        <v>id</v>
      </c>
      <c r="F203" t="str">
        <v>PSE</v>
      </c>
      <c r="G203" t="str">
        <v>iso2Code</v>
      </c>
      <c r="H203" t="str">
        <v>PS</v>
      </c>
      <c r="I203" t="str">
        <v>name</v>
      </c>
      <c r="J203" t="str">
        <v>West Bank and Gaza</v>
      </c>
      <c r="K203" t="str">
        <v>*region</v>
      </c>
      <c r="L203">
        <v>9.0218688049544076E-204</v>
      </c>
      <c r="M203" t="str">
        <v>*adminregion</v>
      </c>
      <c r="N203">
        <v>9.0222581485071849E-204</v>
      </c>
      <c r="O203" t="str">
        <v>*incomeLevel</v>
      </c>
      <c r="P203">
        <v>9.0226474920599621E-204</v>
      </c>
      <c r="Q203" t="str">
        <v>*lendingType</v>
      </c>
      <c r="R203">
        <v>9.0230368356127394E-204</v>
      </c>
      <c r="S203" t="str">
        <v>capitalCity</v>
      </c>
      <c r="T203" t="str">
        <v/>
      </c>
      <c r="U203" t="str">
        <v>longitude</v>
      </c>
      <c r="V203" t="str">
        <v/>
      </c>
      <c r="W203" t="str">
        <v>latitude</v>
      </c>
      <c r="X203" t="str">
        <v/>
      </c>
    </row>
    <row r="204" spans="4:24" x14ac:dyDescent="0.25">
      <c r="D204">
        <v>4.4666709073208403E-204</v>
      </c>
      <c r="E204" t="str">
        <f t="array" ref="E204:X204">_xll.RANGE.RESHAPE(_xll.JSON.GET(D204),1,20)</f>
        <v>id</v>
      </c>
      <c r="F204" t="str">
        <v>PSS</v>
      </c>
      <c r="G204" t="str">
        <v>iso2Code</v>
      </c>
      <c r="H204" t="str">
        <v>S2</v>
      </c>
      <c r="I204" t="str">
        <v>name</v>
      </c>
      <c r="J204" t="str">
        <v>Pacific island small states</v>
      </c>
      <c r="K204" t="str">
        <v>*region</v>
      </c>
      <c r="L204">
        <v>9.0435260400776421E-204</v>
      </c>
      <c r="M204" t="str">
        <v>*adminregion</v>
      </c>
      <c r="N204">
        <v>9.0439153836304193E-204</v>
      </c>
      <c r="O204" t="str">
        <v>*incomeLevel</v>
      </c>
      <c r="P204">
        <v>9.0443047271831966E-204</v>
      </c>
      <c r="Q204" t="str">
        <v>*lendingType</v>
      </c>
      <c r="R204">
        <v>9.0446940707359738E-204</v>
      </c>
      <c r="S204" t="str">
        <v>capitalCity</v>
      </c>
      <c r="T204" t="str">
        <v/>
      </c>
      <c r="U204" t="str">
        <v>longitude</v>
      </c>
      <c r="V204" t="str">
        <v/>
      </c>
      <c r="W204" t="str">
        <v>latitude</v>
      </c>
      <c r="X204" t="str">
        <v/>
      </c>
    </row>
    <row r="205" spans="4:24" x14ac:dyDescent="0.25">
      <c r="D205">
        <v>4.4667682432090347E-204</v>
      </c>
      <c r="E205" t="str">
        <f t="array" ref="E205:X205">_xll.RANGE.RESHAPE(_xll.JSON.GET(D205),1,20)</f>
        <v>id</v>
      </c>
      <c r="F205" t="str">
        <v>PYF</v>
      </c>
      <c r="G205" t="str">
        <v>iso2Code</v>
      </c>
      <c r="H205" t="str">
        <v>PF</v>
      </c>
      <c r="I205" t="str">
        <v>name</v>
      </c>
      <c r="J205" t="str">
        <v>French Polynesia</v>
      </c>
      <c r="K205" t="str">
        <v>*region</v>
      </c>
      <c r="L205">
        <v>9.1214920865212861E-204</v>
      </c>
      <c r="M205" t="str">
        <v>*adminregion</v>
      </c>
      <c r="N205">
        <v>9.1218814300740634E-204</v>
      </c>
      <c r="O205" t="str">
        <v>*incomeLevel</v>
      </c>
      <c r="P205">
        <v>9.1222707736268406E-204</v>
      </c>
      <c r="Q205" t="str">
        <v>*lendingType</v>
      </c>
      <c r="R205">
        <v>9.1226601171796179E-204</v>
      </c>
      <c r="S205" t="str">
        <v>capitalCity</v>
      </c>
      <c r="T205" t="str">
        <v>Papeete</v>
      </c>
      <c r="U205" t="str">
        <v>longitude</v>
      </c>
      <c r="V205">
        <v>-149.57</v>
      </c>
      <c r="W205" t="str">
        <v>latitude</v>
      </c>
      <c r="X205">
        <v>-17.535</v>
      </c>
    </row>
    <row r="206" spans="4:24" x14ac:dyDescent="0.25">
      <c r="D206">
        <v>4.466865579097229E-204</v>
      </c>
      <c r="E206" t="str">
        <f t="array" ref="E206:X206">_xll.RANGE.RESHAPE(_xll.JSON.GET(D206),1,20)</f>
        <v>id</v>
      </c>
      <c r="F206" t="str">
        <v>QAT</v>
      </c>
      <c r="G206" t="str">
        <v>iso2Code</v>
      </c>
      <c r="H206" t="str">
        <v>QA</v>
      </c>
      <c r="I206" t="str">
        <v>name</v>
      </c>
      <c r="J206" t="str">
        <v>Qatar</v>
      </c>
      <c r="K206" t="str">
        <v>*region</v>
      </c>
      <c r="L206">
        <v>9.1084977454473455E-204</v>
      </c>
      <c r="M206" t="str">
        <v>*adminregion</v>
      </c>
      <c r="N206">
        <v>9.1088870890001227E-204</v>
      </c>
      <c r="O206" t="str">
        <v>*incomeLevel</v>
      </c>
      <c r="P206">
        <v>9.1092764325529E-204</v>
      </c>
      <c r="Q206" t="str">
        <v>*lendingType</v>
      </c>
      <c r="R206">
        <v>9.1096657761056772E-204</v>
      </c>
      <c r="S206" t="str">
        <v>capitalCity</v>
      </c>
      <c r="T206" t="str">
        <v>Doha</v>
      </c>
      <c r="U206" t="str">
        <v>longitude</v>
      </c>
      <c r="V206">
        <v>51.508200000000002</v>
      </c>
      <c r="W206" t="str">
        <v>latitude</v>
      </c>
      <c r="X206">
        <v>25.294799999999999</v>
      </c>
    </row>
    <row r="207" spans="4:24" x14ac:dyDescent="0.25">
      <c r="D207">
        <v>4.4669629149854233E-204</v>
      </c>
      <c r="E207" t="str">
        <f t="array" ref="E207:X207">_xll.RANGE.RESHAPE(_xll.JSON.GET(D207),1,20)</f>
        <v>id</v>
      </c>
      <c r="F207" t="str">
        <v>ROU</v>
      </c>
      <c r="G207" t="str">
        <v>iso2Code</v>
      </c>
      <c r="H207" t="str">
        <v>RO</v>
      </c>
      <c r="I207" t="str">
        <v>name</v>
      </c>
      <c r="J207" t="str">
        <v>Romania</v>
      </c>
      <c r="K207" t="str">
        <v>*region</v>
      </c>
      <c r="L207">
        <v>8.9958801228065263E-204</v>
      </c>
      <c r="M207" t="str">
        <v>*adminregion</v>
      </c>
      <c r="N207">
        <v>8.9962694663593035E-204</v>
      </c>
      <c r="O207" t="str">
        <v>*incomeLevel</v>
      </c>
      <c r="P207">
        <v>8.9966588099120808E-204</v>
      </c>
      <c r="Q207" t="str">
        <v>*lendingType</v>
      </c>
      <c r="R207">
        <v>8.997048153464858E-204</v>
      </c>
      <c r="S207" t="str">
        <v>capitalCity</v>
      </c>
      <c r="T207" t="str">
        <v>Bucharest</v>
      </c>
      <c r="U207" t="str">
        <v>longitude</v>
      </c>
      <c r="V207">
        <v>26.097899999999999</v>
      </c>
      <c r="W207" t="str">
        <v>latitude</v>
      </c>
      <c r="X207">
        <v>44.447899999999997</v>
      </c>
    </row>
    <row r="208" spans="4:24" x14ac:dyDescent="0.25">
      <c r="D208">
        <v>4.4670602508736176E-204</v>
      </c>
      <c r="E208" t="str">
        <f t="array" ref="E208:X208">_xll.RANGE.RESHAPE(_xll.JSON.GET(D208),1,20)</f>
        <v>id</v>
      </c>
      <c r="F208" t="str">
        <v>RUS</v>
      </c>
      <c r="G208" t="str">
        <v>iso2Code</v>
      </c>
      <c r="H208" t="str">
        <v>RU</v>
      </c>
      <c r="I208" t="str">
        <v>name</v>
      </c>
      <c r="J208" t="str">
        <v>Russian Federation</v>
      </c>
      <c r="K208" t="str">
        <v>*region</v>
      </c>
      <c r="L208">
        <v>9.0305316990037014E-204</v>
      </c>
      <c r="M208" t="str">
        <v>*adminregion</v>
      </c>
      <c r="N208">
        <v>9.0309210425564786E-204</v>
      </c>
      <c r="O208" t="str">
        <v>*incomeLevel</v>
      </c>
      <c r="P208">
        <v>9.0313103861092559E-204</v>
      </c>
      <c r="Q208" t="str">
        <v>*lendingType</v>
      </c>
      <c r="R208">
        <v>9.0316997296620331E-204</v>
      </c>
      <c r="S208" t="str">
        <v>capitalCity</v>
      </c>
      <c r="T208" t="str">
        <v>Moscow</v>
      </c>
      <c r="U208" t="str">
        <v>longitude</v>
      </c>
      <c r="V208">
        <v>37.617600000000003</v>
      </c>
      <c r="W208" t="str">
        <v>latitude</v>
      </c>
      <c r="X208">
        <v>55.755800000000001</v>
      </c>
    </row>
    <row r="209" spans="4:24" x14ac:dyDescent="0.25">
      <c r="D209">
        <v>4.4671575867618119E-204</v>
      </c>
      <c r="E209" t="str">
        <f t="array" ref="E209:X209">_xll.RANGE.RESHAPE(_xll.JSON.GET(D209),1,20)</f>
        <v>id</v>
      </c>
      <c r="F209" t="str">
        <v>RWA</v>
      </c>
      <c r="G209" t="str">
        <v>iso2Code</v>
      </c>
      <c r="H209" t="str">
        <v>RW</v>
      </c>
      <c r="I209" t="str">
        <v>name</v>
      </c>
      <c r="J209" t="str">
        <v>Rwanda</v>
      </c>
      <c r="K209" t="str">
        <v>*region</v>
      </c>
      <c r="L209">
        <v>9.0825090632994641E-204</v>
      </c>
      <c r="M209" t="str">
        <v>*adminregion</v>
      </c>
      <c r="N209">
        <v>9.0828984068522414E-204</v>
      </c>
      <c r="O209" t="str">
        <v>*incomeLevel</v>
      </c>
      <c r="P209">
        <v>9.0832877504050186E-204</v>
      </c>
      <c r="Q209" t="str">
        <v>*lendingType</v>
      </c>
      <c r="R209">
        <v>9.0836770939577959E-204</v>
      </c>
      <c r="S209" t="str">
        <v>capitalCity</v>
      </c>
      <c r="T209" t="str">
        <v>Kigali</v>
      </c>
      <c r="U209" t="str">
        <v>longitude</v>
      </c>
      <c r="V209">
        <v>30.058700000000002</v>
      </c>
      <c r="W209" t="str">
        <v>latitude</v>
      </c>
      <c r="X209">
        <v>-1.9532499999999999</v>
      </c>
    </row>
    <row r="210" spans="4:24" x14ac:dyDescent="0.25">
      <c r="D210">
        <v>4.4672549226500062E-204</v>
      </c>
      <c r="E210" t="str">
        <f t="array" ref="E210:X210">_xll.RANGE.RESHAPE(_xll.JSON.GET(D210),1,20)</f>
        <v>id</v>
      </c>
      <c r="F210" t="str">
        <v>SAS</v>
      </c>
      <c r="G210" t="str">
        <v>iso2Code</v>
      </c>
      <c r="H210" t="str">
        <v>8S</v>
      </c>
      <c r="I210" t="str">
        <v>name</v>
      </c>
      <c r="J210" t="str">
        <v>South Asia</v>
      </c>
      <c r="K210" t="str">
        <v>*region</v>
      </c>
      <c r="L210">
        <v>9.0002115698311732E-204</v>
      </c>
      <c r="M210" t="str">
        <v>*adminregion</v>
      </c>
      <c r="N210">
        <v>9.0006009133839504E-204</v>
      </c>
      <c r="O210" t="str">
        <v>*incomeLevel</v>
      </c>
      <c r="P210">
        <v>9.0009902569367277E-204</v>
      </c>
      <c r="Q210" t="str">
        <v>*lendingType</v>
      </c>
      <c r="R210">
        <v>9.0013796004895049E-204</v>
      </c>
      <c r="S210" t="str">
        <v>capitalCity</v>
      </c>
      <c r="T210" t="str">
        <v/>
      </c>
      <c r="U210" t="str">
        <v>longitude</v>
      </c>
      <c r="V210" t="str">
        <v/>
      </c>
      <c r="W210" t="str">
        <v>latitude</v>
      </c>
      <c r="X210" t="str">
        <v/>
      </c>
    </row>
    <row r="211" spans="4:24" x14ac:dyDescent="0.25">
      <c r="D211">
        <v>4.4673522585382005E-204</v>
      </c>
      <c r="E211" t="str">
        <f t="array" ref="E211:X211">_xll.RANGE.RESHAPE(_xll.JSON.GET(D211),1,20)</f>
        <v>id</v>
      </c>
      <c r="F211" t="str">
        <v>SAU</v>
      </c>
      <c r="G211" t="str">
        <v>iso2Code</v>
      </c>
      <c r="H211" t="str">
        <v>SA</v>
      </c>
      <c r="I211" t="str">
        <v>name</v>
      </c>
      <c r="J211" t="str">
        <v>Saudi Arabia</v>
      </c>
      <c r="K211" t="str">
        <v>*region</v>
      </c>
      <c r="L211">
        <v>9.0132059109051138E-204</v>
      </c>
      <c r="M211" t="str">
        <v>*adminregion</v>
      </c>
      <c r="N211">
        <v>9.0135952544578911E-204</v>
      </c>
      <c r="O211" t="str">
        <v>*incomeLevel</v>
      </c>
      <c r="P211">
        <v>9.0139845980106683E-204</v>
      </c>
      <c r="Q211" t="str">
        <v>*lendingType</v>
      </c>
      <c r="R211">
        <v>9.0143739415634456E-204</v>
      </c>
      <c r="S211" t="str">
        <v>capitalCity</v>
      </c>
      <c r="T211" t="str">
        <v>Riyadh</v>
      </c>
      <c r="U211" t="str">
        <v>longitude</v>
      </c>
      <c r="V211">
        <v>46.697699999999998</v>
      </c>
      <c r="W211" t="str">
        <v>latitude</v>
      </c>
      <c r="X211">
        <v>24.674800000000001</v>
      </c>
    </row>
    <row r="212" spans="4:24" x14ac:dyDescent="0.25">
      <c r="D212">
        <v>4.4674495944263948E-204</v>
      </c>
      <c r="E212" t="str">
        <f t="array" ref="E212:X212">_xll.RANGE.RESHAPE(_xll.JSON.GET(D212),1,20)</f>
        <v>id</v>
      </c>
      <c r="F212" t="str">
        <v>SCE</v>
      </c>
      <c r="G212" t="str">
        <v>iso2Code</v>
      </c>
      <c r="H212" t="str">
        <v>L7</v>
      </c>
      <c r="I212" t="str">
        <v>name</v>
      </c>
      <c r="J212" t="str">
        <v>Southern Cone Extended</v>
      </c>
      <c r="K212" t="str">
        <v>*region</v>
      </c>
      <c r="L212">
        <v>9.00454301685582E-204</v>
      </c>
      <c r="M212" t="str">
        <v>*adminregion</v>
      </c>
      <c r="N212">
        <v>9.0049323604085973E-204</v>
      </c>
      <c r="O212" t="str">
        <v>*incomeLevel</v>
      </c>
      <c r="P212">
        <v>9.0053217039613745E-204</v>
      </c>
      <c r="Q212" t="str">
        <v>*lendingType</v>
      </c>
      <c r="R212">
        <v>9.0057110475141518E-204</v>
      </c>
      <c r="S212" t="str">
        <v>capitalCity</v>
      </c>
      <c r="T212" t="str">
        <v/>
      </c>
      <c r="U212" t="str">
        <v>longitude</v>
      </c>
      <c r="V212" t="str">
        <v/>
      </c>
      <c r="W212" t="str">
        <v>latitude</v>
      </c>
      <c r="X212" t="str">
        <v/>
      </c>
    </row>
    <row r="213" spans="4:24" x14ac:dyDescent="0.25">
      <c r="D213">
        <v>4.4675469303145892E-204</v>
      </c>
      <c r="E213" t="str">
        <f t="array" ref="E213:X213">_xll.RANGE.RESHAPE(_xll.JSON.GET(D213),1,20)</f>
        <v>id</v>
      </c>
      <c r="F213" t="str">
        <v>SDN</v>
      </c>
      <c r="G213" t="str">
        <v>iso2Code</v>
      </c>
      <c r="H213" t="str">
        <v>SD</v>
      </c>
      <c r="I213" t="str">
        <v>name</v>
      </c>
      <c r="J213" t="str">
        <v>Sudan</v>
      </c>
      <c r="K213" t="str">
        <v>*region</v>
      </c>
      <c r="L213">
        <v>9.0262002519790545E-204</v>
      </c>
      <c r="M213" t="str">
        <v>*adminregion</v>
      </c>
      <c r="N213">
        <v>9.0265895955318318E-204</v>
      </c>
      <c r="O213" t="str">
        <v>*incomeLevel</v>
      </c>
      <c r="P213">
        <v>9.026978939084609E-204</v>
      </c>
      <c r="Q213" t="str">
        <v>*lendingType</v>
      </c>
      <c r="R213">
        <v>9.0273682826373863E-204</v>
      </c>
      <c r="S213" t="str">
        <v>capitalCity</v>
      </c>
      <c r="T213" t="str">
        <v>Khartoum</v>
      </c>
      <c r="U213" t="str">
        <v>longitude</v>
      </c>
      <c r="V213">
        <v>32.536299999999997</v>
      </c>
      <c r="W213" t="str">
        <v>latitude</v>
      </c>
      <c r="X213">
        <v>15.5932</v>
      </c>
    </row>
    <row r="214" spans="4:24" x14ac:dyDescent="0.25">
      <c r="D214">
        <v>4.4676442662027835E-204</v>
      </c>
      <c r="E214" t="str">
        <f t="array" ref="E214:X214">_xll.RANGE.RESHAPE(_xll.JSON.GET(D214),1,20)</f>
        <v>id</v>
      </c>
      <c r="F214" t="str">
        <v>SEN</v>
      </c>
      <c r="G214" t="str">
        <v>iso2Code</v>
      </c>
      <c r="H214" t="str">
        <v>SN</v>
      </c>
      <c r="I214" t="str">
        <v>name</v>
      </c>
      <c r="J214" t="str">
        <v>Senegal</v>
      </c>
      <c r="K214" t="str">
        <v>*region</v>
      </c>
      <c r="L214">
        <v>9.0175373579297607E-204</v>
      </c>
      <c r="M214" t="str">
        <v>*adminregion</v>
      </c>
      <c r="N214">
        <v>9.017926701482538E-204</v>
      </c>
      <c r="O214" t="str">
        <v>*incomeLevel</v>
      </c>
      <c r="P214">
        <v>9.0183160450353152E-204</v>
      </c>
      <c r="Q214" t="str">
        <v>*lendingType</v>
      </c>
      <c r="R214">
        <v>9.0187053885880925E-204</v>
      </c>
      <c r="S214" t="str">
        <v>capitalCity</v>
      </c>
      <c r="T214" t="str">
        <v>Dakar</v>
      </c>
      <c r="U214" t="str">
        <v>longitude</v>
      </c>
      <c r="V214">
        <v>-17.473400000000002</v>
      </c>
      <c r="W214" t="str">
        <v>latitude</v>
      </c>
      <c r="X214">
        <v>14.7247</v>
      </c>
    </row>
    <row r="215" spans="4:24" x14ac:dyDescent="0.25">
      <c r="D215">
        <v>4.4677416020909778E-204</v>
      </c>
      <c r="E215" t="str">
        <f t="array" ref="E215:X215">_xll.RANGE.RESHAPE(_xll.JSON.GET(D215),1,20)</f>
        <v>id</v>
      </c>
      <c r="F215" t="str">
        <v>SGP</v>
      </c>
      <c r="G215" t="str">
        <v>iso2Code</v>
      </c>
      <c r="H215" t="str">
        <v>SG</v>
      </c>
      <c r="I215" t="str">
        <v>name</v>
      </c>
      <c r="J215" t="str">
        <v>Singapore</v>
      </c>
      <c r="K215" t="str">
        <v>*region</v>
      </c>
      <c r="L215">
        <v>9.0651832752008765E-204</v>
      </c>
      <c r="M215" t="str">
        <v>*adminregion</v>
      </c>
      <c r="N215">
        <v>9.0655726187536538E-204</v>
      </c>
      <c r="O215" t="str">
        <v>*incomeLevel</v>
      </c>
      <c r="P215">
        <v>9.065961962306431E-204</v>
      </c>
      <c r="Q215" t="str">
        <v>*lendingType</v>
      </c>
      <c r="R215">
        <v>9.0663513058592083E-204</v>
      </c>
      <c r="S215" t="str">
        <v>capitalCity</v>
      </c>
      <c r="T215" t="str">
        <v>Singapore</v>
      </c>
      <c r="U215" t="str">
        <v>longitude</v>
      </c>
      <c r="V215">
        <v>103.85</v>
      </c>
      <c r="W215" t="str">
        <v>latitude</v>
      </c>
      <c r="X215">
        <v>1.2894099999999999</v>
      </c>
    </row>
    <row r="216" spans="4:24" x14ac:dyDescent="0.25">
      <c r="D216">
        <v>4.4678389379791721E-204</v>
      </c>
      <c r="E216" t="str">
        <f t="array" ref="E216:X216">_xll.RANGE.RESHAPE(_xll.JSON.GET(D216),1,20)</f>
        <v>id</v>
      </c>
      <c r="F216" t="str">
        <v>SLB</v>
      </c>
      <c r="G216" t="str">
        <v>iso2Code</v>
      </c>
      <c r="H216" t="str">
        <v>SB</v>
      </c>
      <c r="I216" t="str">
        <v>name</v>
      </c>
      <c r="J216" t="str">
        <v>Solomon Islands</v>
      </c>
      <c r="K216" t="str">
        <v>*region</v>
      </c>
      <c r="L216">
        <v>9.0348631460283483E-204</v>
      </c>
      <c r="M216" t="str">
        <v>*adminregion</v>
      </c>
      <c r="N216">
        <v>9.0352524895811255E-204</v>
      </c>
      <c r="O216" t="str">
        <v>*incomeLevel</v>
      </c>
      <c r="P216">
        <v>9.0356418331339028E-204</v>
      </c>
      <c r="Q216" t="str">
        <v>*lendingType</v>
      </c>
      <c r="R216">
        <v>9.03603117668668E-204</v>
      </c>
      <c r="S216" t="str">
        <v>capitalCity</v>
      </c>
      <c r="T216" t="str">
        <v>Honiara</v>
      </c>
      <c r="U216" t="str">
        <v>longitude</v>
      </c>
      <c r="V216">
        <v>159.94900000000001</v>
      </c>
      <c r="W216" t="str">
        <v>latitude</v>
      </c>
      <c r="X216">
        <v>-9.4267599999999998</v>
      </c>
    </row>
    <row r="217" spans="4:24" x14ac:dyDescent="0.25">
      <c r="D217">
        <v>4.4679362738673664E-204</v>
      </c>
      <c r="E217" t="str">
        <f t="array" ref="E217:X217">_xll.RANGE.RESHAPE(_xll.JSON.GET(D217),1,20)</f>
        <v>id</v>
      </c>
      <c r="F217" t="str">
        <v>SLE</v>
      </c>
      <c r="G217" t="str">
        <v>iso2Code</v>
      </c>
      <c r="H217" t="str">
        <v>SL</v>
      </c>
      <c r="I217" t="str">
        <v>name</v>
      </c>
      <c r="J217" t="str">
        <v>Sierra Leone</v>
      </c>
      <c r="K217" t="str">
        <v>*region</v>
      </c>
      <c r="L217">
        <v>9.1041662984226986E-204</v>
      </c>
      <c r="M217" t="str">
        <v>*adminregion</v>
      </c>
      <c r="N217">
        <v>9.1045556419754758E-204</v>
      </c>
      <c r="O217" t="str">
        <v>*incomeLevel</v>
      </c>
      <c r="P217">
        <v>9.1049449855282531E-204</v>
      </c>
      <c r="Q217" t="str">
        <v>*lendingType</v>
      </c>
      <c r="R217">
        <v>9.1053343290810303E-204</v>
      </c>
      <c r="S217" t="str">
        <v>capitalCity</v>
      </c>
      <c r="T217" t="str">
        <v>Freetown</v>
      </c>
      <c r="U217" t="str">
        <v>longitude</v>
      </c>
      <c r="V217">
        <v>-13.2134</v>
      </c>
      <c r="W217" t="str">
        <v>latitude</v>
      </c>
      <c r="X217">
        <v>8.4821000000000009</v>
      </c>
    </row>
    <row r="218" spans="4:24" x14ac:dyDescent="0.25">
      <c r="D218">
        <v>4.4680336097555607E-204</v>
      </c>
      <c r="E218" t="str">
        <f t="array" ref="E218:X218">_xll.RANGE.RESHAPE(_xll.JSON.GET(D218),1,20)</f>
        <v>id</v>
      </c>
      <c r="F218" t="str">
        <v>SLV</v>
      </c>
      <c r="G218" t="str">
        <v>iso2Code</v>
      </c>
      <c r="H218" t="str">
        <v>SV</v>
      </c>
      <c r="I218" t="str">
        <v>name</v>
      </c>
      <c r="J218" t="str">
        <v>El Salvador</v>
      </c>
      <c r="K218" t="str">
        <v>*region</v>
      </c>
      <c r="L218">
        <v>9.0391945930529952E-204</v>
      </c>
      <c r="M218" t="str">
        <v>*adminregion</v>
      </c>
      <c r="N218">
        <v>9.0395839366057724E-204</v>
      </c>
      <c r="O218" t="str">
        <v>*incomeLevel</v>
      </c>
      <c r="P218">
        <v>9.0399732801585497E-204</v>
      </c>
      <c r="Q218" t="str">
        <v>*lendingType</v>
      </c>
      <c r="R218">
        <v>9.0403626237113269E-204</v>
      </c>
      <c r="S218" t="str">
        <v>capitalCity</v>
      </c>
      <c r="T218" t="str">
        <v>San Salvador</v>
      </c>
      <c r="U218" t="str">
        <v>longitude</v>
      </c>
      <c r="V218">
        <v>-89.207300000000004</v>
      </c>
      <c r="W218" t="str">
        <v>latitude</v>
      </c>
      <c r="X218">
        <v>13.7034</v>
      </c>
    </row>
    <row r="219" spans="4:24" x14ac:dyDescent="0.25">
      <c r="D219">
        <v>4.468130945643755E-204</v>
      </c>
      <c r="E219" t="str">
        <f t="array" ref="E219:X219">_xll.RANGE.RESHAPE(_xll.JSON.GET(D219),1,20)</f>
        <v>id</v>
      </c>
      <c r="F219" t="str">
        <v>SMR</v>
      </c>
      <c r="G219" t="str">
        <v>iso2Code</v>
      </c>
      <c r="H219" t="str">
        <v>SM</v>
      </c>
      <c r="I219" t="str">
        <v>name</v>
      </c>
      <c r="J219" t="str">
        <v>San Marino</v>
      </c>
      <c r="K219" t="str">
        <v>*region</v>
      </c>
      <c r="L219">
        <v>9.047857487102289E-204</v>
      </c>
      <c r="M219" t="str">
        <v>*adminregion</v>
      </c>
      <c r="N219">
        <v>9.0482468306550662E-204</v>
      </c>
      <c r="O219" t="str">
        <v>*incomeLevel</v>
      </c>
      <c r="P219">
        <v>9.0486361742078435E-204</v>
      </c>
      <c r="Q219" t="str">
        <v>*lendingType</v>
      </c>
      <c r="R219">
        <v>9.0490255177606207E-204</v>
      </c>
      <c r="S219" t="str">
        <v>capitalCity</v>
      </c>
      <c r="T219" t="str">
        <v>San Marino</v>
      </c>
      <c r="U219" t="str">
        <v>longitude</v>
      </c>
      <c r="V219">
        <v>12.448600000000001</v>
      </c>
      <c r="W219" t="str">
        <v>latitude</v>
      </c>
      <c r="X219">
        <v>43.932200000000002</v>
      </c>
    </row>
    <row r="220" spans="4:24" x14ac:dyDescent="0.25">
      <c r="D220">
        <v>4.4682282815319493E-204</v>
      </c>
      <c r="E220" t="str">
        <f t="array" ref="E220:X220">_xll.RANGE.RESHAPE(_xll.JSON.GET(D220),1,20)</f>
        <v>id</v>
      </c>
      <c r="F220" t="str">
        <v>SOM</v>
      </c>
      <c r="G220" t="str">
        <v>iso2Code</v>
      </c>
      <c r="H220" t="str">
        <v>SO</v>
      </c>
      <c r="I220" t="str">
        <v>name</v>
      </c>
      <c r="J220" t="str">
        <v>Somalia</v>
      </c>
      <c r="K220" t="str">
        <v>*region</v>
      </c>
      <c r="L220">
        <v>9.086840510324111E-204</v>
      </c>
      <c r="M220" t="str">
        <v>*adminregion</v>
      </c>
      <c r="N220">
        <v>9.0872298538768882E-204</v>
      </c>
      <c r="O220" t="str">
        <v>*incomeLevel</v>
      </c>
      <c r="P220">
        <v>9.0876191974296655E-204</v>
      </c>
      <c r="Q220" t="str">
        <v>*lendingType</v>
      </c>
      <c r="R220">
        <v>9.0880085409824427E-204</v>
      </c>
      <c r="S220" t="str">
        <v>capitalCity</v>
      </c>
      <c r="T220" t="str">
        <v>Mogadishu</v>
      </c>
      <c r="U220" t="str">
        <v>longitude</v>
      </c>
      <c r="V220">
        <v>45.325400000000002</v>
      </c>
      <c r="W220" t="str">
        <v>latitude</v>
      </c>
      <c r="X220">
        <v>2.0751499999999998</v>
      </c>
    </row>
    <row r="221" spans="4:24" x14ac:dyDescent="0.25">
      <c r="D221">
        <v>4.4683256174201436E-204</v>
      </c>
      <c r="E221" t="str">
        <f t="array" ref="E221:X221">_xll.RANGE.RESHAPE(_xll.JSON.GET(D221),1,20)</f>
        <v>id</v>
      </c>
      <c r="F221" t="str">
        <v>SRB</v>
      </c>
      <c r="G221" t="str">
        <v>iso2Code</v>
      </c>
      <c r="H221" t="str">
        <v>RS</v>
      </c>
      <c r="I221" t="str">
        <v>name</v>
      </c>
      <c r="J221" t="str">
        <v>Serbia</v>
      </c>
      <c r="K221" t="str">
        <v>*region</v>
      </c>
      <c r="L221">
        <v>9.0695147222255234E-204</v>
      </c>
      <c r="M221" t="str">
        <v>*adminregion</v>
      </c>
      <c r="N221">
        <v>9.0699040657783007E-204</v>
      </c>
      <c r="O221" t="str">
        <v>*incomeLevel</v>
      </c>
      <c r="P221">
        <v>9.0702934093310779E-204</v>
      </c>
      <c r="Q221" t="str">
        <v>*lendingType</v>
      </c>
      <c r="R221">
        <v>9.0706827528838552E-204</v>
      </c>
      <c r="S221" t="str">
        <v>capitalCity</v>
      </c>
      <c r="T221" t="str">
        <v>Belgrade</v>
      </c>
      <c r="U221" t="str">
        <v>longitude</v>
      </c>
      <c r="V221">
        <v>20.465599999999998</v>
      </c>
      <c r="W221" t="str">
        <v>latitude</v>
      </c>
      <c r="X221">
        <v>44.802399999999999</v>
      </c>
    </row>
    <row r="222" spans="4:24" x14ac:dyDescent="0.25">
      <c r="D222">
        <v>4.468422953308338E-204</v>
      </c>
      <c r="E222" t="str">
        <f t="array" ref="E222:X222">_xll.RANGE.RESHAPE(_xll.JSON.GET(D222),1,20)</f>
        <v>id</v>
      </c>
      <c r="F222" t="str">
        <v>SSA</v>
      </c>
      <c r="G222" t="str">
        <v>iso2Code</v>
      </c>
      <c r="H222" t="str">
        <v>ZF</v>
      </c>
      <c r="I222" t="str">
        <v>name</v>
      </c>
      <c r="J222" t="str">
        <v>Sub-Saharan Africa (developing only)</v>
      </c>
      <c r="K222" t="str">
        <v>*region</v>
      </c>
      <c r="L222">
        <v>9.0738461692501703E-204</v>
      </c>
      <c r="M222" t="str">
        <v>*adminregion</v>
      </c>
      <c r="N222">
        <v>9.0742355128029476E-204</v>
      </c>
      <c r="O222" t="str">
        <v>*incomeLevel</v>
      </c>
      <c r="P222">
        <v>9.0746248563557248E-204</v>
      </c>
      <c r="Q222" t="str">
        <v>*lendingType</v>
      </c>
      <c r="R222">
        <v>9.0750141999085021E-204</v>
      </c>
      <c r="S222" t="str">
        <v>capitalCity</v>
      </c>
      <c r="T222" t="str">
        <v/>
      </c>
      <c r="U222" t="str">
        <v>longitude</v>
      </c>
      <c r="V222" t="str">
        <v/>
      </c>
      <c r="W222" t="str">
        <v>latitude</v>
      </c>
      <c r="X222" t="str">
        <v/>
      </c>
    </row>
    <row r="223" spans="4:24" x14ac:dyDescent="0.25">
      <c r="D223">
        <v>4.4685202891965323E-204</v>
      </c>
      <c r="E223" t="str">
        <f t="array" ref="E223:X223">_xll.RANGE.RESHAPE(_xll.JSON.GET(D223),1,20)</f>
        <v>id</v>
      </c>
      <c r="F223" t="str">
        <v>SSD</v>
      </c>
      <c r="G223" t="str">
        <v>iso2Code</v>
      </c>
      <c r="H223" t="str">
        <v>SS</v>
      </c>
      <c r="I223" t="str">
        <v>name</v>
      </c>
      <c r="J223" t="str">
        <v>South Sudan</v>
      </c>
      <c r="K223" t="str">
        <v>*region</v>
      </c>
      <c r="L223">
        <v>9.0781776162748172E-204</v>
      </c>
      <c r="M223" t="str">
        <v>*adminregion</v>
      </c>
      <c r="N223">
        <v>9.0785669598275945E-204</v>
      </c>
      <c r="O223" t="str">
        <v>*incomeLevel</v>
      </c>
      <c r="P223">
        <v>9.0789563033803717E-204</v>
      </c>
      <c r="Q223" t="str">
        <v>*lendingType</v>
      </c>
      <c r="R223">
        <v>9.079345646933149E-204</v>
      </c>
      <c r="S223" t="str">
        <v>capitalCity</v>
      </c>
      <c r="T223" t="str">
        <v>Juba</v>
      </c>
      <c r="U223" t="str">
        <v>longitude</v>
      </c>
      <c r="V223">
        <v>31.6</v>
      </c>
      <c r="W223" t="str">
        <v>latitude</v>
      </c>
      <c r="X223">
        <v>4.8499999999999996</v>
      </c>
    </row>
    <row r="224" spans="4:24" x14ac:dyDescent="0.25">
      <c r="D224">
        <v>4.4686176250847266E-204</v>
      </c>
      <c r="E224" t="str">
        <f t="array" ref="E224:X224">_xll.RANGE.RESHAPE(_xll.JSON.GET(D224),1,20)</f>
        <v>id</v>
      </c>
      <c r="F224" t="str">
        <v>SSF</v>
      </c>
      <c r="G224" t="str">
        <v>iso2Code</v>
      </c>
      <c r="H224" t="str">
        <v>ZG</v>
      </c>
      <c r="I224" t="str">
        <v>name</v>
      </c>
      <c r="J224" t="str">
        <v>Sub-Saharan Africa (all income levels)</v>
      </c>
      <c r="K224" t="str">
        <v>*region</v>
      </c>
      <c r="L224">
        <v>9.0911719573487579E-204</v>
      </c>
      <c r="M224" t="str">
        <v>*adminregion</v>
      </c>
      <c r="N224">
        <v>9.0915613009015351E-204</v>
      </c>
      <c r="O224" t="str">
        <v>*incomeLevel</v>
      </c>
      <c r="P224">
        <v>9.0919506444543124E-204</v>
      </c>
      <c r="Q224" t="str">
        <v>*lendingType</v>
      </c>
      <c r="R224">
        <v>9.0923399880070896E-204</v>
      </c>
      <c r="S224" t="str">
        <v>capitalCity</v>
      </c>
      <c r="T224" t="str">
        <v/>
      </c>
      <c r="U224" t="str">
        <v>longitude</v>
      </c>
      <c r="V224" t="str">
        <v/>
      </c>
      <c r="W224" t="str">
        <v>latitude</v>
      </c>
      <c r="X224" t="str">
        <v/>
      </c>
    </row>
    <row r="225" spans="4:24" x14ac:dyDescent="0.25">
      <c r="D225">
        <v>4.4687149609729209E-204</v>
      </c>
      <c r="E225" t="str">
        <f t="array" ref="E225:X225">_xll.RANGE.RESHAPE(_xll.JSON.GET(D225),1,20)</f>
        <v>id</v>
      </c>
      <c r="F225" t="str">
        <v>SST</v>
      </c>
      <c r="G225" t="str">
        <v>iso2Code</v>
      </c>
      <c r="H225" t="str">
        <v>S1</v>
      </c>
      <c r="I225" t="str">
        <v>name</v>
      </c>
      <c r="J225" t="str">
        <v>Small states</v>
      </c>
      <c r="K225" t="str">
        <v>*region</v>
      </c>
      <c r="L225">
        <v>9.0955034043734048E-204</v>
      </c>
      <c r="M225" t="str">
        <v>*adminregion</v>
      </c>
      <c r="N225">
        <v>9.095892747926182E-204</v>
      </c>
      <c r="O225" t="str">
        <v>*incomeLevel</v>
      </c>
      <c r="P225">
        <v>9.0962820914789593E-204</v>
      </c>
      <c r="Q225" t="str">
        <v>*lendingType</v>
      </c>
      <c r="R225">
        <v>9.0966714350317365E-204</v>
      </c>
      <c r="S225" t="str">
        <v>capitalCity</v>
      </c>
      <c r="T225" t="str">
        <v/>
      </c>
      <c r="U225" t="str">
        <v>longitude</v>
      </c>
      <c r="V225" t="str">
        <v/>
      </c>
      <c r="W225" t="str">
        <v>latitude</v>
      </c>
      <c r="X225" t="str">
        <v/>
      </c>
    </row>
    <row r="226" spans="4:24" x14ac:dyDescent="0.25">
      <c r="D226">
        <v>4.4688122968611152E-204</v>
      </c>
      <c r="E226" t="str">
        <f t="array" ref="E226:X226">_xll.RANGE.RESHAPE(_xll.JSON.GET(D226),1,20)</f>
        <v>id</v>
      </c>
      <c r="F226" t="str">
        <v>STP</v>
      </c>
      <c r="G226" t="str">
        <v>iso2Code</v>
      </c>
      <c r="H226" t="str">
        <v>ST</v>
      </c>
      <c r="I226" t="str">
        <v>name</v>
      </c>
      <c r="J226" t="str">
        <v>Sao Tome and Principe</v>
      </c>
      <c r="K226" t="str">
        <v>*region</v>
      </c>
      <c r="L226">
        <v>9.0998348513980517E-204</v>
      </c>
      <c r="M226" t="str">
        <v>*adminregion</v>
      </c>
      <c r="N226">
        <v>9.1002241949508289E-204</v>
      </c>
      <c r="O226" t="str">
        <v>*incomeLevel</v>
      </c>
      <c r="P226">
        <v>9.1006135385036062E-204</v>
      </c>
      <c r="Q226" t="str">
        <v>*lendingType</v>
      </c>
      <c r="R226">
        <v>9.1010028820563834E-204</v>
      </c>
      <c r="S226" t="str">
        <v>capitalCity</v>
      </c>
      <c r="T226" t="str">
        <v>Sao Tome</v>
      </c>
      <c r="U226" t="str">
        <v>longitude</v>
      </c>
      <c r="V226">
        <v>6.6071</v>
      </c>
      <c r="W226" t="str">
        <v>latitude</v>
      </c>
      <c r="X226">
        <v>0.20618</v>
      </c>
    </row>
    <row r="227" spans="4:24" x14ac:dyDescent="0.25">
      <c r="D227">
        <v>4.4689096327493095E-204</v>
      </c>
      <c r="E227" t="str">
        <f t="array" ref="E227:X227">_xll.RANGE.RESHAPE(_xll.JSON.GET(D227),1,20)</f>
        <v>id</v>
      </c>
      <c r="F227" t="str">
        <v>SUR</v>
      </c>
      <c r="G227" t="str">
        <v>iso2Code</v>
      </c>
      <c r="H227" t="str">
        <v>SR</v>
      </c>
      <c r="I227" t="str">
        <v>name</v>
      </c>
      <c r="J227" t="str">
        <v>Suriname</v>
      </c>
      <c r="K227" t="str">
        <v>*region</v>
      </c>
      <c r="L227">
        <v>9.1604751097431082E-204</v>
      </c>
      <c r="M227" t="str">
        <v>*adminregion</v>
      </c>
      <c r="N227">
        <v>9.1608644532958854E-204</v>
      </c>
      <c r="O227" t="str">
        <v>*incomeLevel</v>
      </c>
      <c r="P227">
        <v>9.1612537968486627E-204</v>
      </c>
      <c r="Q227" t="str">
        <v>*lendingType</v>
      </c>
      <c r="R227">
        <v>9.1616431404014399E-204</v>
      </c>
      <c r="S227" t="str">
        <v>capitalCity</v>
      </c>
      <c r="T227" t="str">
        <v>Paramaribo</v>
      </c>
      <c r="U227" t="str">
        <v>longitude</v>
      </c>
      <c r="V227">
        <v>-55.167900000000003</v>
      </c>
      <c r="W227" t="str">
        <v>latitude</v>
      </c>
      <c r="X227">
        <v>5.8231999999999999</v>
      </c>
    </row>
    <row r="228" spans="4:24" x14ac:dyDescent="0.25">
      <c r="D228">
        <v>4.4690069686375038E-204</v>
      </c>
      <c r="E228" t="str">
        <f t="array" ref="E228:X228">_xll.RANGE.RESHAPE(_xll.JSON.GET(D228),1,20)</f>
        <v>id</v>
      </c>
      <c r="F228" t="str">
        <v>SVK</v>
      </c>
      <c r="G228" t="str">
        <v>iso2Code</v>
      </c>
      <c r="H228" t="str">
        <v>SK</v>
      </c>
      <c r="I228" t="str">
        <v>name</v>
      </c>
      <c r="J228" t="str">
        <v>Slovak Republic</v>
      </c>
      <c r="K228" t="str">
        <v>*region</v>
      </c>
      <c r="L228">
        <v>9.1951266859402833E-204</v>
      </c>
      <c r="M228" t="str">
        <v>*adminregion</v>
      </c>
      <c r="N228">
        <v>9.1955160294930605E-204</v>
      </c>
      <c r="O228" t="str">
        <v>*incomeLevel</v>
      </c>
      <c r="P228">
        <v>9.1959053730458378E-204</v>
      </c>
      <c r="Q228" t="str">
        <v>*lendingType</v>
      </c>
      <c r="R228">
        <v>9.196294716598615E-204</v>
      </c>
      <c r="S228" t="str">
        <v>capitalCity</v>
      </c>
      <c r="T228" t="str">
        <v>Bratislava</v>
      </c>
      <c r="U228" t="str">
        <v>longitude</v>
      </c>
      <c r="V228">
        <v>17.107299999999999</v>
      </c>
      <c r="W228" t="str">
        <v>latitude</v>
      </c>
      <c r="X228">
        <v>48.148400000000002</v>
      </c>
    </row>
    <row r="229" spans="4:24" x14ac:dyDescent="0.25">
      <c r="D229">
        <v>4.4691043045256981E-204</v>
      </c>
      <c r="E229" t="str">
        <f t="array" ref="E229:X229">_xll.RANGE.RESHAPE(_xll.JSON.GET(D229),1,20)</f>
        <v>id</v>
      </c>
      <c r="F229" t="str">
        <v>SVN</v>
      </c>
      <c r="G229" t="str">
        <v>iso2Code</v>
      </c>
      <c r="H229" t="str">
        <v>SI</v>
      </c>
      <c r="I229" t="str">
        <v>name</v>
      </c>
      <c r="J229" t="str">
        <v>Slovenia</v>
      </c>
      <c r="K229" t="str">
        <v>*region</v>
      </c>
      <c r="L229">
        <v>9.1301549805705799E-204</v>
      </c>
      <c r="M229" t="str">
        <v>*adminregion</v>
      </c>
      <c r="N229">
        <v>9.1305443241233572E-204</v>
      </c>
      <c r="O229" t="str">
        <v>*incomeLevel</v>
      </c>
      <c r="P229">
        <v>9.1309336676761344E-204</v>
      </c>
      <c r="Q229" t="str">
        <v>*lendingType</v>
      </c>
      <c r="R229">
        <v>9.1313230112289117E-204</v>
      </c>
      <c r="S229" t="str">
        <v>capitalCity</v>
      </c>
      <c r="T229" t="str">
        <v>Ljubljana</v>
      </c>
      <c r="U229" t="str">
        <v>longitude</v>
      </c>
      <c r="V229">
        <v>14.5044</v>
      </c>
      <c r="W229" t="str">
        <v>latitude</v>
      </c>
      <c r="X229">
        <v>46.054600000000001</v>
      </c>
    </row>
    <row r="230" spans="4:24" x14ac:dyDescent="0.25">
      <c r="D230">
        <v>4.4692016404138925E-204</v>
      </c>
      <c r="E230" t="str">
        <f t="array" ref="E230:X230">_xll.RANGE.RESHAPE(_xll.JSON.GET(D230),1,20)</f>
        <v>id</v>
      </c>
      <c r="F230" t="str">
        <v>SWE</v>
      </c>
      <c r="G230" t="str">
        <v>iso2Code</v>
      </c>
      <c r="H230" t="str">
        <v>SE</v>
      </c>
      <c r="I230" t="str">
        <v>name</v>
      </c>
      <c r="J230" t="str">
        <v>Sweden</v>
      </c>
      <c r="K230" t="str">
        <v>*region</v>
      </c>
      <c r="L230">
        <v>9.1864637918909895E-204</v>
      </c>
      <c r="M230" t="str">
        <v>*adminregion</v>
      </c>
      <c r="N230">
        <v>9.1868531354437668E-204</v>
      </c>
      <c r="O230" t="str">
        <v>*incomeLevel</v>
      </c>
      <c r="P230">
        <v>9.187242478996544E-204</v>
      </c>
      <c r="Q230" t="str">
        <v>*lendingType</v>
      </c>
      <c r="R230">
        <v>9.1876318225493213E-204</v>
      </c>
      <c r="S230" t="str">
        <v>capitalCity</v>
      </c>
      <c r="T230" t="str">
        <v>Stockholm</v>
      </c>
      <c r="U230" t="str">
        <v>longitude</v>
      </c>
      <c r="V230">
        <v>18.064499999999999</v>
      </c>
      <c r="W230" t="str">
        <v>latitude</v>
      </c>
      <c r="X230">
        <v>59.332700000000003</v>
      </c>
    </row>
    <row r="231" spans="4:24" x14ac:dyDescent="0.25">
      <c r="D231">
        <v>4.4692989763020868E-204</v>
      </c>
      <c r="E231" t="str">
        <f t="array" ref="E231:X231">_xll.RANGE.RESHAPE(_xll.JSON.GET(D231),1,20)</f>
        <v>id</v>
      </c>
      <c r="F231" t="str">
        <v>SWZ</v>
      </c>
      <c r="G231" t="str">
        <v>iso2Code</v>
      </c>
      <c r="H231" t="str">
        <v>SZ</v>
      </c>
      <c r="I231" t="str">
        <v>name</v>
      </c>
      <c r="J231" t="str">
        <v>Swaziland</v>
      </c>
      <c r="K231" t="str">
        <v>*region</v>
      </c>
      <c r="L231">
        <v>9.2124524740388709E-204</v>
      </c>
      <c r="M231" t="str">
        <v>*adminregion</v>
      </c>
      <c r="N231">
        <v>9.2128418175916481E-204</v>
      </c>
      <c r="O231" t="str">
        <v>*incomeLevel</v>
      </c>
      <c r="P231">
        <v>9.2132311611444254E-204</v>
      </c>
      <c r="Q231" t="str">
        <v>*lendingType</v>
      </c>
      <c r="R231">
        <v>9.2136205046972026E-204</v>
      </c>
      <c r="S231" t="str">
        <v>capitalCity</v>
      </c>
      <c r="T231" t="str">
        <v>Mbabane</v>
      </c>
      <c r="U231" t="str">
        <v>longitude</v>
      </c>
      <c r="V231">
        <v>31.465900000000001</v>
      </c>
      <c r="W231" t="str">
        <v>latitude</v>
      </c>
      <c r="X231">
        <v>-26.522500000000001</v>
      </c>
    </row>
    <row r="232" spans="4:24" x14ac:dyDescent="0.25">
      <c r="D232">
        <v>4.4693963121902811E-204</v>
      </c>
      <c r="E232" t="str">
        <f t="array" ref="E232:X232">_xll.RANGE.RESHAPE(_xll.JSON.GET(D232),1,20)</f>
        <v>id</v>
      </c>
      <c r="F232" t="str">
        <v>SXM</v>
      </c>
      <c r="G232" t="str">
        <v>iso2Code</v>
      </c>
      <c r="H232" t="str">
        <v>SX</v>
      </c>
      <c r="I232" t="str">
        <v>name</v>
      </c>
      <c r="J232" t="str">
        <v>Sint Maarten (Dutch part)</v>
      </c>
      <c r="K232" t="str">
        <v>*region</v>
      </c>
      <c r="L232">
        <v>9.2254468151128115E-204</v>
      </c>
      <c r="M232" t="str">
        <v>*adminregion</v>
      </c>
      <c r="N232">
        <v>9.2258361586655888E-204</v>
      </c>
      <c r="O232" t="str">
        <v>*incomeLevel</v>
      </c>
      <c r="P232">
        <v>9.226225502218366E-204</v>
      </c>
      <c r="Q232" t="str">
        <v>*lendingType</v>
      </c>
      <c r="R232">
        <v>9.2266148457711433E-204</v>
      </c>
      <c r="S232" t="str">
        <v>capitalCity</v>
      </c>
      <c r="T232" t="str">
        <v>Philipsburg</v>
      </c>
      <c r="U232" t="str">
        <v>longitude</v>
      </c>
      <c r="V232" t="str">
        <v/>
      </c>
      <c r="W232" t="str">
        <v>latitude</v>
      </c>
      <c r="X232" t="str">
        <v/>
      </c>
    </row>
    <row r="233" spans="4:24" x14ac:dyDescent="0.25">
      <c r="D233">
        <v>4.4694936480784754E-204</v>
      </c>
      <c r="E233" t="str">
        <f t="array" ref="E233:X233">_xll.RANGE.RESHAPE(_xll.JSON.GET(D233),1,20)</f>
        <v>id</v>
      </c>
      <c r="F233" t="str">
        <v>SXZ</v>
      </c>
      <c r="G233" t="str">
        <v>iso2Code</v>
      </c>
      <c r="H233" t="str">
        <v>A4</v>
      </c>
      <c r="I233" t="str">
        <v>name</v>
      </c>
      <c r="J233" t="str">
        <v>Sub-Saharan Africa excluding South Africa</v>
      </c>
      <c r="K233" t="str">
        <v>*region</v>
      </c>
      <c r="L233">
        <v>9.1778008978416957E-204</v>
      </c>
      <c r="M233" t="str">
        <v>*adminregion</v>
      </c>
      <c r="N233">
        <v>9.178190241394473E-204</v>
      </c>
      <c r="O233" t="str">
        <v>*incomeLevel</v>
      </c>
      <c r="P233">
        <v>9.1785795849472502E-204</v>
      </c>
      <c r="Q233" t="str">
        <v>*lendingType</v>
      </c>
      <c r="R233">
        <v>9.1789689285000275E-204</v>
      </c>
      <c r="S233" t="str">
        <v>capitalCity</v>
      </c>
      <c r="T233" t="str">
        <v/>
      </c>
      <c r="U233" t="str">
        <v>longitude</v>
      </c>
      <c r="V233" t="str">
        <v/>
      </c>
      <c r="W233" t="str">
        <v>latitude</v>
      </c>
      <c r="X233" t="str">
        <v/>
      </c>
    </row>
    <row r="234" spans="4:24" x14ac:dyDescent="0.25">
      <c r="D234">
        <v>4.4695909839666697E-204</v>
      </c>
      <c r="E234" t="str">
        <f t="array" ref="E234:X234">_xll.RANGE.RESHAPE(_xll.JSON.GET(D234),1,20)</f>
        <v>id</v>
      </c>
      <c r="F234" t="str">
        <v>SYC</v>
      </c>
      <c r="G234" t="str">
        <v>iso2Code</v>
      </c>
      <c r="H234" t="str">
        <v>SC</v>
      </c>
      <c r="I234" t="str">
        <v>name</v>
      </c>
      <c r="J234" t="str">
        <v>Seychelles</v>
      </c>
      <c r="K234" t="str">
        <v>*region</v>
      </c>
      <c r="L234">
        <v>9.1344864275952268E-204</v>
      </c>
      <c r="M234" t="str">
        <v>*adminregion</v>
      </c>
      <c r="N234">
        <v>9.1348757711480041E-204</v>
      </c>
      <c r="O234" t="str">
        <v>*incomeLevel</v>
      </c>
      <c r="P234">
        <v>9.1352651147007813E-204</v>
      </c>
      <c r="Q234" t="str">
        <v>*lendingType</v>
      </c>
      <c r="R234">
        <v>9.1356544582535586E-204</v>
      </c>
      <c r="S234" t="str">
        <v>capitalCity</v>
      </c>
      <c r="T234" t="str">
        <v>Victoria</v>
      </c>
      <c r="U234" t="str">
        <v>longitude</v>
      </c>
      <c r="V234">
        <v>55.446599999999997</v>
      </c>
      <c r="W234" t="str">
        <v>latitude</v>
      </c>
      <c r="X234">
        <v>-4.6308999999999996</v>
      </c>
    </row>
    <row r="235" spans="4:24" x14ac:dyDescent="0.25">
      <c r="D235">
        <v>4.469688319854864E-204</v>
      </c>
      <c r="E235" t="str">
        <f t="array" ref="E235:X235">_xll.RANGE.RESHAPE(_xll.JSON.GET(D235),1,20)</f>
        <v>id</v>
      </c>
      <c r="F235" t="str">
        <v>SYR</v>
      </c>
      <c r="G235" t="str">
        <v>iso2Code</v>
      </c>
      <c r="H235" t="str">
        <v>SY</v>
      </c>
      <c r="I235" t="str">
        <v>name</v>
      </c>
      <c r="J235" t="str">
        <v>Syrian Arab Republic</v>
      </c>
      <c r="K235" t="str">
        <v>*region</v>
      </c>
      <c r="L235">
        <v>9.208121027014224E-204</v>
      </c>
      <c r="M235" t="str">
        <v>*adminregion</v>
      </c>
      <c r="N235">
        <v>9.2085103705670012E-204</v>
      </c>
      <c r="O235" t="str">
        <v>*incomeLevel</v>
      </c>
      <c r="P235">
        <v>9.2088997141197785E-204</v>
      </c>
      <c r="Q235" t="str">
        <v>*lendingType</v>
      </c>
      <c r="R235">
        <v>9.2092890576725557E-204</v>
      </c>
      <c r="S235" t="str">
        <v>capitalCity</v>
      </c>
      <c r="T235" t="str">
        <v>Damascus</v>
      </c>
      <c r="U235" t="str">
        <v>longitude</v>
      </c>
      <c r="V235">
        <v>36.311900000000001</v>
      </c>
      <c r="W235" t="str">
        <v>latitude</v>
      </c>
      <c r="X235">
        <v>33.514600000000002</v>
      </c>
    </row>
    <row r="236" spans="4:24" x14ac:dyDescent="0.25">
      <c r="D236">
        <v>4.4697856557430583E-204</v>
      </c>
      <c r="E236" t="str">
        <f t="array" ref="E236:X236">_xll.RANGE.RESHAPE(_xll.JSON.GET(D236),1,20)</f>
        <v>id</v>
      </c>
      <c r="F236" t="str">
        <v>TCA</v>
      </c>
      <c r="G236" t="str">
        <v>iso2Code</v>
      </c>
      <c r="H236" t="str">
        <v>TC</v>
      </c>
      <c r="I236" t="str">
        <v>name</v>
      </c>
      <c r="J236" t="str">
        <v>Turks and Caicos Islands</v>
      </c>
      <c r="K236" t="str">
        <v>*region</v>
      </c>
      <c r="L236">
        <v>9.1734694508170488E-204</v>
      </c>
      <c r="M236" t="str">
        <v>*adminregion</v>
      </c>
      <c r="N236">
        <v>9.1738587943698261E-204</v>
      </c>
      <c r="O236" t="str">
        <v>*incomeLevel</v>
      </c>
      <c r="P236">
        <v>9.1742481379226033E-204</v>
      </c>
      <c r="Q236" t="str">
        <v>*lendingType</v>
      </c>
      <c r="R236">
        <v>9.1746374814753806E-204</v>
      </c>
      <c r="S236" t="str">
        <v>capitalCity</v>
      </c>
      <c r="T236" t="str">
        <v>Grand Turk</v>
      </c>
      <c r="U236" t="str">
        <v>longitude</v>
      </c>
      <c r="V236">
        <v>-71.141389000000004</v>
      </c>
      <c r="W236" t="str">
        <v>latitude</v>
      </c>
      <c r="X236">
        <v>21.4602778</v>
      </c>
    </row>
    <row r="237" spans="4:24" x14ac:dyDescent="0.25">
      <c r="D237">
        <v>4.4698829916312526E-204</v>
      </c>
      <c r="E237" t="str">
        <f t="array" ref="E237:X237">_xll.RANGE.RESHAPE(_xll.JSON.GET(D237),1,20)</f>
        <v>id</v>
      </c>
      <c r="F237" t="str">
        <v>TCD</v>
      </c>
      <c r="G237" t="str">
        <v>iso2Code</v>
      </c>
      <c r="H237" t="str">
        <v>TD</v>
      </c>
      <c r="I237" t="str">
        <v>name</v>
      </c>
      <c r="J237" t="str">
        <v>Chad</v>
      </c>
      <c r="K237" t="str">
        <v>*region</v>
      </c>
      <c r="L237">
        <v>9.1907952389156364E-204</v>
      </c>
      <c r="M237" t="str">
        <v>*adminregion</v>
      </c>
      <c r="N237">
        <v>9.1911845824684137E-204</v>
      </c>
      <c r="O237" t="str">
        <v>*incomeLevel</v>
      </c>
      <c r="P237">
        <v>9.1915739260211909E-204</v>
      </c>
      <c r="Q237" t="str">
        <v>*lendingType</v>
      </c>
      <c r="R237">
        <v>9.1919632695739682E-204</v>
      </c>
      <c r="S237" t="str">
        <v>capitalCity</v>
      </c>
      <c r="T237" t="str">
        <v>N'Djamena</v>
      </c>
      <c r="U237" t="str">
        <v>longitude</v>
      </c>
      <c r="V237">
        <v>15.044499999999999</v>
      </c>
      <c r="W237" t="str">
        <v>latitude</v>
      </c>
      <c r="X237">
        <v>12.104799999999999</v>
      </c>
    </row>
    <row r="238" spans="4:24" x14ac:dyDescent="0.25">
      <c r="D238">
        <v>4.469980327519447E-204</v>
      </c>
      <c r="E238" t="str">
        <f t="array" ref="E238:X238">_xll.RANGE.RESHAPE(_xll.JSON.GET(D238),1,20)</f>
        <v>id</v>
      </c>
      <c r="F238" t="str">
        <v>TGO</v>
      </c>
      <c r="G238" t="str">
        <v>iso2Code</v>
      </c>
      <c r="H238" t="str">
        <v>TG</v>
      </c>
      <c r="I238" t="str">
        <v>name</v>
      </c>
      <c r="J238" t="str">
        <v>Togo</v>
      </c>
      <c r="K238" t="str">
        <v>*region</v>
      </c>
      <c r="L238">
        <v>9.1691380037924019E-204</v>
      </c>
      <c r="M238" t="str">
        <v>*adminregion</v>
      </c>
      <c r="N238">
        <v>9.1695273473451792E-204</v>
      </c>
      <c r="O238" t="str">
        <v>*incomeLevel</v>
      </c>
      <c r="P238">
        <v>9.1699166908979564E-204</v>
      </c>
      <c r="Q238" t="str">
        <v>*lendingType</v>
      </c>
      <c r="R238">
        <v>9.1703060344507337E-204</v>
      </c>
      <c r="S238" t="str">
        <v>capitalCity</v>
      </c>
      <c r="T238" t="str">
        <v>Lome</v>
      </c>
      <c r="U238" t="str">
        <v>longitude</v>
      </c>
      <c r="V238">
        <v>1.2255</v>
      </c>
      <c r="W238" t="str">
        <v>latitude</v>
      </c>
      <c r="X238">
        <v>6.1227999999999998</v>
      </c>
    </row>
    <row r="239" spans="4:24" x14ac:dyDescent="0.25">
      <c r="D239">
        <v>4.4700776634076413E-204</v>
      </c>
      <c r="E239" t="str">
        <f t="array" ref="E239:X239">_xll.RANGE.RESHAPE(_xll.JSON.GET(D239),1,20)</f>
        <v>id</v>
      </c>
      <c r="F239" t="str">
        <v>THA</v>
      </c>
      <c r="G239" t="str">
        <v>iso2Code</v>
      </c>
      <c r="H239" t="str">
        <v>TH</v>
      </c>
      <c r="I239" t="str">
        <v>name</v>
      </c>
      <c r="J239" t="str">
        <v>Thailand</v>
      </c>
      <c r="K239" t="str">
        <v>*region</v>
      </c>
      <c r="L239">
        <v>9.2167839210635178E-204</v>
      </c>
      <c r="M239" t="str">
        <v>*adminregion</v>
      </c>
      <c r="N239">
        <v>9.217173264616295E-204</v>
      </c>
      <c r="O239" t="str">
        <v>*incomeLevel</v>
      </c>
      <c r="P239">
        <v>9.2175626081690723E-204</v>
      </c>
      <c r="Q239" t="str">
        <v>*lendingType</v>
      </c>
      <c r="R239">
        <v>9.2179519517218495E-204</v>
      </c>
      <c r="S239" t="str">
        <v>capitalCity</v>
      </c>
      <c r="T239" t="str">
        <v>Bangkok</v>
      </c>
      <c r="U239" t="str">
        <v>longitude</v>
      </c>
      <c r="V239">
        <v>100.521</v>
      </c>
      <c r="W239" t="str">
        <v>latitude</v>
      </c>
      <c r="X239">
        <v>13.7308</v>
      </c>
    </row>
    <row r="240" spans="4:24" x14ac:dyDescent="0.25">
      <c r="D240">
        <v>4.4701749992958356E-204</v>
      </c>
      <c r="E240" t="str">
        <f t="array" ref="E240:X240">_xll.RANGE.RESHAPE(_xll.JSON.GET(D240),1,20)</f>
        <v>id</v>
      </c>
      <c r="F240" t="str">
        <v>TJK</v>
      </c>
      <c r="G240" t="str">
        <v>iso2Code</v>
      </c>
      <c r="H240" t="str">
        <v>TJ</v>
      </c>
      <c r="I240" t="str">
        <v>name</v>
      </c>
      <c r="J240" t="str">
        <v>Tajikistan</v>
      </c>
      <c r="K240" t="str">
        <v>*region</v>
      </c>
      <c r="L240">
        <v>9.1561436627184613E-204</v>
      </c>
      <c r="M240" t="str">
        <v>*adminregion</v>
      </c>
      <c r="N240">
        <v>9.1565330062712385E-204</v>
      </c>
      <c r="O240" t="str">
        <v>*incomeLevel</v>
      </c>
      <c r="P240">
        <v>9.1569223498240158E-204</v>
      </c>
      <c r="Q240" t="str">
        <v>*lendingType</v>
      </c>
      <c r="R240">
        <v>9.157311693376793E-204</v>
      </c>
      <c r="S240" t="str">
        <v>capitalCity</v>
      </c>
      <c r="T240" t="str">
        <v>Dushanbe</v>
      </c>
      <c r="U240" t="str">
        <v>longitude</v>
      </c>
      <c r="V240">
        <v>68.7864</v>
      </c>
      <c r="W240" t="str">
        <v>latitude</v>
      </c>
      <c r="X240">
        <v>38.587800000000001</v>
      </c>
    </row>
    <row r="241" spans="4:24" x14ac:dyDescent="0.25">
      <c r="D241">
        <v>4.4702723351840299E-204</v>
      </c>
      <c r="E241" t="str">
        <f t="array" ref="E241:X241">_xll.RANGE.RESHAPE(_xll.JSON.GET(D241),1,20)</f>
        <v>id</v>
      </c>
      <c r="F241" t="str">
        <v>TKM</v>
      </c>
      <c r="G241" t="str">
        <v>iso2Code</v>
      </c>
      <c r="H241" t="str">
        <v>TM</v>
      </c>
      <c r="I241" t="str">
        <v>name</v>
      </c>
      <c r="J241" t="str">
        <v>Turkmenistan</v>
      </c>
      <c r="K241" t="str">
        <v>*region</v>
      </c>
      <c r="L241">
        <v>9.1648065567677551E-204</v>
      </c>
      <c r="M241" t="str">
        <v>*adminregion</v>
      </c>
      <c r="N241">
        <v>9.1651959003205323E-204</v>
      </c>
      <c r="O241" t="str">
        <v>*incomeLevel</v>
      </c>
      <c r="P241">
        <v>9.1655852438733096E-204</v>
      </c>
      <c r="Q241" t="str">
        <v>*lendingType</v>
      </c>
      <c r="R241">
        <v>9.1659745874260868E-204</v>
      </c>
      <c r="S241" t="str">
        <v>capitalCity</v>
      </c>
      <c r="T241" t="str">
        <v>Ashgabat</v>
      </c>
      <c r="U241" t="str">
        <v>longitude</v>
      </c>
      <c r="V241">
        <v>58.379399999999997</v>
      </c>
      <c r="W241" t="str">
        <v>latitude</v>
      </c>
      <c r="X241">
        <v>37.950899999999997</v>
      </c>
    </row>
    <row r="242" spans="4:24" x14ac:dyDescent="0.25">
      <c r="D242">
        <v>4.4703696710722242E-204</v>
      </c>
      <c r="E242" t="str">
        <f t="array" ref="E242:X242">_xll.RANGE.RESHAPE(_xll.JSON.GET(D242),1,20)</f>
        <v>id</v>
      </c>
      <c r="F242" t="str">
        <v>TLS</v>
      </c>
      <c r="G242" t="str">
        <v>iso2Code</v>
      </c>
      <c r="H242" t="str">
        <v>TL</v>
      </c>
      <c r="I242" t="str">
        <v>name</v>
      </c>
      <c r="J242" t="str">
        <v>Timor-Leste</v>
      </c>
      <c r="K242" t="str">
        <v>*region</v>
      </c>
      <c r="L242">
        <v>9.1821323448663426E-204</v>
      </c>
      <c r="M242" t="str">
        <v>*adminregion</v>
      </c>
      <c r="N242">
        <v>9.1825216884191199E-204</v>
      </c>
      <c r="O242" t="str">
        <v>*incomeLevel</v>
      </c>
      <c r="P242">
        <v>9.1829110319718971E-204</v>
      </c>
      <c r="Q242" t="str">
        <v>*lendingType</v>
      </c>
      <c r="R242">
        <v>9.1833003755246744E-204</v>
      </c>
      <c r="S242" t="str">
        <v>capitalCity</v>
      </c>
      <c r="T242" t="str">
        <v>Dili</v>
      </c>
      <c r="U242" t="str">
        <v>longitude</v>
      </c>
      <c r="V242">
        <v>125.56699999999999</v>
      </c>
      <c r="W242" t="str">
        <v>latitude</v>
      </c>
      <c r="X242">
        <v>-8.5666700000000002</v>
      </c>
    </row>
    <row r="243" spans="4:24" x14ac:dyDescent="0.25">
      <c r="D243">
        <v>4.4704670069604185E-204</v>
      </c>
      <c r="E243" t="str">
        <f t="array" ref="E243:X243">_xll.RANGE.RESHAPE(_xll.JSON.GET(D243),1,20)</f>
        <v>id</v>
      </c>
      <c r="F243" t="str">
        <v>TON</v>
      </c>
      <c r="G243" t="str">
        <v>iso2Code</v>
      </c>
      <c r="H243" t="str">
        <v>TO</v>
      </c>
      <c r="I243" t="str">
        <v>name</v>
      </c>
      <c r="J243" t="str">
        <v>Tonga</v>
      </c>
      <c r="K243" t="str">
        <v>*region</v>
      </c>
      <c r="L243">
        <v>9.1518122156938144E-204</v>
      </c>
      <c r="M243" t="str">
        <v>*adminregion</v>
      </c>
      <c r="N243">
        <v>9.1522015592465916E-204</v>
      </c>
      <c r="O243" t="str">
        <v>*incomeLevel</v>
      </c>
      <c r="P243">
        <v>9.1525909027993689E-204</v>
      </c>
      <c r="Q243" t="str">
        <v>*lendingType</v>
      </c>
      <c r="R243">
        <v>9.1529802463521461E-204</v>
      </c>
      <c r="S243" t="str">
        <v>capitalCity</v>
      </c>
      <c r="T243" t="str">
        <v>Nuku'alofa</v>
      </c>
      <c r="U243" t="str">
        <v>longitude</v>
      </c>
      <c r="V243">
        <v>-175.21600000000001</v>
      </c>
      <c r="W243" t="str">
        <v>latitude</v>
      </c>
      <c r="X243">
        <v>-21.135999999999999</v>
      </c>
    </row>
    <row r="244" spans="4:24" x14ac:dyDescent="0.25">
      <c r="D244">
        <v>4.4705643428486128E-204</v>
      </c>
      <c r="E244" t="str">
        <f t="array" ref="E244:X244">_xll.RANGE.RESHAPE(_xll.JSON.GET(D244),1,20)</f>
        <v>id</v>
      </c>
      <c r="F244" t="str">
        <v>TTO</v>
      </c>
      <c r="G244" t="str">
        <v>iso2Code</v>
      </c>
      <c r="H244" t="str">
        <v>TT</v>
      </c>
      <c r="I244" t="str">
        <v>name</v>
      </c>
      <c r="J244" t="str">
        <v>Trinidad and Tobago</v>
      </c>
      <c r="K244" t="str">
        <v>*region</v>
      </c>
      <c r="L244">
        <v>9.2211153680881647E-204</v>
      </c>
      <c r="M244" t="str">
        <v>*adminregion</v>
      </c>
      <c r="N244">
        <v>9.2215047116409419E-204</v>
      </c>
      <c r="O244" t="str">
        <v>*incomeLevel</v>
      </c>
      <c r="P244">
        <v>9.2218940551937192E-204</v>
      </c>
      <c r="Q244" t="str">
        <v>*lendingType</v>
      </c>
      <c r="R244">
        <v>9.2222833987464964E-204</v>
      </c>
      <c r="S244" t="str">
        <v>capitalCity</v>
      </c>
      <c r="T244" t="str">
        <v>Port-of-Spain</v>
      </c>
      <c r="U244" t="str">
        <v>longitude</v>
      </c>
      <c r="V244">
        <v>-61.478900000000003</v>
      </c>
      <c r="W244" t="str">
        <v>latitude</v>
      </c>
      <c r="X244">
        <v>10.659599999999999</v>
      </c>
    </row>
    <row r="245" spans="4:24" x14ac:dyDescent="0.25">
      <c r="D245">
        <v>4.4706616787368071E-204</v>
      </c>
      <c r="E245" t="str">
        <f t="array" ref="E245:X245">_xll.RANGE.RESHAPE(_xll.JSON.GET(D245),1,20)</f>
        <v>id</v>
      </c>
      <c r="F245" t="str">
        <v>TUN</v>
      </c>
      <c r="G245" t="str">
        <v>iso2Code</v>
      </c>
      <c r="H245" t="str">
        <v>TN</v>
      </c>
      <c r="I245" t="str">
        <v>name</v>
      </c>
      <c r="J245" t="str">
        <v>Tunisia</v>
      </c>
      <c r="K245" t="str">
        <v>*region</v>
      </c>
      <c r="L245">
        <v>9.1388178746198737E-204</v>
      </c>
      <c r="M245" t="str">
        <v>*adminregion</v>
      </c>
      <c r="N245">
        <v>9.139207218172651E-204</v>
      </c>
      <c r="O245" t="str">
        <v>*incomeLevel</v>
      </c>
      <c r="P245">
        <v>9.1395965617254282E-204</v>
      </c>
      <c r="Q245" t="str">
        <v>*lendingType</v>
      </c>
      <c r="R245">
        <v>9.1399859052782054E-204</v>
      </c>
      <c r="S245" t="str">
        <v>capitalCity</v>
      </c>
      <c r="T245" t="str">
        <v>Tunis</v>
      </c>
      <c r="U245" t="str">
        <v>longitude</v>
      </c>
      <c r="V245">
        <v>10.210000000000001</v>
      </c>
      <c r="W245" t="str">
        <v>latitude</v>
      </c>
      <c r="X245">
        <v>36.789900000000003</v>
      </c>
    </row>
    <row r="246" spans="4:24" x14ac:dyDescent="0.25">
      <c r="D246">
        <v>4.4707590146250015E-204</v>
      </c>
      <c r="E246" t="str">
        <f t="array" ref="E246:X246">_xll.RANGE.RESHAPE(_xll.JSON.GET(D246),1,20)</f>
        <v>id</v>
      </c>
      <c r="F246" t="str">
        <v>TUR</v>
      </c>
      <c r="G246" t="str">
        <v>iso2Code</v>
      </c>
      <c r="H246" t="str">
        <v>TR</v>
      </c>
      <c r="I246" t="str">
        <v>name</v>
      </c>
      <c r="J246" t="str">
        <v>Turkey</v>
      </c>
      <c r="K246" t="str">
        <v>*region</v>
      </c>
      <c r="L246">
        <v>9.1994581329649302E-204</v>
      </c>
      <c r="M246" t="str">
        <v>*adminregion</v>
      </c>
      <c r="N246">
        <v>9.1998474765177074E-204</v>
      </c>
      <c r="O246" t="str">
        <v>*incomeLevel</v>
      </c>
      <c r="P246">
        <v>9.2002368200704847E-204</v>
      </c>
      <c r="Q246" t="str">
        <v>*lendingType</v>
      </c>
      <c r="R246">
        <v>9.2006261636232619E-204</v>
      </c>
      <c r="S246" t="str">
        <v>capitalCity</v>
      </c>
      <c r="T246" t="str">
        <v>Ankara</v>
      </c>
      <c r="U246" t="str">
        <v>longitude</v>
      </c>
      <c r="V246">
        <v>32.360599999999998</v>
      </c>
      <c r="W246" t="str">
        <v>latitude</v>
      </c>
      <c r="X246">
        <v>39.715299999999999</v>
      </c>
    </row>
    <row r="247" spans="4:24" x14ac:dyDescent="0.25">
      <c r="D247">
        <v>4.4708563505131958E-204</v>
      </c>
      <c r="E247" t="str">
        <f t="array" ref="E247:X247">_xll.RANGE.RESHAPE(_xll.JSON.GET(D247),1,20)</f>
        <v>id</v>
      </c>
      <c r="F247" t="str">
        <v>TUV</v>
      </c>
      <c r="G247" t="str">
        <v>iso2Code</v>
      </c>
      <c r="H247" t="str">
        <v>TV</v>
      </c>
      <c r="I247" t="str">
        <v>name</v>
      </c>
      <c r="J247" t="str">
        <v>Tuvalu</v>
      </c>
      <c r="K247" t="str">
        <v>*region</v>
      </c>
      <c r="L247">
        <v>9.2037895799895771E-204</v>
      </c>
      <c r="M247" t="str">
        <v>*adminregion</v>
      </c>
      <c r="N247">
        <v>9.2041789235423543E-204</v>
      </c>
      <c r="O247" t="str">
        <v>*incomeLevel</v>
      </c>
      <c r="P247">
        <v>9.2045682670951316E-204</v>
      </c>
      <c r="Q247" t="str">
        <v>*lendingType</v>
      </c>
      <c r="R247">
        <v>9.2049576106479088E-204</v>
      </c>
      <c r="S247" t="str">
        <v>capitalCity</v>
      </c>
      <c r="T247" t="str">
        <v>Funafuti</v>
      </c>
      <c r="U247" t="str">
        <v>longitude</v>
      </c>
      <c r="V247">
        <v>179.08956699999999</v>
      </c>
      <c r="W247" t="str">
        <v>latitude</v>
      </c>
      <c r="X247">
        <v>-8.6314876999999992</v>
      </c>
    </row>
    <row r="248" spans="4:24" x14ac:dyDescent="0.25">
      <c r="D248">
        <v>4.4709536864013901E-204</v>
      </c>
      <c r="E248" t="str">
        <f t="array" ref="E248:X248">_xll.RANGE.RESHAPE(_xll.JSON.GET(D248),1,20)</f>
        <v>id</v>
      </c>
      <c r="F248" t="str">
        <v>TZA</v>
      </c>
      <c r="G248" t="str">
        <v>iso2Code</v>
      </c>
      <c r="H248" t="str">
        <v>TZ</v>
      </c>
      <c r="I248" t="str">
        <v>name</v>
      </c>
      <c r="J248" t="str">
        <v>Tanzania</v>
      </c>
      <c r="K248" t="str">
        <v>*region</v>
      </c>
      <c r="L248">
        <v>9.2297782621374584E-204</v>
      </c>
      <c r="M248" t="str">
        <v>*adminregion</v>
      </c>
      <c r="N248">
        <v>9.2301676056902357E-204</v>
      </c>
      <c r="O248" t="str">
        <v>*incomeLevel</v>
      </c>
      <c r="P248">
        <v>9.2305569492430129E-204</v>
      </c>
      <c r="Q248" t="str">
        <v>*lendingType</v>
      </c>
      <c r="R248">
        <v>9.2309462927957902E-204</v>
      </c>
      <c r="S248" t="str">
        <v>capitalCity</v>
      </c>
      <c r="T248" t="str">
        <v>Dodoma</v>
      </c>
      <c r="U248" t="str">
        <v>longitude</v>
      </c>
      <c r="V248">
        <v>35.738199999999999</v>
      </c>
      <c r="W248" t="str">
        <v>latitude</v>
      </c>
      <c r="X248">
        <v>-6.1748599999999998</v>
      </c>
    </row>
    <row r="249" spans="4:24" x14ac:dyDescent="0.25">
      <c r="D249">
        <v>4.4710510222895844E-204</v>
      </c>
      <c r="E249" t="str">
        <f t="array" ref="E249:X249">_xll.RANGE.RESHAPE(_xll.JSON.GET(D249),1,20)</f>
        <v>id</v>
      </c>
      <c r="F249" t="str">
        <v>UGA</v>
      </c>
      <c r="G249" t="str">
        <v>iso2Code</v>
      </c>
      <c r="H249" t="str">
        <v>UG</v>
      </c>
      <c r="I249" t="str">
        <v>name</v>
      </c>
      <c r="J249" t="str">
        <v>Uganda</v>
      </c>
      <c r="K249" t="str">
        <v>*region</v>
      </c>
      <c r="L249">
        <v>9.2341097091621053E-204</v>
      </c>
      <c r="M249" t="str">
        <v>*adminregion</v>
      </c>
      <c r="N249">
        <v>9.2344990527148826E-204</v>
      </c>
      <c r="O249" t="str">
        <v>*incomeLevel</v>
      </c>
      <c r="P249">
        <v>9.2348883962676598E-204</v>
      </c>
      <c r="Q249" t="str">
        <v>*lendingType</v>
      </c>
      <c r="R249">
        <v>9.2352777398204371E-204</v>
      </c>
      <c r="S249" t="str">
        <v>capitalCity</v>
      </c>
      <c r="T249" t="str">
        <v>Kampala</v>
      </c>
      <c r="U249" t="str">
        <v>longitude</v>
      </c>
      <c r="V249">
        <v>32.572899999999997</v>
      </c>
      <c r="W249" t="str">
        <v>latitude</v>
      </c>
      <c r="X249">
        <v>0.31426900000000002</v>
      </c>
    </row>
    <row r="250" spans="4:24" x14ac:dyDescent="0.25">
      <c r="D250">
        <v>4.4711483581777787E-204</v>
      </c>
      <c r="E250" t="str">
        <f t="array" ref="E250:X250">_xll.RANGE.RESHAPE(_xll.JSON.GET(D250),1,20)</f>
        <v>id</v>
      </c>
      <c r="F250" t="str">
        <v>UKR</v>
      </c>
      <c r="G250" t="str">
        <v>iso2Code</v>
      </c>
      <c r="H250" t="str">
        <v>UA</v>
      </c>
      <c r="I250" t="str">
        <v>name</v>
      </c>
      <c r="J250" t="str">
        <v>Ukraine</v>
      </c>
      <c r="K250" t="str">
        <v>*region</v>
      </c>
      <c r="L250">
        <v>9.2384411561867522E-204</v>
      </c>
      <c r="M250" t="str">
        <v>*adminregion</v>
      </c>
      <c r="N250">
        <v>9.2388304997395295E-204</v>
      </c>
      <c r="O250" t="str">
        <v>*incomeLevel</v>
      </c>
      <c r="P250">
        <v>9.2392198432923067E-204</v>
      </c>
      <c r="Q250" t="str">
        <v>*lendingType</v>
      </c>
      <c r="R250">
        <v>9.239609186845084E-204</v>
      </c>
      <c r="S250" t="str">
        <v>capitalCity</v>
      </c>
      <c r="T250" t="str">
        <v>Kiev</v>
      </c>
      <c r="U250" t="str">
        <v>longitude</v>
      </c>
      <c r="V250">
        <v>30.503799999999998</v>
      </c>
      <c r="W250" t="str">
        <v>latitude</v>
      </c>
      <c r="X250">
        <v>50.453600000000002</v>
      </c>
    </row>
    <row r="251" spans="4:24" x14ac:dyDescent="0.25">
      <c r="D251">
        <v>4.471245694065973E-204</v>
      </c>
      <c r="E251" t="str">
        <f t="array" ref="E251:X251">_xll.RANGE.RESHAPE(_xll.JSON.GET(D251),1,20)</f>
        <v>id</v>
      </c>
      <c r="F251" t="str">
        <v>UMC</v>
      </c>
      <c r="G251" t="str">
        <v>iso2Code</v>
      </c>
      <c r="H251" t="str">
        <v>XT</v>
      </c>
      <c r="I251" t="str">
        <v>name</v>
      </c>
      <c r="J251" t="str">
        <v>Upper middle income</v>
      </c>
      <c r="K251" t="str">
        <v>*region</v>
      </c>
      <c r="L251">
        <v>9.125823533545933E-204</v>
      </c>
      <c r="M251" t="str">
        <v>*adminregion</v>
      </c>
      <c r="N251">
        <v>9.1262128770987103E-204</v>
      </c>
      <c r="O251" t="str">
        <v>*incomeLevel</v>
      </c>
      <c r="P251">
        <v>9.1266022206514875E-204</v>
      </c>
      <c r="Q251" t="str">
        <v>*lendingType</v>
      </c>
      <c r="R251">
        <v>9.1269915642042648E-204</v>
      </c>
      <c r="S251" t="str">
        <v>capitalCity</v>
      </c>
      <c r="T251" t="str">
        <v/>
      </c>
      <c r="U251" t="str">
        <v>longitude</v>
      </c>
      <c r="V251" t="str">
        <v/>
      </c>
      <c r="W251" t="str">
        <v>latitude</v>
      </c>
      <c r="X251" t="str">
        <v/>
      </c>
    </row>
    <row r="252" spans="4:24" x14ac:dyDescent="0.25">
      <c r="D252">
        <v>4.4713430299541673E-204</v>
      </c>
      <c r="E252" t="str">
        <f t="array" ref="E252:X252">_xll.RANGE.RESHAPE(_xll.JSON.GET(D252),1,20)</f>
        <v>id</v>
      </c>
      <c r="F252" t="str">
        <v>URY</v>
      </c>
      <c r="G252" t="str">
        <v>iso2Code</v>
      </c>
      <c r="H252" t="str">
        <v>UY</v>
      </c>
      <c r="I252" t="str">
        <v>name</v>
      </c>
      <c r="J252" t="str">
        <v>Uruguay</v>
      </c>
      <c r="K252" t="str">
        <v>*region</v>
      </c>
      <c r="L252">
        <v>9.1431493216445206E-204</v>
      </c>
      <c r="M252" t="str">
        <v>*adminregion</v>
      </c>
      <c r="N252">
        <v>9.1435386651972978E-204</v>
      </c>
      <c r="O252" t="str">
        <v>*incomeLevel</v>
      </c>
      <c r="P252">
        <v>9.1439280087500751E-204</v>
      </c>
      <c r="Q252" t="str">
        <v>*lendingType</v>
      </c>
      <c r="R252">
        <v>9.1443173523028523E-204</v>
      </c>
      <c r="S252" t="str">
        <v>capitalCity</v>
      </c>
      <c r="T252" t="str">
        <v>Montevideo</v>
      </c>
      <c r="U252" t="str">
        <v>longitude</v>
      </c>
      <c r="V252">
        <v>-56.067500000000003</v>
      </c>
      <c r="W252" t="str">
        <v>latitude</v>
      </c>
      <c r="X252">
        <v>-34.894100000000002</v>
      </c>
    </row>
    <row r="253" spans="4:24" x14ac:dyDescent="0.25">
      <c r="D253">
        <v>4.4714403658423616E-204</v>
      </c>
      <c r="E253" t="str">
        <f t="array" ref="E253:X253">_xll.RANGE.RESHAPE(_xll.JSON.GET(D253),1,20)</f>
        <v>id</v>
      </c>
      <c r="F253" t="str">
        <v>USA</v>
      </c>
      <c r="G253" t="str">
        <v>iso2Code</v>
      </c>
      <c r="H253" t="str">
        <v>US</v>
      </c>
      <c r="I253" t="str">
        <v>name</v>
      </c>
      <c r="J253" t="str">
        <v>United States</v>
      </c>
      <c r="K253" t="str">
        <v>*region</v>
      </c>
      <c r="L253">
        <v>9.1474807686691675E-204</v>
      </c>
      <c r="M253" t="str">
        <v>*adminregion</v>
      </c>
      <c r="N253">
        <v>9.1478701122219447E-204</v>
      </c>
      <c r="O253" t="str">
        <v>*incomeLevel</v>
      </c>
      <c r="P253">
        <v>9.148259455774722E-204</v>
      </c>
      <c r="Q253" t="str">
        <v>*lendingType</v>
      </c>
      <c r="R253">
        <v>9.1486487993274992E-204</v>
      </c>
      <c r="S253" t="str">
        <v>capitalCity</v>
      </c>
      <c r="T253" t="str">
        <v>Washington D.C.</v>
      </c>
      <c r="U253" t="str">
        <v>longitude</v>
      </c>
      <c r="V253">
        <v>-77.031999999999996</v>
      </c>
      <c r="W253" t="str">
        <v>latitude</v>
      </c>
      <c r="X253">
        <v>38.889499999999998</v>
      </c>
    </row>
    <row r="254" spans="4:24" x14ac:dyDescent="0.25">
      <c r="D254">
        <v>4.471537701730556E-204</v>
      </c>
      <c r="E254" t="str">
        <f t="array" ref="E254:X254">_xll.RANGE.RESHAPE(_xll.JSON.GET(D254),1,20)</f>
        <v>id</v>
      </c>
      <c r="F254" t="str">
        <v>UZB</v>
      </c>
      <c r="G254" t="str">
        <v>iso2Code</v>
      </c>
      <c r="H254" t="str">
        <v>UZ</v>
      </c>
      <c r="I254" t="str">
        <v>name</v>
      </c>
      <c r="J254" t="str">
        <v>Uzbekistan</v>
      </c>
      <c r="K254" t="str">
        <v>*region</v>
      </c>
      <c r="L254">
        <v>8.9439027585107636E-204</v>
      </c>
      <c r="M254" t="str">
        <v>*adminregion</v>
      </c>
      <c r="N254">
        <v>8.9442921020635408E-204</v>
      </c>
      <c r="O254" t="str">
        <v>*incomeLevel</v>
      </c>
      <c r="P254">
        <v>8.9446814456163181E-204</v>
      </c>
      <c r="Q254" t="str">
        <v>*lendingType</v>
      </c>
      <c r="R254">
        <v>8.9450707891690953E-204</v>
      </c>
      <c r="S254" t="str">
        <v>capitalCity</v>
      </c>
      <c r="T254" t="str">
        <v>Tashkent</v>
      </c>
      <c r="U254" t="str">
        <v>longitude</v>
      </c>
      <c r="V254">
        <v>69.269000000000005</v>
      </c>
      <c r="W254" t="str">
        <v>latitude</v>
      </c>
      <c r="X254">
        <v>41.305199999999999</v>
      </c>
    </row>
    <row r="255" spans="4:24" x14ac:dyDescent="0.25">
      <c r="D255">
        <v>4.4716350376187503E-204</v>
      </c>
      <c r="E255" t="str">
        <f t="array" ref="E255:X255">_xll.RANGE.RESHAPE(_xll.JSON.GET(D255),1,20)</f>
        <v>id</v>
      </c>
      <c r="F255" t="str">
        <v>VCT</v>
      </c>
      <c r="G255" t="str">
        <v>iso2Code</v>
      </c>
      <c r="H255" t="str">
        <v>VC</v>
      </c>
      <c r="I255" t="str">
        <v>name</v>
      </c>
      <c r="J255" t="str">
        <v>St. Vincent and the Grenadines</v>
      </c>
      <c r="K255" t="str">
        <v>*region</v>
      </c>
      <c r="L255">
        <v>8.9005882882642946E-204</v>
      </c>
      <c r="M255" t="str">
        <v>*adminregion</v>
      </c>
      <c r="N255">
        <v>8.9009776318170719E-204</v>
      </c>
      <c r="O255" t="str">
        <v>*incomeLevel</v>
      </c>
      <c r="P255">
        <v>8.9013669753698491E-204</v>
      </c>
      <c r="Q255" t="str">
        <v>*lendingType</v>
      </c>
      <c r="R255">
        <v>8.9017563189226264E-204</v>
      </c>
      <c r="S255" t="str">
        <v>capitalCity</v>
      </c>
      <c r="T255" t="str">
        <v>Kingstown</v>
      </c>
      <c r="U255" t="str">
        <v>longitude</v>
      </c>
      <c r="V255">
        <v>-61.265300000000003</v>
      </c>
      <c r="W255" t="str">
        <v>latitude</v>
      </c>
      <c r="X255">
        <v>13.2035</v>
      </c>
    </row>
    <row r="256" spans="4:24" x14ac:dyDescent="0.25">
      <c r="D256">
        <v>4.4717323735069446E-204</v>
      </c>
      <c r="E256" t="str">
        <f t="array" ref="E256:X256">_xll.RANGE.RESHAPE(_xll.JSON.GET(D256),1,20)</f>
        <v>id</v>
      </c>
      <c r="F256" t="str">
        <v>VEN</v>
      </c>
      <c r="G256" t="str">
        <v>iso2Code</v>
      </c>
      <c r="H256" t="str">
        <v>VE</v>
      </c>
      <c r="I256" t="str">
        <v>name</v>
      </c>
      <c r="J256" t="str">
        <v>Venezuela, RB</v>
      </c>
      <c r="K256" t="str">
        <v>*region</v>
      </c>
      <c r="L256">
        <v>8.9352398644614698E-204</v>
      </c>
      <c r="M256" t="str">
        <v>*adminregion</v>
      </c>
      <c r="N256">
        <v>8.935629208014247E-204</v>
      </c>
      <c r="O256" t="str">
        <v>*incomeLevel</v>
      </c>
      <c r="P256">
        <v>8.9360185515670243E-204</v>
      </c>
      <c r="Q256" t="str">
        <v>*lendingType</v>
      </c>
      <c r="R256">
        <v>8.9364078951198015E-204</v>
      </c>
      <c r="S256" t="str">
        <v>capitalCity</v>
      </c>
      <c r="T256" t="str">
        <v>Caracas</v>
      </c>
      <c r="U256" t="str">
        <v>longitude</v>
      </c>
      <c r="V256">
        <v>-69.837100000000007</v>
      </c>
      <c r="W256" t="str">
        <v>latitude</v>
      </c>
      <c r="X256">
        <v>9.0816499999999998</v>
      </c>
    </row>
    <row r="257" spans="4:24" x14ac:dyDescent="0.25">
      <c r="D257">
        <v>4.4718297093951389E-204</v>
      </c>
      <c r="E257" t="str">
        <f t="array" ref="E257:X257">_xll.RANGE.RESHAPE(_xll.JSON.GET(D257),1,20)</f>
        <v>id</v>
      </c>
      <c r="F257" t="str">
        <v>VIR</v>
      </c>
      <c r="G257" t="str">
        <v>iso2Code</v>
      </c>
      <c r="H257" t="str">
        <v>VI</v>
      </c>
      <c r="I257" t="str">
        <v>name</v>
      </c>
      <c r="J257" t="str">
        <v>Virgin Islands (U.S.)</v>
      </c>
      <c r="K257" t="str">
        <v>*region</v>
      </c>
      <c r="L257">
        <v>8.9309084174368229E-204</v>
      </c>
      <c r="M257" t="str">
        <v>*adminregion</v>
      </c>
      <c r="N257">
        <v>8.9312977609896001E-204</v>
      </c>
      <c r="O257" t="str">
        <v>*incomeLevel</v>
      </c>
      <c r="P257">
        <v>8.9316871045423774E-204</v>
      </c>
      <c r="Q257" t="str">
        <v>*lendingType</v>
      </c>
      <c r="R257">
        <v>8.9320764480951546E-204</v>
      </c>
      <c r="S257" t="str">
        <v>capitalCity</v>
      </c>
      <c r="T257" t="str">
        <v>Charlotte Amalie</v>
      </c>
      <c r="U257" t="str">
        <v>longitude</v>
      </c>
      <c r="V257">
        <v>-64.896299999999997</v>
      </c>
      <c r="W257" t="str">
        <v>latitude</v>
      </c>
      <c r="X257">
        <v>18.335799999999999</v>
      </c>
    </row>
    <row r="258" spans="4:24" x14ac:dyDescent="0.25">
      <c r="D258">
        <v>4.4719270452833332E-204</v>
      </c>
      <c r="E258" t="str">
        <f t="array" ref="E258:X258">_xll.RANGE.RESHAPE(_xll.JSON.GET(D258),1,20)</f>
        <v>id</v>
      </c>
      <c r="F258" t="str">
        <v>VNM</v>
      </c>
      <c r="G258" t="str">
        <v>iso2Code</v>
      </c>
      <c r="H258" t="str">
        <v>VN</v>
      </c>
      <c r="I258" t="str">
        <v>name</v>
      </c>
      <c r="J258" t="str">
        <v>Vietnam</v>
      </c>
      <c r="K258" t="str">
        <v>*region</v>
      </c>
      <c r="L258">
        <v>8.8572738180178257E-204</v>
      </c>
      <c r="M258" t="str">
        <v>*adminregion</v>
      </c>
      <c r="N258">
        <v>8.857663161570603E-204</v>
      </c>
      <c r="O258" t="str">
        <v>*incomeLevel</v>
      </c>
      <c r="P258">
        <v>8.8580525051233802E-204</v>
      </c>
      <c r="Q258" t="str">
        <v>*lendingType</v>
      </c>
      <c r="R258">
        <v>8.8584418486761575E-204</v>
      </c>
      <c r="S258" t="str">
        <v>capitalCity</v>
      </c>
      <c r="T258" t="str">
        <v>Hanoi</v>
      </c>
      <c r="U258" t="str">
        <v>longitude</v>
      </c>
      <c r="V258">
        <v>105.825</v>
      </c>
      <c r="W258" t="str">
        <v>latitude</v>
      </c>
      <c r="X258">
        <v>21.006900000000002</v>
      </c>
    </row>
    <row r="259" spans="4:24" x14ac:dyDescent="0.25">
      <c r="D259">
        <v>4.4720243811715275E-204</v>
      </c>
      <c r="E259" t="str">
        <f t="array" ref="E259:X259">_xll.RANGE.RESHAPE(_xll.JSON.GET(D259),1,20)</f>
        <v>id</v>
      </c>
      <c r="F259" t="str">
        <v>VUT</v>
      </c>
      <c r="G259" t="str">
        <v>iso2Code</v>
      </c>
      <c r="H259" t="str">
        <v>VU</v>
      </c>
      <c r="I259" t="str">
        <v>name</v>
      </c>
      <c r="J259" t="str">
        <v>Vanuatu</v>
      </c>
      <c r="K259" t="str">
        <v>*region</v>
      </c>
      <c r="L259">
        <v>8.9395713114861167E-204</v>
      </c>
      <c r="M259" t="str">
        <v>*adminregion</v>
      </c>
      <c r="N259">
        <v>8.9399606550388939E-204</v>
      </c>
      <c r="O259" t="str">
        <v>*incomeLevel</v>
      </c>
      <c r="P259">
        <v>8.9403499985916712E-204</v>
      </c>
      <c r="Q259" t="str">
        <v>*lendingType</v>
      </c>
      <c r="R259">
        <v>8.9407393421444484E-204</v>
      </c>
      <c r="S259" t="str">
        <v>capitalCity</v>
      </c>
      <c r="T259" t="str">
        <v>Port-Vila</v>
      </c>
      <c r="U259" t="str">
        <v>longitude</v>
      </c>
      <c r="V259">
        <v>168.321</v>
      </c>
      <c r="W259" t="str">
        <v>latitude</v>
      </c>
      <c r="X259">
        <v>-17.740400000000001</v>
      </c>
    </row>
    <row r="260" spans="4:24" x14ac:dyDescent="0.25">
      <c r="D260">
        <v>4.4721217170597218E-204</v>
      </c>
      <c r="E260" t="str">
        <f t="array" ref="E260:X260">_xll.RANGE.RESHAPE(_xll.JSON.GET(D260),1,20)</f>
        <v>id</v>
      </c>
      <c r="F260" t="str">
        <v>WLD</v>
      </c>
      <c r="G260" t="str">
        <v>iso2Code</v>
      </c>
      <c r="H260" t="str">
        <v>1W</v>
      </c>
      <c r="I260" t="str">
        <v>name</v>
      </c>
      <c r="J260" t="str">
        <v>World</v>
      </c>
      <c r="K260" t="str">
        <v>*region</v>
      </c>
      <c r="L260">
        <v>8.9179140763628822E-204</v>
      </c>
      <c r="M260" t="str">
        <v>*adminregion</v>
      </c>
      <c r="N260">
        <v>8.9183034199156595E-204</v>
      </c>
      <c r="O260" t="str">
        <v>*incomeLevel</v>
      </c>
      <c r="P260">
        <v>8.9186927634684367E-204</v>
      </c>
      <c r="Q260" t="str">
        <v>*lendingType</v>
      </c>
      <c r="R260">
        <v>8.9190821070212139E-204</v>
      </c>
      <c r="S260" t="str">
        <v>capitalCity</v>
      </c>
      <c r="T260" t="str">
        <v/>
      </c>
      <c r="U260" t="str">
        <v>longitude</v>
      </c>
      <c r="V260" t="str">
        <v/>
      </c>
      <c r="W260" t="str">
        <v>latitude</v>
      </c>
      <c r="X260" t="str">
        <v/>
      </c>
    </row>
    <row r="261" spans="4:24" x14ac:dyDescent="0.25">
      <c r="D261">
        <v>4.4722190529479161E-204</v>
      </c>
      <c r="E261" t="str">
        <f t="array" ref="E261:X261">_xll.RANGE.RESHAPE(_xll.JSON.GET(D261),1,20)</f>
        <v>id</v>
      </c>
      <c r="F261" t="str">
        <v>WSM</v>
      </c>
      <c r="G261" t="str">
        <v>iso2Code</v>
      </c>
      <c r="H261" t="str">
        <v>WS</v>
      </c>
      <c r="I261" t="str">
        <v>name</v>
      </c>
      <c r="J261" t="str">
        <v>Samoa</v>
      </c>
      <c r="K261" t="str">
        <v>*region</v>
      </c>
      <c r="L261">
        <v>8.8832625001657071E-204</v>
      </c>
      <c r="M261" t="str">
        <v>*adminregion</v>
      </c>
      <c r="N261">
        <v>8.8836518437184843E-204</v>
      </c>
      <c r="O261" t="str">
        <v>*incomeLevel</v>
      </c>
      <c r="P261">
        <v>8.8840411872712616E-204</v>
      </c>
      <c r="Q261" t="str">
        <v>*lendingType</v>
      </c>
      <c r="R261">
        <v>8.8844305308240388E-204</v>
      </c>
      <c r="S261" t="str">
        <v>capitalCity</v>
      </c>
      <c r="T261" t="str">
        <v>Apia</v>
      </c>
      <c r="U261" t="str">
        <v>longitude</v>
      </c>
      <c r="V261">
        <v>-171.75200000000001</v>
      </c>
      <c r="W261" t="str">
        <v>latitude</v>
      </c>
      <c r="X261">
        <v>-13.8314</v>
      </c>
    </row>
    <row r="262" spans="4:24" x14ac:dyDescent="0.25">
      <c r="D262">
        <v>4.4723163888361104E-204</v>
      </c>
      <c r="E262" t="str">
        <f t="array" ref="E262:X262">_xll.RANGE.RESHAPE(_xll.JSON.GET(D262),1,20)</f>
        <v>id</v>
      </c>
      <c r="F262" t="str">
        <v>XZN</v>
      </c>
      <c r="G262" t="str">
        <v>iso2Code</v>
      </c>
      <c r="H262" t="str">
        <v>A5</v>
      </c>
      <c r="I262" t="str">
        <v>name</v>
      </c>
      <c r="J262" t="str">
        <v>Sub-Saharan Africa excluding South Africa and Nigeria</v>
      </c>
      <c r="K262" t="str">
        <v>*region</v>
      </c>
      <c r="L262">
        <v>8.8659367120671195E-204</v>
      </c>
      <c r="M262" t="str">
        <v>*adminregion</v>
      </c>
      <c r="N262">
        <v>8.8663260556198967E-204</v>
      </c>
      <c r="O262" t="str">
        <v>*incomeLevel</v>
      </c>
      <c r="P262">
        <v>8.866715399172674E-204</v>
      </c>
      <c r="Q262" t="str">
        <v>*lendingType</v>
      </c>
      <c r="R262">
        <v>8.8671047427254512E-204</v>
      </c>
      <c r="S262" t="str">
        <v>capitalCity</v>
      </c>
      <c r="T262" t="str">
        <v/>
      </c>
      <c r="U262" t="str">
        <v>longitude</v>
      </c>
      <c r="V262" t="str">
        <v/>
      </c>
      <c r="W262" t="str">
        <v>latitude</v>
      </c>
      <c r="X262" t="str">
        <v/>
      </c>
    </row>
    <row r="263" spans="4:24" x14ac:dyDescent="0.25">
      <c r="D263">
        <v>4.4724137247243048E-204</v>
      </c>
      <c r="E263" t="str">
        <f t="array" ref="E263:X263">_xll.RANGE.RESHAPE(_xll.JSON.GET(D263),1,20)</f>
        <v>id</v>
      </c>
      <c r="F263" t="str">
        <v>YEM</v>
      </c>
      <c r="G263" t="str">
        <v>iso2Code</v>
      </c>
      <c r="H263" t="str">
        <v>YE</v>
      </c>
      <c r="I263" t="str">
        <v>name</v>
      </c>
      <c r="J263" t="str">
        <v>Yemen, Rep.</v>
      </c>
      <c r="K263" t="str">
        <v>*region</v>
      </c>
      <c r="L263">
        <v>8.9828857817325856E-204</v>
      </c>
      <c r="M263" t="str">
        <v>*adminregion</v>
      </c>
      <c r="N263">
        <v>8.9832751252853628E-204</v>
      </c>
      <c r="O263" t="str">
        <v>*incomeLevel</v>
      </c>
      <c r="P263">
        <v>8.9836644688381401E-204</v>
      </c>
      <c r="Q263" t="str">
        <v>*lendingType</v>
      </c>
      <c r="R263">
        <v>8.9840538123909173E-204</v>
      </c>
      <c r="S263" t="str">
        <v>capitalCity</v>
      </c>
      <c r="T263" t="str">
        <v>Sana'a</v>
      </c>
      <c r="U263" t="str">
        <v>longitude</v>
      </c>
      <c r="V263">
        <v>44.207500000000003</v>
      </c>
      <c r="W263" t="str">
        <v>latitude</v>
      </c>
      <c r="X263">
        <v>15.352</v>
      </c>
    </row>
    <row r="264" spans="4:24" x14ac:dyDescent="0.25">
      <c r="D264">
        <v>4.4725110606124991E-204</v>
      </c>
      <c r="E264" t="str">
        <f t="array" ref="E264:X264">_xll.RANGE.RESHAPE(_xll.JSON.GET(D264),1,20)</f>
        <v>id</v>
      </c>
      <c r="F264" t="str">
        <v>ZAF</v>
      </c>
      <c r="G264" t="str">
        <v>iso2Code</v>
      </c>
      <c r="H264" t="str">
        <v>ZA</v>
      </c>
      <c r="I264" t="str">
        <v>name</v>
      </c>
      <c r="J264" t="str">
        <v>South Africa</v>
      </c>
      <c r="K264" t="str">
        <v>*region</v>
      </c>
      <c r="L264">
        <v>8.9482342055354104E-204</v>
      </c>
      <c r="M264" t="str">
        <v>*adminregion</v>
      </c>
      <c r="N264">
        <v>8.9486235490881877E-204</v>
      </c>
      <c r="O264" t="str">
        <v>*incomeLevel</v>
      </c>
      <c r="P264">
        <v>8.9490128926409649E-204</v>
      </c>
      <c r="Q264" t="str">
        <v>*lendingType</v>
      </c>
      <c r="R264">
        <v>8.9494022361937422E-204</v>
      </c>
      <c r="S264" t="str">
        <v>capitalCity</v>
      </c>
      <c r="T264" t="str">
        <v>Pretoria</v>
      </c>
      <c r="U264" t="str">
        <v>longitude</v>
      </c>
      <c r="V264">
        <v>28.187100000000001</v>
      </c>
      <c r="W264" t="str">
        <v>latitude</v>
      </c>
      <c r="X264">
        <v>-25.745999999999999</v>
      </c>
    </row>
    <row r="265" spans="4:24" x14ac:dyDescent="0.25">
      <c r="D265">
        <v>4.4726083965006934E-204</v>
      </c>
      <c r="E265" t="str">
        <f t="array" ref="E265:X265">_xll.RANGE.RESHAPE(_xll.JSON.GET(D265),1,20)</f>
        <v>id</v>
      </c>
      <c r="F265" t="str">
        <v>ZMB</v>
      </c>
      <c r="G265" t="str">
        <v>iso2Code</v>
      </c>
      <c r="H265" t="str">
        <v>ZM</v>
      </c>
      <c r="I265" t="str">
        <v>name</v>
      </c>
      <c r="J265" t="str">
        <v>Zambia</v>
      </c>
      <c r="K265" t="str">
        <v>*region</v>
      </c>
      <c r="L265">
        <v>8.8486109239685319E-204</v>
      </c>
      <c r="M265" t="str">
        <v>*adminregion</v>
      </c>
      <c r="N265">
        <v>8.8490002675213092E-204</v>
      </c>
      <c r="O265" t="str">
        <v>*incomeLevel</v>
      </c>
      <c r="P265">
        <v>8.8493896110740864E-204</v>
      </c>
      <c r="Q265" t="str">
        <v>*lendingType</v>
      </c>
      <c r="R265">
        <v>8.8497789546268637E-204</v>
      </c>
      <c r="S265" t="str">
        <v>capitalCity</v>
      </c>
      <c r="T265" t="str">
        <v>Lusaka</v>
      </c>
      <c r="U265" t="str">
        <v>longitude</v>
      </c>
      <c r="V265">
        <v>28.293700000000001</v>
      </c>
      <c r="W265" t="str">
        <v>latitude</v>
      </c>
      <c r="X265">
        <v>-15.398199999999999</v>
      </c>
    </row>
    <row r="266" spans="4:24" x14ac:dyDescent="0.25">
      <c r="D266">
        <v>4.4727057323888877E-204</v>
      </c>
      <c r="E266" t="str">
        <f t="array" ref="E266:X266">_xll.RANGE.RESHAPE(_xll.JSON.GET(D266),1,20)</f>
        <v>id</v>
      </c>
      <c r="F266" t="str">
        <v>ZWE</v>
      </c>
      <c r="G266" t="str">
        <v>iso2Code</v>
      </c>
      <c r="H266" t="str">
        <v>ZW</v>
      </c>
      <c r="I266" t="str">
        <v>name</v>
      </c>
      <c r="J266" t="str">
        <v>Zimbabwe</v>
      </c>
      <c r="K266" t="str">
        <v>*region</v>
      </c>
      <c r="L266">
        <v>8.9049197352889415E-204</v>
      </c>
      <c r="M266" t="str">
        <v>*adminregion</v>
      </c>
      <c r="N266">
        <v>8.9053090788417188E-204</v>
      </c>
      <c r="O266" t="str">
        <v>*incomeLevel</v>
      </c>
      <c r="P266">
        <v>8.905698422394496E-204</v>
      </c>
      <c r="Q266" t="str">
        <v>*lendingType</v>
      </c>
      <c r="R266">
        <v>8.9060877659472733E-204</v>
      </c>
      <c r="S266" t="str">
        <v>capitalCity</v>
      </c>
      <c r="T266" t="str">
        <v>Harare</v>
      </c>
      <c r="U266" t="str">
        <v>longitude</v>
      </c>
      <c r="V266">
        <v>31.0672</v>
      </c>
      <c r="W266" t="str">
        <v>latitude</v>
      </c>
      <c r="X266">
        <v>-17.831199999999999</v>
      </c>
    </row>
  </sheetData>
  <hyperlinks>
    <hyperlink ref="B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datacatalog</vt:lpstr>
      <vt:lpstr>countries</vt:lpstr>
    </vt:vector>
  </TitlesOfParts>
  <Company>KALX, LLC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Lewis</dc:creator>
  <cp:lastModifiedBy>Keith Lewis</cp:lastModifiedBy>
  <dcterms:created xsi:type="dcterms:W3CDTF">2015-03-12T19:31:37Z</dcterms:created>
  <dcterms:modified xsi:type="dcterms:W3CDTF">2015-03-16T21:03:02Z</dcterms:modified>
</cp:coreProperties>
</file>