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130" activeTab="3"/>
  </bookViews>
  <sheets>
    <sheet name="Теорлист" sheetId="1" r:id="rId1"/>
    <sheet name="Контесты" sheetId="2" r:id="rId2"/>
    <sheet name="Рейтинг" sheetId="3" r:id="rId3"/>
    <sheet name="Результат" sheetId="4" r:id="rId4"/>
  </sheets>
  <calcPr calcId="125725"/>
</workbook>
</file>

<file path=xl/calcChain.xml><?xml version="1.0" encoding="utf-8"?>
<calcChain xmlns="http://schemas.openxmlformats.org/spreadsheetml/2006/main">
  <c r="B13" i="4"/>
  <c r="B5"/>
  <c r="B3"/>
  <c r="B2"/>
  <c r="B6"/>
  <c r="B9"/>
  <c r="B11"/>
  <c r="B10"/>
  <c r="B14"/>
  <c r="B16"/>
  <c r="B12"/>
  <c r="B4"/>
  <c r="B15"/>
  <c r="B8"/>
  <c r="B3" i="3"/>
  <c r="I3" i="2"/>
  <c r="I4"/>
  <c r="B4" i="3" s="1"/>
  <c r="I5" i="2"/>
  <c r="B5" i="3" s="1"/>
  <c r="I6" i="2"/>
  <c r="B6" i="3" s="1"/>
  <c r="I7" i="2"/>
  <c r="B7" i="3" s="1"/>
  <c r="I8" i="2"/>
  <c r="B8" i="3" s="1"/>
  <c r="I9" i="2"/>
  <c r="B9" i="3" s="1"/>
  <c r="I10" i="2"/>
  <c r="B10" i="3" s="1"/>
  <c r="I11" i="2"/>
  <c r="B11" i="3" s="1"/>
  <c r="I12" i="2"/>
  <c r="B12" i="3" s="1"/>
  <c r="I13" i="2"/>
  <c r="B13" i="3" s="1"/>
  <c r="I14" i="2"/>
  <c r="B14" i="3" s="1"/>
  <c r="I15" i="2"/>
  <c r="B15" i="3" s="1"/>
  <c r="I16" i="2"/>
  <c r="B16" i="3" s="1"/>
  <c r="I2" i="2"/>
  <c r="B2" i="3" s="1"/>
  <c r="P2" i="1"/>
  <c r="P13"/>
  <c r="P15"/>
  <c r="P8"/>
  <c r="P5"/>
  <c r="P7"/>
  <c r="P9"/>
  <c r="P4"/>
  <c r="P6"/>
  <c r="P14"/>
  <c r="P10"/>
  <c r="P11"/>
  <c r="P16"/>
  <c r="P12"/>
  <c r="P3"/>
</calcChain>
</file>

<file path=xl/sharedStrings.xml><?xml version="1.0" encoding="utf-8"?>
<sst xmlns="http://schemas.openxmlformats.org/spreadsheetml/2006/main" count="78" uniqueCount="32">
  <si>
    <t>Левшин Павел</t>
  </si>
  <si>
    <t>Васильев Павел</t>
  </si>
  <si>
    <t>Белехов Иван</t>
  </si>
  <si>
    <t>Матвеев Александр</t>
  </si>
  <si>
    <t>кл</t>
  </si>
  <si>
    <t>Имя</t>
  </si>
  <si>
    <t>7а</t>
  </si>
  <si>
    <t>7б</t>
  </si>
  <si>
    <t>Михайлова Василиса</t>
  </si>
  <si>
    <t>Шведенко Артём</t>
  </si>
  <si>
    <t>Михеев Влад</t>
  </si>
  <si>
    <t>Шалабанов Алексей</t>
  </si>
  <si>
    <t>Дойников Александр</t>
  </si>
  <si>
    <t>Беляева Алина</t>
  </si>
  <si>
    <t>Воронин Михаил</t>
  </si>
  <si>
    <t>Кондратьев Александр</t>
  </si>
  <si>
    <t>Базаров Артём</t>
  </si>
  <si>
    <t>Сидоренко Илья</t>
  </si>
  <si>
    <t>День 1</t>
  </si>
  <si>
    <t>День 2</t>
  </si>
  <si>
    <t>День 3</t>
  </si>
  <si>
    <t>День 4</t>
  </si>
  <si>
    <t>День 5</t>
  </si>
  <si>
    <t>Общее</t>
  </si>
  <si>
    <t>Рейтинг</t>
  </si>
  <si>
    <t>Сумма</t>
  </si>
  <si>
    <t>Андреева Мария</t>
  </si>
  <si>
    <t>Оценка деятельности</t>
  </si>
  <si>
    <t>Дорешивание</t>
  </si>
  <si>
    <t>Базаров Артем</t>
  </si>
  <si>
    <t>A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</si>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</sst>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shrinkToFit="1"/>
    </xf>
    <xf numFmtId="0" fontId="0" fillId="0" borderId="0" xfId="0" applyAlignment="1">
      <alignment shrinkToFit="1"/>
    </xf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C38" sqref="C38"/>
    </sheetView>
  </sheetViews>
  <sheetFormatPr defaultRowHeight="15"/>
  <cols>
    <col min="1" max="1" width="24.7109375" customWidth="1"/>
    <col min="2" max="2" width="5" customWidth="1"/>
    <col min="3" max="4" width="4.28515625" customWidth="1"/>
    <col min="5" max="5" width="4.42578125" customWidth="1"/>
    <col min="6" max="7" width="4.28515625" customWidth="1"/>
    <col min="8" max="8" width="4.140625" customWidth="1"/>
    <col min="9" max="9" width="4.5703125" customWidth="1"/>
    <col min="10" max="12" width="4.28515625" customWidth="1"/>
    <col min="13" max="13" width="4.5703125" customWidth="1"/>
    <col min="14" max="14" width="4.42578125" customWidth="1"/>
    <col min="15" max="15" width="4.5703125" customWidth="1"/>
    <col min="16" max="16" width="8.42578125" customWidth="1"/>
  </cols>
  <sheetData>
    <row r="1" spans="1:16" s="2" customFormat="1">
      <c r="A1" s="2" t="s">
        <v>5</v>
      </c>
      <c r="B1" s="3" t="s">
        <v>4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 t="s">
        <v>6</v>
      </c>
      <c r="J1" s="5" t="s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16" t="s">
        <v>25</v>
      </c>
    </row>
    <row r="2" spans="1:16" ht="15.75">
      <c r="A2" s="9" t="s">
        <v>26</v>
      </c>
      <c r="B2" s="10">
        <v>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7">
        <f t="shared" ref="P2:P16" si="0">SUM(C2:O2)</f>
        <v>0</v>
      </c>
    </row>
    <row r="3" spans="1:16" ht="15.75">
      <c r="A3" s="1" t="s">
        <v>16</v>
      </c>
      <c r="B3" s="4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7">
        <f t="shared" si="0"/>
        <v>0</v>
      </c>
    </row>
    <row r="4" spans="1:16" ht="15.75">
      <c r="A4" s="1" t="s">
        <v>2</v>
      </c>
      <c r="B4" s="4">
        <v>9</v>
      </c>
      <c r="C4" s="6"/>
      <c r="D4" s="6"/>
      <c r="E4" s="6"/>
      <c r="F4" s="6"/>
      <c r="G4" s="6">
        <v>30</v>
      </c>
      <c r="H4" s="6"/>
      <c r="I4" s="6"/>
      <c r="J4" s="6"/>
      <c r="K4" s="6"/>
      <c r="L4" s="6"/>
      <c r="M4" s="6"/>
      <c r="N4" s="6"/>
      <c r="O4" s="6"/>
      <c r="P4" s="17">
        <f t="shared" si="0"/>
        <v>30</v>
      </c>
    </row>
    <row r="5" spans="1:16" ht="15.75">
      <c r="A5" s="1" t="s">
        <v>13</v>
      </c>
      <c r="B5" s="4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7">
        <f t="shared" si="0"/>
        <v>0</v>
      </c>
    </row>
    <row r="6" spans="1:16" ht="15.75">
      <c r="A6" s="1" t="s">
        <v>1</v>
      </c>
      <c r="B6" s="4">
        <v>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7">
        <f t="shared" si="0"/>
        <v>0</v>
      </c>
    </row>
    <row r="7" spans="1:16" ht="15.75">
      <c r="A7" s="7" t="s">
        <v>14</v>
      </c>
      <c r="B7" s="4">
        <v>10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7">
        <f t="shared" si="0"/>
        <v>0</v>
      </c>
    </row>
    <row r="8" spans="1:16" ht="15.75">
      <c r="A8" s="1" t="s">
        <v>12</v>
      </c>
      <c r="B8" s="4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7">
        <f t="shared" si="0"/>
        <v>0</v>
      </c>
    </row>
    <row r="9" spans="1:16" ht="15.75">
      <c r="A9" s="9" t="s">
        <v>15</v>
      </c>
      <c r="B9" s="4">
        <v>10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7">
        <f t="shared" si="0"/>
        <v>0</v>
      </c>
    </row>
    <row r="10" spans="1:16" ht="15.75">
      <c r="A10" s="1" t="s">
        <v>0</v>
      </c>
      <c r="B10" s="4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7">
        <f t="shared" si="0"/>
        <v>0</v>
      </c>
    </row>
    <row r="11" spans="1:16" ht="15.75">
      <c r="A11" s="1" t="s">
        <v>3</v>
      </c>
      <c r="B11" s="4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7">
        <f t="shared" si="0"/>
        <v>0</v>
      </c>
    </row>
    <row r="12" spans="1:16" ht="15.75">
      <c r="A12" s="9" t="s">
        <v>8</v>
      </c>
      <c r="B12" s="10">
        <v>10</v>
      </c>
      <c r="C12" s="8"/>
      <c r="D12" s="8"/>
      <c r="E12" s="8"/>
      <c r="F12" s="8"/>
      <c r="G12" s="8"/>
      <c r="H12" s="8"/>
      <c r="I12" s="8"/>
      <c r="J12" s="8"/>
      <c r="K12" s="8"/>
      <c r="L12" s="8">
        <v>30</v>
      </c>
      <c r="M12" s="8"/>
      <c r="N12" s="8"/>
      <c r="O12" s="8"/>
      <c r="P12" s="17">
        <f t="shared" si="0"/>
        <v>30</v>
      </c>
    </row>
    <row r="13" spans="1:16" ht="15.75">
      <c r="A13" s="1" t="s">
        <v>10</v>
      </c>
      <c r="B13" s="4">
        <v>10</v>
      </c>
      <c r="P13" s="17">
        <f t="shared" si="0"/>
        <v>0</v>
      </c>
    </row>
    <row r="14" spans="1:16" s="8" customFormat="1" ht="15.75">
      <c r="A14" s="1" t="s">
        <v>17</v>
      </c>
      <c r="B14" s="4">
        <v>10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7">
        <f t="shared" si="0"/>
        <v>0</v>
      </c>
    </row>
    <row r="15" spans="1:16" s="8" customFormat="1" ht="15.75">
      <c r="A15" s="1" t="s">
        <v>11</v>
      </c>
      <c r="B15" s="4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7">
        <f t="shared" si="0"/>
        <v>0</v>
      </c>
    </row>
    <row r="16" spans="1:16" ht="15.75">
      <c r="A16" s="15" t="s">
        <v>9</v>
      </c>
      <c r="B16" s="3">
        <v>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6">
        <f t="shared" si="0"/>
        <v>0</v>
      </c>
    </row>
    <row r="17" spans="2:2">
      <c r="B17" s="11"/>
    </row>
  </sheetData>
  <sortState ref="A2:P16">
    <sortCondition ref="A2"/>
  </sortState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G2" sqref="G2"/>
    </sheetView>
  </sheetViews>
  <sheetFormatPr defaultRowHeight="15"/>
  <cols>
    <col min="1" max="1" width="27.5703125" customWidth="1"/>
    <col min="7" max="7" width="14.5703125" customWidth="1"/>
    <col min="8" max="8" width="21" customWidth="1"/>
  </cols>
  <sheetData>
    <row r="1" spans="1:9">
      <c r="A1" s="3" t="s">
        <v>5</v>
      </c>
      <c r="B1" s="17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28</v>
      </c>
      <c r="H1" s="4" t="s">
        <v>27</v>
      </c>
      <c r="I1" s="4" t="s">
        <v>23</v>
      </c>
    </row>
    <row r="2" spans="1:9" ht="15.75">
      <c r="A2" s="13" t="s">
        <v>26</v>
      </c>
      <c r="B2" s="18">
        <v>42</v>
      </c>
      <c r="C2" s="19">
        <v>84</v>
      </c>
      <c r="D2" s="19">
        <v>100</v>
      </c>
      <c r="E2" s="19">
        <v>98</v>
      </c>
      <c r="F2" s="19">
        <v>10</v>
      </c>
      <c r="G2" s="19">
        <v>210</v>
      </c>
      <c r="H2" s="20">
        <v>150</v>
      </c>
      <c r="I2" s="18">
        <f>SUM(B2:H2)</f>
        <v>694</v>
      </c>
    </row>
    <row r="3" spans="1:9" ht="15.75">
      <c r="A3" s="12" t="s">
        <v>16</v>
      </c>
      <c r="B3" s="17">
        <v>35</v>
      </c>
      <c r="C3" s="4">
        <v>84</v>
      </c>
      <c r="D3" s="4">
        <v>0</v>
      </c>
      <c r="E3" s="4">
        <v>0</v>
      </c>
      <c r="F3" s="4">
        <v>0</v>
      </c>
      <c r="G3" s="4">
        <v>0</v>
      </c>
      <c r="H3" s="8">
        <v>150</v>
      </c>
      <c r="I3" s="17">
        <f t="shared" ref="I3:I16" si="0">SUM(B3:H3)</f>
        <v>269</v>
      </c>
    </row>
    <row r="4" spans="1:9" ht="15.75">
      <c r="A4" s="12" t="s">
        <v>2</v>
      </c>
      <c r="B4" s="17">
        <v>35</v>
      </c>
      <c r="C4" s="4">
        <v>84</v>
      </c>
      <c r="D4" s="4">
        <v>95</v>
      </c>
      <c r="E4" s="4">
        <v>115</v>
      </c>
      <c r="F4" s="4">
        <v>73</v>
      </c>
      <c r="G4" s="4">
        <v>300</v>
      </c>
      <c r="H4" s="8">
        <v>150</v>
      </c>
      <c r="I4" s="17">
        <f t="shared" si="0"/>
        <v>852</v>
      </c>
    </row>
    <row r="5" spans="1:9" ht="15.75">
      <c r="A5" s="12" t="s">
        <v>13</v>
      </c>
      <c r="B5" s="17">
        <v>35</v>
      </c>
      <c r="C5" s="4">
        <v>44</v>
      </c>
      <c r="D5" s="4">
        <v>96</v>
      </c>
      <c r="E5" s="4">
        <v>27</v>
      </c>
      <c r="F5" s="4">
        <v>9</v>
      </c>
      <c r="G5" s="4">
        <v>150</v>
      </c>
      <c r="H5" s="11">
        <v>150</v>
      </c>
      <c r="I5" s="17">
        <f t="shared" si="0"/>
        <v>511</v>
      </c>
    </row>
    <row r="6" spans="1:9" ht="15.75">
      <c r="A6" s="12" t="s">
        <v>1</v>
      </c>
      <c r="B6" s="17">
        <v>0</v>
      </c>
      <c r="C6" s="4">
        <v>54</v>
      </c>
      <c r="D6" s="4">
        <v>67</v>
      </c>
      <c r="E6" s="4">
        <v>41</v>
      </c>
      <c r="F6" s="4">
        <v>16</v>
      </c>
      <c r="G6" s="4">
        <v>30</v>
      </c>
      <c r="H6" s="11">
        <v>0</v>
      </c>
      <c r="I6" s="17">
        <f t="shared" si="0"/>
        <v>208</v>
      </c>
    </row>
    <row r="7" spans="1:9" ht="15.75">
      <c r="A7" s="12" t="s">
        <v>14</v>
      </c>
      <c r="B7" s="17">
        <v>0</v>
      </c>
      <c r="C7" s="4">
        <v>54</v>
      </c>
      <c r="D7" s="4">
        <v>1</v>
      </c>
      <c r="E7" s="4">
        <v>50</v>
      </c>
      <c r="F7" s="4">
        <v>22</v>
      </c>
      <c r="G7" s="4">
        <v>210</v>
      </c>
      <c r="H7" s="11">
        <v>0</v>
      </c>
      <c r="I7" s="17">
        <f t="shared" si="0"/>
        <v>337</v>
      </c>
    </row>
    <row r="8" spans="1:9" ht="15.75">
      <c r="A8" s="12" t="s">
        <v>12</v>
      </c>
      <c r="B8" s="17">
        <v>35</v>
      </c>
      <c r="C8" s="4">
        <v>70</v>
      </c>
      <c r="D8" s="4">
        <v>84</v>
      </c>
      <c r="E8" s="4">
        <v>91</v>
      </c>
      <c r="F8" s="4">
        <v>26</v>
      </c>
      <c r="G8" s="4">
        <v>270</v>
      </c>
      <c r="H8" s="11">
        <v>0</v>
      </c>
      <c r="I8" s="17">
        <f t="shared" si="0"/>
        <v>576</v>
      </c>
    </row>
    <row r="9" spans="1:9" ht="15.75">
      <c r="A9" s="13" t="s">
        <v>15</v>
      </c>
      <c r="B9" s="17">
        <v>35</v>
      </c>
      <c r="C9" s="4">
        <v>70</v>
      </c>
      <c r="D9" s="4">
        <v>81</v>
      </c>
      <c r="E9" s="4">
        <v>91</v>
      </c>
      <c r="F9" s="4">
        <v>24</v>
      </c>
      <c r="G9" s="4">
        <v>270</v>
      </c>
      <c r="H9" s="11">
        <v>0</v>
      </c>
      <c r="I9" s="17">
        <f t="shared" si="0"/>
        <v>571</v>
      </c>
    </row>
    <row r="10" spans="1:9" ht="15.75">
      <c r="A10" s="12" t="s">
        <v>0</v>
      </c>
      <c r="B10" s="17">
        <v>35</v>
      </c>
      <c r="C10" s="4">
        <v>30</v>
      </c>
      <c r="D10" s="4">
        <v>87</v>
      </c>
      <c r="E10" s="4">
        <v>80</v>
      </c>
      <c r="F10" s="4">
        <v>116</v>
      </c>
      <c r="G10" s="4">
        <v>150</v>
      </c>
      <c r="H10" s="11">
        <v>150</v>
      </c>
      <c r="I10" s="17">
        <f t="shared" si="0"/>
        <v>648</v>
      </c>
    </row>
    <row r="11" spans="1:9" ht="15.75">
      <c r="A11" s="12" t="s">
        <v>3</v>
      </c>
      <c r="B11" s="17">
        <v>35</v>
      </c>
      <c r="C11" s="4">
        <v>30</v>
      </c>
      <c r="D11" s="4">
        <v>67</v>
      </c>
      <c r="E11" s="4">
        <v>117</v>
      </c>
      <c r="F11" s="4">
        <v>69</v>
      </c>
      <c r="G11" s="4">
        <v>210</v>
      </c>
      <c r="H11" s="11">
        <v>300</v>
      </c>
      <c r="I11" s="17">
        <f t="shared" si="0"/>
        <v>828</v>
      </c>
    </row>
    <row r="12" spans="1:9" ht="15.75">
      <c r="A12" s="13" t="s">
        <v>8</v>
      </c>
      <c r="B12" s="17">
        <v>35</v>
      </c>
      <c r="C12" s="4">
        <v>62</v>
      </c>
      <c r="D12" s="4">
        <v>115</v>
      </c>
      <c r="E12" s="4">
        <v>151</v>
      </c>
      <c r="F12" s="4">
        <v>75</v>
      </c>
      <c r="G12" s="4">
        <v>390</v>
      </c>
      <c r="H12" s="11">
        <v>300</v>
      </c>
      <c r="I12" s="17">
        <f t="shared" si="0"/>
        <v>1128</v>
      </c>
    </row>
    <row r="13" spans="1:9" ht="15.75">
      <c r="A13" s="12" t="s">
        <v>10</v>
      </c>
      <c r="B13" s="17">
        <v>35</v>
      </c>
      <c r="C13" s="4">
        <v>84</v>
      </c>
      <c r="D13" s="4">
        <v>87</v>
      </c>
      <c r="E13" s="4">
        <v>114</v>
      </c>
      <c r="F13" s="4">
        <v>73</v>
      </c>
      <c r="G13" s="4">
        <v>300</v>
      </c>
      <c r="H13" s="11">
        <v>300</v>
      </c>
      <c r="I13" s="17">
        <f t="shared" si="0"/>
        <v>993</v>
      </c>
    </row>
    <row r="14" spans="1:9" ht="15.75">
      <c r="A14" s="12" t="s">
        <v>17</v>
      </c>
      <c r="B14" s="17">
        <v>35</v>
      </c>
      <c r="C14" s="4">
        <v>84</v>
      </c>
      <c r="D14" s="4">
        <v>95</v>
      </c>
      <c r="E14" s="4">
        <v>115</v>
      </c>
      <c r="F14" s="4">
        <v>79</v>
      </c>
      <c r="G14" s="4">
        <v>300</v>
      </c>
      <c r="H14" s="11">
        <v>150</v>
      </c>
      <c r="I14" s="17">
        <f t="shared" si="0"/>
        <v>858</v>
      </c>
    </row>
    <row r="15" spans="1:9" ht="15.75">
      <c r="A15" s="12" t="s">
        <v>11</v>
      </c>
      <c r="B15" s="17">
        <v>35</v>
      </c>
      <c r="C15" s="4">
        <v>58</v>
      </c>
      <c r="D15" s="4">
        <v>94</v>
      </c>
      <c r="E15" s="4">
        <v>48</v>
      </c>
      <c r="F15" s="4">
        <v>33</v>
      </c>
      <c r="G15" s="4">
        <v>120</v>
      </c>
      <c r="H15" s="11">
        <v>0</v>
      </c>
      <c r="I15" s="17">
        <f t="shared" si="0"/>
        <v>388</v>
      </c>
    </row>
    <row r="16" spans="1:9" ht="15.75">
      <c r="A16" s="14" t="s">
        <v>9</v>
      </c>
      <c r="B16" s="17">
        <v>35</v>
      </c>
      <c r="C16" s="4">
        <v>30</v>
      </c>
      <c r="D16" s="4">
        <v>99</v>
      </c>
      <c r="E16" s="4">
        <v>80</v>
      </c>
      <c r="F16" s="4">
        <v>116</v>
      </c>
      <c r="G16" s="4">
        <v>150</v>
      </c>
      <c r="H16" s="8">
        <v>300</v>
      </c>
      <c r="I16" s="16">
        <f t="shared" si="0"/>
        <v>810</v>
      </c>
    </row>
    <row r="17" spans="2:8">
      <c r="B17" s="20"/>
      <c r="C17" s="20"/>
      <c r="D17" s="20"/>
      <c r="E17" s="20"/>
      <c r="F17" s="20"/>
      <c r="G17" s="20"/>
      <c r="H1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2" sqref="A2:B16"/>
    </sheetView>
  </sheetViews>
  <sheetFormatPr defaultRowHeight="15"/>
  <cols>
    <col min="1" max="1" width="29.140625" customWidth="1"/>
    <col min="3" max="3" width="112.5703125" customWidth="1"/>
  </cols>
  <sheetData>
    <row r="1" spans="1:4">
      <c r="A1" s="3" t="s">
        <v>5</v>
      </c>
      <c r="B1" s="16" t="s">
        <v>24</v>
      </c>
      <c r="C1" s="23"/>
      <c r="D1" s="8"/>
    </row>
    <row r="2" spans="1:4">
      <c r="A2" t="s">
        <v>26</v>
      </c>
      <c r="B2" s="22">
        <f>SUM(Контесты!I2,Теорлист!P2)</f>
        <v>694</v>
      </c>
      <c r="C2" s="23"/>
      <c r="D2" s="8"/>
    </row>
    <row r="3" spans="1:4" ht="15.75">
      <c r="A3" s="7" t="s">
        <v>29</v>
      </c>
      <c r="B3" s="23">
        <f>SUM(Контесты!I3,Теорлист!P3)</f>
        <v>269</v>
      </c>
      <c r="C3" s="23"/>
      <c r="D3" s="8"/>
    </row>
    <row r="4" spans="1:4" ht="15.75">
      <c r="A4" s="7" t="s">
        <v>2</v>
      </c>
      <c r="B4" s="23">
        <f>SUM(Контесты!I4,Теорлист!P4)</f>
        <v>882</v>
      </c>
      <c r="C4" s="23"/>
      <c r="D4" s="8"/>
    </row>
    <row r="5" spans="1:4" ht="15.75">
      <c r="A5" s="7" t="s">
        <v>13</v>
      </c>
      <c r="B5" s="23">
        <f>SUM(Контесты!I5,Теорлист!P5)</f>
        <v>511</v>
      </c>
      <c r="C5" s="23"/>
      <c r="D5" s="8"/>
    </row>
    <row r="6" spans="1:4" ht="15.75">
      <c r="A6" s="7" t="s">
        <v>1</v>
      </c>
      <c r="B6" s="23">
        <f>SUM(Контесты!I6,Теорлист!P6)</f>
        <v>208</v>
      </c>
      <c r="C6" s="23"/>
      <c r="D6" s="8"/>
    </row>
    <row r="7" spans="1:4" ht="15.75">
      <c r="A7" s="7" t="s">
        <v>14</v>
      </c>
      <c r="B7" s="23">
        <f>SUM(Контесты!I7,Теорлист!P7)</f>
        <v>337</v>
      </c>
      <c r="C7" s="23"/>
      <c r="D7" s="8"/>
    </row>
    <row r="8" spans="1:4" ht="15.75">
      <c r="A8" s="7" t="s">
        <v>12</v>
      </c>
      <c r="B8" s="23">
        <f>SUM(Контесты!I8,Теорлист!P8)</f>
        <v>576</v>
      </c>
      <c r="C8" s="23"/>
      <c r="D8" s="8"/>
    </row>
    <row r="9" spans="1:4" ht="15.75">
      <c r="A9" s="9" t="s">
        <v>15</v>
      </c>
      <c r="B9" s="23">
        <f>SUM(Контесты!I9,Теорлист!P9)</f>
        <v>571</v>
      </c>
      <c r="C9" s="23"/>
      <c r="D9" s="8"/>
    </row>
    <row r="10" spans="1:4" ht="15.75">
      <c r="A10" s="7" t="s">
        <v>0</v>
      </c>
      <c r="B10" s="23">
        <f>SUM(Контесты!I10,Теорлист!P10)</f>
        <v>648</v>
      </c>
      <c r="C10" s="23"/>
      <c r="D10" s="8"/>
    </row>
    <row r="11" spans="1:4" ht="15.75">
      <c r="A11" s="7" t="s">
        <v>3</v>
      </c>
      <c r="B11" s="23">
        <f>SUM(Контесты!I11,Теорлист!P11)</f>
        <v>828</v>
      </c>
      <c r="C11" s="23"/>
      <c r="D11" s="8"/>
    </row>
    <row r="12" spans="1:4" ht="15.75">
      <c r="A12" s="9" t="s">
        <v>8</v>
      </c>
      <c r="B12" s="23">
        <f>SUM(Контесты!I12,Теорлист!P12)</f>
        <v>1158</v>
      </c>
      <c r="C12" s="23"/>
      <c r="D12" s="8"/>
    </row>
    <row r="13" spans="1:4" ht="15.75">
      <c r="A13" s="7" t="s">
        <v>10</v>
      </c>
      <c r="B13" s="23">
        <f>SUM(Контесты!I13,Теорлист!P13)</f>
        <v>993</v>
      </c>
      <c r="C13" s="23"/>
      <c r="D13" s="8"/>
    </row>
    <row r="14" spans="1:4" ht="15.75">
      <c r="A14" s="7" t="s">
        <v>17</v>
      </c>
      <c r="B14" s="23">
        <f>SUM(Контесты!I14,Теорлист!P14)</f>
        <v>858</v>
      </c>
      <c r="C14" s="23"/>
      <c r="D14" s="8"/>
    </row>
    <row r="15" spans="1:4" ht="15.75">
      <c r="A15" s="7" t="s">
        <v>11</v>
      </c>
      <c r="B15" s="23">
        <f>SUM(Контесты!I15,Теорлист!P15)</f>
        <v>388</v>
      </c>
      <c r="C15" s="23"/>
      <c r="D15" s="8"/>
    </row>
    <row r="16" spans="1:4" ht="15.75">
      <c r="A16" s="15" t="s">
        <v>9</v>
      </c>
      <c r="B16" s="21">
        <f>SUM(Контесты!I16,Теорлист!P16)</f>
        <v>810</v>
      </c>
      <c r="C16" s="23"/>
      <c r="D16" s="8"/>
    </row>
    <row r="17" spans="3:3">
      <c r="C17" s="8"/>
    </row>
  </sheetData>
  <sortState ref="A3:C1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2" sqref="A2:B16"/>
    </sheetView>
  </sheetViews>
  <sheetFormatPr defaultRowHeight="15"/>
  <cols>
    <col min="1" max="1" width="25.140625" customWidth="1"/>
    <col min="2" max="2" width="11.140625" customWidth="1"/>
  </cols>
  <sheetData>
    <row r="1" spans="1:2">
      <c r="A1" t="s">
        <v>30</v>
      </c>
      <c r="B1" t="s">
        <v>31</v>
      </c>
    </row>
    <row r="2" spans="1:2" ht="15.75">
      <c r="A2" s="9" t="s">
        <v>8</v>
      </c>
      <c r="B2" s="8">
        <f>SUM(Контесты!I12,Теорлист!P12)</f>
        <v>1158</v>
      </c>
    </row>
    <row r="3" spans="1:2" ht="15.75">
      <c r="A3" s="7" t="s">
        <v>10</v>
      </c>
      <c r="B3" s="8">
        <f>SUM(Контесты!I13,Теорлист!P13)</f>
        <v>993</v>
      </c>
    </row>
    <row r="4" spans="1:2" ht="15.75">
      <c r="A4" s="7" t="s">
        <v>2</v>
      </c>
      <c r="B4" s="8">
        <f>SUM(Контесты!I4,Теорлист!P4)</f>
        <v>882</v>
      </c>
    </row>
    <row r="5" spans="1:2" ht="15.75">
      <c r="A5" s="7" t="s">
        <v>17</v>
      </c>
      <c r="B5" s="8">
        <f>SUM(Контесты!I14,Теорлист!P14)</f>
        <v>858</v>
      </c>
    </row>
    <row r="6" spans="1:2" ht="15.75">
      <c r="A6" s="7" t="s">
        <v>3</v>
      </c>
      <c r="B6" s="8">
        <f>SUM(Контесты!I11,Теорлист!P11)</f>
        <v>828</v>
      </c>
    </row>
    <row r="7" spans="1:2" ht="15.75">
      <c r="A7" s="7" t="s">
        <v>9</v>
      </c>
      <c r="B7" s="8">
        <v>810</v>
      </c>
    </row>
    <row r="8" spans="1:2">
      <c r="A8" s="8" t="s">
        <v>26</v>
      </c>
      <c r="B8" s="8">
        <f>SUM(Контесты!I2,Теорлист!P2)</f>
        <v>694</v>
      </c>
    </row>
    <row r="9" spans="1:2" ht="15.75">
      <c r="A9" s="7" t="s">
        <v>0</v>
      </c>
      <c r="B9" s="8">
        <f>SUM(Контесты!I10,Теорлист!P10)</f>
        <v>648</v>
      </c>
    </row>
    <row r="10" spans="1:2" ht="15.75">
      <c r="A10" s="7" t="s">
        <v>12</v>
      </c>
      <c r="B10" s="8">
        <f>SUM(Контесты!I8,Теорлист!P8)</f>
        <v>576</v>
      </c>
    </row>
    <row r="11" spans="1:2" ht="15.75">
      <c r="A11" s="9" t="s">
        <v>15</v>
      </c>
      <c r="B11" s="8">
        <f>SUM(Контесты!I9,Теорлист!P9)</f>
        <v>571</v>
      </c>
    </row>
    <row r="12" spans="1:2" ht="15.75">
      <c r="A12" s="7" t="s">
        <v>13</v>
      </c>
      <c r="B12" s="8">
        <f>SUM(Контесты!I5,Теорлист!P5)</f>
        <v>511</v>
      </c>
    </row>
    <row r="13" spans="1:2" ht="15.75">
      <c r="A13" s="7" t="s">
        <v>11</v>
      </c>
      <c r="B13" s="8">
        <f>SUM(Контесты!I15,Теорлист!P15)</f>
        <v>388</v>
      </c>
    </row>
    <row r="14" spans="1:2" ht="15.75">
      <c r="A14" s="7" t="s">
        <v>14</v>
      </c>
      <c r="B14" s="8">
        <f>SUM(Контесты!I7,Теорлист!P7)</f>
        <v>337</v>
      </c>
    </row>
    <row r="15" spans="1:2" ht="15.75">
      <c r="A15" s="7" t="s">
        <v>29</v>
      </c>
      <c r="B15" s="8">
        <f>SUM(Контесты!I3,Теорлист!P3)</f>
        <v>269</v>
      </c>
    </row>
    <row r="16" spans="1:2" ht="15.75">
      <c r="A16" s="7" t="s">
        <v>1</v>
      </c>
      <c r="B16" s="8">
        <f>SUM(Контесты!I6,Теорлист!P6)</f>
        <v>208</v>
      </c>
    </row>
  </sheetData>
  <sortState ref="A2:B16">
    <sortCondition descending="1"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Теорлист</vt:lpstr>
      <vt:lpstr>Контесты</vt:lpstr>
      <vt:lpstr>Рейтинг</vt:lpstr>
      <vt:lpstr>Результат</vt:lpstr>
    </vt:vector>
  </TitlesOfParts>
  <Company>Speed_XP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Speed_XP</dc:creator>
  <cp:lastModifiedBy>Speed_XP</cp:lastModifiedBy>
  <dcterms:created xsi:type="dcterms:W3CDTF">2010-07-09T17:37:06Z</dcterms:created>
  <dcterms:modified xsi:type="dcterms:W3CDTF">2010-07-17T08:56:20Z</dcterms:modified>
</cp:coreProperties>
</file>