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India\WH\drivers\"/>
    </mc:Choice>
  </mc:AlternateContent>
  <bookViews>
    <workbookView xWindow="0" yWindow="0" windowWidth="17970" windowHeight="8190"/>
  </bookViews>
  <sheets>
    <sheet name="Sales" sheetId="9" r:id="rId1"/>
    <sheet name="Sheet1" sheetId="8" state="hidden" r:id="rId2"/>
  </sheets>
  <definedNames>
    <definedName name="_xlnm._FilterDatabase" localSheetId="0" hidden="1">Sales!$T$1:$T$2049</definedName>
  </definedNames>
  <calcPr calcId="162913"/>
</workbook>
</file>

<file path=xl/calcChain.xml><?xml version="1.0" encoding="utf-8"?>
<calcChain xmlns="http://schemas.openxmlformats.org/spreadsheetml/2006/main">
  <c r="AH8" i="9" l="1"/>
  <c r="BP9" i="9" l="1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AZ8" i="9" l="1"/>
  <c r="BB9" i="9"/>
  <c r="BA9" i="9"/>
  <c r="AZ9" i="9"/>
  <c r="AY9" i="9"/>
  <c r="AX9" i="9"/>
  <c r="AW9" i="9"/>
  <c r="AV9" i="9"/>
  <c r="AU9" i="9"/>
  <c r="AT9" i="9"/>
  <c r="BB8" i="9"/>
  <c r="BA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S9" i="9" l="1"/>
  <c r="AR9" i="9" l="1"/>
  <c r="AQ9" i="9"/>
  <c r="AP9" i="9"/>
  <c r="AO9" i="9"/>
  <c r="AN9" i="9"/>
  <c r="AM9" i="9"/>
  <c r="AL9" i="9"/>
  <c r="AK9" i="9"/>
  <c r="AJ9" i="9"/>
  <c r="AI9" i="9"/>
  <c r="AH9" i="9"/>
</calcChain>
</file>

<file path=xl/sharedStrings.xml><?xml version="1.0" encoding="utf-8"?>
<sst xmlns="http://schemas.openxmlformats.org/spreadsheetml/2006/main" count="457" uniqueCount="295">
  <si>
    <t>No of Boxes</t>
  </si>
  <si>
    <t>Docket No</t>
  </si>
  <si>
    <t>Received By</t>
  </si>
  <si>
    <t>State Name</t>
  </si>
  <si>
    <t>Report Name</t>
  </si>
  <si>
    <t>Client</t>
  </si>
  <si>
    <t>Month</t>
  </si>
  <si>
    <t>As of</t>
  </si>
  <si>
    <t>SRI SAI AGENCIES</t>
  </si>
  <si>
    <t>M/S New Look</t>
  </si>
  <si>
    <t>MERCURY ASSOCIATES</t>
  </si>
  <si>
    <t>UNI HEALTH CARE PRODUCTS</t>
  </si>
  <si>
    <t>UNI LIFE CARE</t>
  </si>
  <si>
    <t>PURE KING</t>
  </si>
  <si>
    <t>OM SRI SAI MARKETING</t>
  </si>
  <si>
    <t>MASAYUME MARKETING PVT LTD</t>
  </si>
  <si>
    <t>NATURA GREENS</t>
  </si>
  <si>
    <t>Ashwa Traders</t>
  </si>
  <si>
    <t>GUNGUN ENTERPRISES</t>
  </si>
  <si>
    <t>Agartala</t>
  </si>
  <si>
    <t>Guwahati</t>
  </si>
  <si>
    <t>Secunderabad</t>
  </si>
  <si>
    <t>Vijayawada</t>
  </si>
  <si>
    <t>Coimbatore</t>
  </si>
  <si>
    <t>Aizwal</t>
  </si>
  <si>
    <t>Ranchi</t>
  </si>
  <si>
    <t xml:space="preserve">Kolkata, </t>
  </si>
  <si>
    <t>Mysore</t>
  </si>
  <si>
    <t>Hyderabad</t>
  </si>
  <si>
    <t>Nagappattinam</t>
  </si>
  <si>
    <t>Lakhimpur</t>
  </si>
  <si>
    <t>Karnataka</t>
  </si>
  <si>
    <t>Jharkhad</t>
  </si>
  <si>
    <t>Tamil Nadu</t>
  </si>
  <si>
    <t>Andhrapradesh</t>
  </si>
  <si>
    <t>Mizoram</t>
  </si>
  <si>
    <t>West Bengal</t>
  </si>
  <si>
    <t>Assam</t>
  </si>
  <si>
    <t>Tripura</t>
  </si>
  <si>
    <t>UPP-9</t>
  </si>
  <si>
    <t>UPP-42</t>
  </si>
  <si>
    <t>UPP-34</t>
  </si>
  <si>
    <t>UPP-40</t>
  </si>
  <si>
    <t>UPP-8</t>
  </si>
  <si>
    <t>UPP-19</t>
  </si>
  <si>
    <t>UPP-21</t>
  </si>
  <si>
    <t>UPP-33</t>
  </si>
  <si>
    <t>BBC 0013</t>
  </si>
  <si>
    <t>UPP-47</t>
  </si>
  <si>
    <t>UPP-22</t>
  </si>
  <si>
    <t xml:space="preserve">UPP NO </t>
  </si>
  <si>
    <t>UPP NAME</t>
  </si>
  <si>
    <t>PLACE</t>
  </si>
  <si>
    <t>STATE</t>
  </si>
  <si>
    <t>Region</t>
  </si>
  <si>
    <t>UPP-11</t>
  </si>
  <si>
    <t>GANADOR GROUPS</t>
  </si>
  <si>
    <t xml:space="preserve">Kuzhithutai, </t>
  </si>
  <si>
    <t xml:space="preserve"> Tamil Nadu</t>
  </si>
  <si>
    <t>SOUTH</t>
  </si>
  <si>
    <t>UPP-4</t>
  </si>
  <si>
    <t>M/S KOMAL ENTERPRISES</t>
  </si>
  <si>
    <t>UPP-15</t>
  </si>
  <si>
    <t>O.CHANDRA SEKHARA REDDY</t>
  </si>
  <si>
    <t xml:space="preserve">Guntur </t>
  </si>
  <si>
    <t>UPP-18</t>
  </si>
  <si>
    <t>SHEKAR ENTERPRISES</t>
  </si>
  <si>
    <t>Tirupathi</t>
  </si>
  <si>
    <t>UPP-30</t>
  </si>
  <si>
    <t>M/S DA ENTEPRISES</t>
  </si>
  <si>
    <t>Nawgaon</t>
  </si>
  <si>
    <t>NE</t>
  </si>
  <si>
    <t>UPP-24</t>
  </si>
  <si>
    <t>ALDOSE BIOTECH</t>
  </si>
  <si>
    <t>Delhi</t>
  </si>
  <si>
    <t>NORTH</t>
  </si>
  <si>
    <t>UPP-26</t>
  </si>
  <si>
    <t>M/S RADHA KRISHNA ENTERPRISES</t>
  </si>
  <si>
    <t>UPP-1</t>
  </si>
  <si>
    <t>NALVADE BHAGWAN DAS PANDURANGA</t>
  </si>
  <si>
    <t>Gujarat</t>
  </si>
  <si>
    <t>WEST</t>
  </si>
  <si>
    <t>UPP-7</t>
  </si>
  <si>
    <t>YASH CORPORATION</t>
  </si>
  <si>
    <t>Ahmedabad</t>
  </si>
  <si>
    <t>UPP-13</t>
  </si>
  <si>
    <t>NK NUTRITION CENTRE</t>
  </si>
  <si>
    <t>Surat</t>
  </si>
  <si>
    <t>UPP-36</t>
  </si>
  <si>
    <t>MY HERB</t>
  </si>
  <si>
    <t>Gandhi Nagar</t>
  </si>
  <si>
    <t>UPP-37</t>
  </si>
  <si>
    <t>NITA INDUSTRIES</t>
  </si>
  <si>
    <t>Vododara</t>
  </si>
  <si>
    <t>UPP-39</t>
  </si>
  <si>
    <t>M/s Triveni Bios Herble Health Care</t>
  </si>
  <si>
    <t>Rothak</t>
  </si>
  <si>
    <t>Harayana</t>
  </si>
  <si>
    <t>EAST</t>
  </si>
  <si>
    <t>UPP-38</t>
  </si>
  <si>
    <t>ANUSUMA ENTERPRISES</t>
  </si>
  <si>
    <t>Tumkur</t>
  </si>
  <si>
    <t>UPP-43</t>
  </si>
  <si>
    <t>Dr Yeshwanth kumar Singh</t>
  </si>
  <si>
    <t>Bangalore</t>
  </si>
  <si>
    <t>UPP-45</t>
  </si>
  <si>
    <t>Srinivas Agencies</t>
  </si>
  <si>
    <t>Davangere</t>
  </si>
  <si>
    <t>UPP-6</t>
  </si>
  <si>
    <t>HARSIDDHI ENTERPRISES</t>
  </si>
  <si>
    <t>Ujjain</t>
  </si>
  <si>
    <t>Madhya Pradesh</t>
  </si>
  <si>
    <t>UPP-12</t>
  </si>
  <si>
    <t>RAJ GRIHA TRADERS</t>
  </si>
  <si>
    <t>Nagpur</t>
  </si>
  <si>
    <t>Maharastra</t>
  </si>
  <si>
    <t>UPP-17</t>
  </si>
  <si>
    <t>JOY &amp; COMPANY</t>
  </si>
  <si>
    <t>Jalgaon</t>
  </si>
  <si>
    <t>UPP-29</t>
  </si>
  <si>
    <t>MECON INDUSTRIES</t>
  </si>
  <si>
    <t xml:space="preserve">Latur </t>
  </si>
  <si>
    <t>UPP-32</t>
  </si>
  <si>
    <t>A W COMPANY</t>
  </si>
  <si>
    <t>Pune</t>
  </si>
  <si>
    <t>UPP-41</t>
  </si>
  <si>
    <t>Global Marketing</t>
  </si>
  <si>
    <t>Aurangabad</t>
  </si>
  <si>
    <t>UPP-46</t>
  </si>
  <si>
    <t>M/s Deepika Enterprises</t>
  </si>
  <si>
    <t>Nashik</t>
  </si>
  <si>
    <t>UPP-35</t>
  </si>
  <si>
    <t>SHREE BALAJI ENTERPRISES</t>
  </si>
  <si>
    <t>Imphal</t>
  </si>
  <si>
    <t>Manipur</t>
  </si>
  <si>
    <t>OTHERS</t>
  </si>
  <si>
    <t>UPP-3</t>
  </si>
  <si>
    <t>M/S PREGE ENGINEERING AND PLANNING CONSORTIUM( PEPCON)</t>
  </si>
  <si>
    <t>Kohima</t>
  </si>
  <si>
    <t>Nagaland</t>
  </si>
  <si>
    <t>UPP-20</t>
  </si>
  <si>
    <t>HEALTHY LIFE INDIA</t>
  </si>
  <si>
    <t>Bhubaneshwar</t>
  </si>
  <si>
    <t>Orissa</t>
  </si>
  <si>
    <t>UPP-10</t>
  </si>
  <si>
    <t xml:space="preserve">LOGIC PEOPLE MARKETING PVT LTD
</t>
  </si>
  <si>
    <t>Bhubaneswar</t>
  </si>
  <si>
    <t>Orrisa</t>
  </si>
  <si>
    <t>UPP-16</t>
  </si>
  <si>
    <t xml:space="preserve">SAHU </t>
  </si>
  <si>
    <t>UPP-48</t>
  </si>
  <si>
    <t>LANDSCAPRE HEALTH CARE</t>
  </si>
  <si>
    <t>UPP-2</t>
  </si>
  <si>
    <t>M/S SOKHI ENTERPRISES</t>
  </si>
  <si>
    <t>Ludhiana</t>
  </si>
  <si>
    <t>Punjab</t>
  </si>
  <si>
    <t>UPP-14</t>
  </si>
  <si>
    <t>NUTRITION CETNTRE</t>
  </si>
  <si>
    <t>Jalandhar</t>
  </si>
  <si>
    <t>UPP-23</t>
  </si>
  <si>
    <t>M/S  NSHINE ENTERPRISES</t>
  </si>
  <si>
    <t>Purana Moga</t>
  </si>
  <si>
    <t>UPP-27</t>
  </si>
  <si>
    <t>SONU JEWELLERS</t>
  </si>
  <si>
    <t>UPP-5</t>
  </si>
  <si>
    <t>ACHIEVERS  TRAINING  PVT. LTD</t>
  </si>
  <si>
    <t>Jaipur</t>
  </si>
  <si>
    <t>Rajasthan</t>
  </si>
  <si>
    <t>UPP-25</t>
  </si>
  <si>
    <t>SHRI BALAJI ENTERPRISES</t>
  </si>
  <si>
    <t xml:space="preserve">Jodhpur </t>
  </si>
  <si>
    <t>UPP-28</t>
  </si>
  <si>
    <t>M/S DREAM UNLIMITED</t>
  </si>
  <si>
    <t>UPP-31</t>
  </si>
  <si>
    <t>GOTAM MEDICOES</t>
  </si>
  <si>
    <t>Sikar</t>
  </si>
  <si>
    <t>UPP-44</t>
  </si>
  <si>
    <t>Astex marketing</t>
  </si>
  <si>
    <t>Bikaner</t>
  </si>
  <si>
    <t>pincode</t>
  </si>
  <si>
    <t>Phone</t>
  </si>
  <si>
    <t>UPP-51</t>
  </si>
  <si>
    <t>HERBSUR HERBAL STORE</t>
  </si>
  <si>
    <t>HUBLI</t>
  </si>
  <si>
    <t>Remarks</t>
  </si>
  <si>
    <t>Unicity Balance 30 IND</t>
  </si>
  <si>
    <t>Unicity Matcha 10 IND</t>
  </si>
  <si>
    <t>Unicity Activate 20ct</t>
  </si>
  <si>
    <t>Bios Life Slim (Unicity) 30ct</t>
  </si>
  <si>
    <t>Unicity Super Chlorophyll</t>
  </si>
  <si>
    <t>Unicity Bioreishi Coffee-IND</t>
  </si>
  <si>
    <t>Unicity health Pvt Ltd</t>
  </si>
  <si>
    <t>Sl No</t>
  </si>
  <si>
    <t>Sale type</t>
  </si>
  <si>
    <t>Order No.</t>
  </si>
  <si>
    <t>Inv No.</t>
  </si>
  <si>
    <t>Inv Dt</t>
  </si>
  <si>
    <t>Distribuor ID No</t>
  </si>
  <si>
    <t>DS / UPP Owner Phone No</t>
  </si>
  <si>
    <t>Distribuor Name / UPP Name</t>
  </si>
  <si>
    <t>DS Location Name</t>
  </si>
  <si>
    <t>Location PIN Code</t>
  </si>
  <si>
    <t>Regional Zone Name</t>
  </si>
  <si>
    <t>Ship From Warehouse</t>
  </si>
  <si>
    <t>Inv Value</t>
  </si>
  <si>
    <t>Location :-</t>
  </si>
  <si>
    <t>SURFACE</t>
  </si>
  <si>
    <t>Catalogue Kit India</t>
  </si>
  <si>
    <t>Unicity LiFiber 12 IND</t>
  </si>
  <si>
    <t>Counter Sales Orde Pick UP tracking Details</t>
  </si>
  <si>
    <t>Unicity Calcium-Magnesium</t>
  </si>
  <si>
    <t>Neigene Collagen Plus</t>
  </si>
  <si>
    <t>Neigene Purifying Gel Cleanser</t>
  </si>
  <si>
    <t>Neigene Luxe Ultra Creamy</t>
  </si>
  <si>
    <t>Neigene Treatment Essence</t>
  </si>
  <si>
    <t>Neigene Conc. Illuminating</t>
  </si>
  <si>
    <t>Neigene Hydro Restorative</t>
  </si>
  <si>
    <t>Neigene Balancing Restorative</t>
  </si>
  <si>
    <t>Neigene Intensive Recovery</t>
  </si>
  <si>
    <t>Neigene Advanced Recovery</t>
  </si>
  <si>
    <t>Bag Neigene Cosmetics Kit</t>
  </si>
  <si>
    <t>Web Sales</t>
  </si>
  <si>
    <t>Blender Bottle w/Agitator</t>
  </si>
  <si>
    <t>Lean Complete Vanilla 25 IND</t>
  </si>
  <si>
    <t>Unicity Kiddo 16 IND</t>
  </si>
  <si>
    <t>Nature's Tea 30 IND</t>
  </si>
  <si>
    <t>Paraway Plus IND</t>
  </si>
  <si>
    <t>LiFiber 30 IND</t>
  </si>
  <si>
    <t>T-Shirt Revolution Green Med</t>
  </si>
  <si>
    <t>T-Shirt Revolution Green Lg</t>
  </si>
  <si>
    <t>T-Shirt Revolution Green XL</t>
  </si>
  <si>
    <t>Cap Revolution Green IND</t>
  </si>
  <si>
    <t>UPP Sales</t>
  </si>
  <si>
    <t>Inv WH Receipts Dt</t>
  </si>
  <si>
    <t>Order Receipt time in WH</t>
  </si>
  <si>
    <t>Weight (Kgs)</t>
  </si>
  <si>
    <t>Invoice Qty</t>
  </si>
  <si>
    <t>Dispatch DT from WH</t>
  </si>
  <si>
    <t>Transporter Name</t>
  </si>
  <si>
    <t>Mode of Transport             ( SURFACE / AIR )</t>
  </si>
  <si>
    <t>Standard , Transit days</t>
  </si>
  <si>
    <t>Expected. Date. of Delivery</t>
  </si>
  <si>
    <t>Actual Delivery Date.</t>
  </si>
  <si>
    <t>Status</t>
  </si>
  <si>
    <t>DS Team Order Sent to WH, TAT Days</t>
  </si>
  <si>
    <t>WH processing TAT, Days</t>
  </si>
  <si>
    <t>Courier team Transit (TAT) Delay Days</t>
  </si>
  <si>
    <t>Actual Order  Delivery TAT</t>
  </si>
  <si>
    <t>WEB SALES</t>
  </si>
  <si>
    <t>North</t>
  </si>
  <si>
    <t>DTDC</t>
  </si>
  <si>
    <t>Sign</t>
  </si>
  <si>
    <t>Delivered</t>
  </si>
  <si>
    <t>Testing</t>
  </si>
  <si>
    <t>03:04pm</t>
  </si>
  <si>
    <t>PRADEEP KUMARA MOHANTY</t>
  </si>
  <si>
    <t>KEONJHAR</t>
  </si>
  <si>
    <t>D48251147</t>
  </si>
  <si>
    <t>02:41pm</t>
  </si>
  <si>
    <t>FAREEDA A</t>
  </si>
  <si>
    <t>Chennai</t>
  </si>
  <si>
    <t>Tamilnadu</t>
  </si>
  <si>
    <t>South</t>
  </si>
  <si>
    <t>PROFESSIONAL</t>
  </si>
  <si>
    <t>BLR2450316463</t>
  </si>
  <si>
    <t>02:45pm</t>
  </si>
  <si>
    <t>DOLI MONDAL</t>
  </si>
  <si>
    <t>BLR2450316474</t>
  </si>
  <si>
    <t>SO1008836</t>
  </si>
  <si>
    <t>PS1015206</t>
  </si>
  <si>
    <t>05:32pm</t>
  </si>
  <si>
    <t>UPP10019</t>
  </si>
  <si>
    <t>K Rama Krishna</t>
  </si>
  <si>
    <t>Andra Pradesh</t>
  </si>
  <si>
    <t>BLR2450316467</t>
  </si>
  <si>
    <t>SO1008898</t>
  </si>
  <si>
    <t>05:49pm</t>
  </si>
  <si>
    <t>UPP10090</t>
  </si>
  <si>
    <t>B chandra</t>
  </si>
  <si>
    <t>BLR2450316470</t>
  </si>
  <si>
    <t>03:57pm</t>
  </si>
  <si>
    <t>Hamsaveni CG</t>
  </si>
  <si>
    <t>BLR2450316464</t>
  </si>
  <si>
    <t>Deepti lata Bhoi</t>
  </si>
  <si>
    <t>Odisha</t>
  </si>
  <si>
    <t>D48251143</t>
  </si>
  <si>
    <t>AIR</t>
  </si>
  <si>
    <t>Sipra Routray</t>
  </si>
  <si>
    <t>D48251146</t>
  </si>
  <si>
    <t>RAJESH MOHARAJ</t>
  </si>
  <si>
    <t>SONEPUR</t>
  </si>
  <si>
    <t>D48251145</t>
  </si>
  <si>
    <t>D48251144</t>
  </si>
  <si>
    <t>BANGALORE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</si>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</sst>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_ ;_ * \-#,##0_ ;_ * &quot;-&quot;??_ ;_ @_ "/>
    <numFmt numFmtId="167" formatCode="_(* #,##0_);_(* \(#,##0\);_(* &quot;-&quot;??_);_(@_)"/>
    <numFmt numFmtId="168" formatCode="dd\/mm\/yy"/>
    <numFmt numFmtId="169" formatCode="[$-409]d/mmm/yy;@"/>
    <numFmt numFmtId="170" formatCode="[$-409]d\-mmm\-yy;@"/>
    <numFmt numFmtId="171" formatCode="[$-409]dd/mmm/yy;@"/>
    <numFmt numFmtId="172" formatCode="[$-409]mmm/yy;@"/>
    <numFmt numFmtId="173" formatCode="[$-409]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Bookman Old Style"/>
      <family val="1"/>
    </font>
    <font>
      <b/>
      <sz val="10"/>
      <color theme="0"/>
      <name val="Bookman Old Style"/>
      <family val="1"/>
    </font>
    <font>
      <sz val="11"/>
      <color theme="1"/>
      <name val="Cambria"/>
      <family val="2"/>
    </font>
    <font>
      <sz val="12"/>
      <name val="Bookman Old Style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2"/>
      <color rgb="FF000090"/>
      <name val="Bookman Old Style"/>
      <family val="1"/>
    </font>
    <font>
      <b/>
      <i/>
      <sz val="14"/>
      <color rgb="FFFF6600"/>
      <name val="Bookman Old Style"/>
      <family val="1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b/>
      <sz val="14"/>
      <color rgb="FFFF0000"/>
      <name val="Bookman Old Style"/>
      <family val="1"/>
    </font>
    <font>
      <b/>
      <sz val="10"/>
      <name val="Bookman Old Style"/>
      <family val="1"/>
    </font>
    <font>
      <b/>
      <sz val="9"/>
      <color theme="1"/>
      <name val="Bookman Old Style"/>
      <family val="1"/>
    </font>
    <font>
      <sz val="11"/>
      <name val="Calibri"/>
      <family val="2"/>
      <scheme val="minor"/>
    </font>
    <font>
      <sz val="10"/>
      <name val="Bookman Old Style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</cellStyleXfs>
  <cellXfs count="61">
    <xf numFmtId="0" fontId="0" fillId="0" borderId="0" xfId="0"/>
    <xf numFmtId="0" fontId="13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 applyProtection="1">
      <alignment horizontal="left" vertical="center"/>
      <protection locked="0"/>
    </xf>
    <xf numFmtId="2" fontId="6" fillId="0" borderId="1" xfId="0" applyNumberFormat="1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5" borderId="2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0" fillId="5" borderId="4" xfId="0" applyFill="1" applyBorder="1" applyProtection="1">
      <protection locked="0"/>
    </xf>
    <xf numFmtId="1" fontId="14" fillId="6" borderId="1" xfId="2" applyNumberFormat="1" applyFont="1" applyFill="1" applyBorder="1" applyAlignment="1" applyProtection="1">
      <alignment horizontal="center" vertical="center" wrapText="1"/>
      <protection locked="0"/>
    </xf>
    <xf numFmtId="0" fontId="14" fillId="6" borderId="1" xfId="2" applyNumberFormat="1" applyFont="1" applyFill="1" applyBorder="1" applyAlignment="1" applyProtection="1">
      <alignment horizontal="center" vertical="center" wrapText="1"/>
      <protection locked="0"/>
    </xf>
    <xf numFmtId="169" fontId="14" fillId="6" borderId="1" xfId="2" applyNumberFormat="1" applyFont="1" applyFill="1" applyBorder="1" applyAlignment="1" applyProtection="1">
      <alignment horizontal="center" vertical="center" wrapText="1"/>
      <protection locked="0"/>
    </xf>
    <xf numFmtId="168" fontId="14" fillId="6" borderId="1" xfId="2" applyNumberFormat="1" applyFont="1" applyFill="1" applyBorder="1" applyAlignment="1" applyProtection="1">
      <alignment horizontal="center" vertical="center" wrapText="1"/>
      <protection locked="0"/>
    </xf>
    <xf numFmtId="170" fontId="1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6" borderId="1" xfId="0" applyFont="1" applyFill="1" applyBorder="1" applyAlignment="1" applyProtection="1">
      <alignment horizontal="center" vertical="center" wrapText="1"/>
      <protection locked="0"/>
    </xf>
    <xf numFmtId="166" fontId="14" fillId="6" borderId="1" xfId="1" applyNumberFormat="1" applyFont="1" applyFill="1" applyBorder="1" applyAlignment="1" applyProtection="1">
      <alignment horizontal="center" vertical="center" wrapText="1"/>
      <protection locked="0"/>
    </xf>
    <xf numFmtId="170" fontId="14" fillId="6" borderId="1" xfId="50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0" fillId="4" borderId="0" xfId="0" applyFill="1" applyProtection="1">
      <protection locked="0"/>
    </xf>
    <xf numFmtId="167" fontId="4" fillId="4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17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18" fillId="0" borderId="1" xfId="0" applyFont="1" applyBorder="1" applyProtection="1">
      <protection locked="0"/>
    </xf>
    <xf numFmtId="169" fontId="3" fillId="2" borderId="1" xfId="0" applyNumberFormat="1" applyFont="1" applyFill="1" applyBorder="1" applyAlignment="1" applyProtection="1">
      <alignment horizontal="center" vertical="center"/>
      <protection locked="0"/>
    </xf>
    <xf numFmtId="167" fontId="3" fillId="7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Protection="1">
      <protection locked="0"/>
    </xf>
    <xf numFmtId="167" fontId="3" fillId="7" borderId="6" xfId="1" applyNumberFormat="1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left" wrapText="1"/>
      <protection locked="0"/>
    </xf>
    <xf numFmtId="173" fontId="14" fillId="6" borderId="1" xfId="2" applyNumberFormat="1" applyFont="1" applyFill="1" applyBorder="1" applyAlignment="1" applyProtection="1">
      <alignment horizontal="center" vertical="center" wrapText="1"/>
      <protection locked="0"/>
    </xf>
    <xf numFmtId="43" fontId="14" fillId="6" borderId="1" xfId="1" applyFont="1" applyFill="1" applyBorder="1" applyAlignment="1" applyProtection="1">
      <alignment horizontal="center" vertical="center" wrapText="1"/>
      <protection locked="0"/>
    </xf>
    <xf numFmtId="1" fontId="14" fillId="6" borderId="1" xfId="0" applyNumberFormat="1" applyFont="1" applyFill="1" applyBorder="1" applyAlignment="1" applyProtection="1">
      <alignment horizontal="center" vertical="center" wrapText="1"/>
      <protection locked="0"/>
    </xf>
    <xf numFmtId="168" fontId="14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1" fillId="0" borderId="1" xfId="0" applyFont="1" applyBorder="1" applyProtection="1"/>
    <xf numFmtId="0" fontId="0" fillId="0" borderId="1" xfId="0" applyFill="1" applyBorder="1" applyAlignment="1" applyProtection="1">
      <alignment horizontal="center"/>
    </xf>
    <xf numFmtId="169" fontId="17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Protection="1"/>
    <xf numFmtId="0" fontId="3" fillId="0" borderId="1" xfId="0" applyFont="1" applyBorder="1" applyAlignment="1" applyProtection="1">
      <alignment horizontal="center" vertical="center"/>
      <protection locked="0"/>
    </xf>
    <xf numFmtId="169" fontId="3" fillId="0" borderId="1" xfId="0" applyNumberFormat="1" applyFont="1" applyBorder="1" applyAlignment="1" applyProtection="1">
      <alignment horizontal="center" vertical="center"/>
    </xf>
    <xf numFmtId="1" fontId="0" fillId="0" borderId="1" xfId="0" applyNumberFormat="1" applyFill="1" applyBorder="1" applyProtection="1"/>
    <xf numFmtId="172" fontId="9" fillId="2" borderId="5" xfId="0" applyNumberFormat="1" applyFont="1" applyFill="1" applyBorder="1" applyAlignment="1" applyProtection="1">
      <alignment horizontal="left" wrapText="1"/>
      <protection locked="0"/>
    </xf>
    <xf numFmtId="172" fontId="9" fillId="2" borderId="0" xfId="0" applyNumberFormat="1" applyFont="1" applyFill="1" applyBorder="1" applyAlignment="1" applyProtection="1">
      <alignment horizontal="left" wrapText="1"/>
      <protection locked="0"/>
    </xf>
    <xf numFmtId="171" fontId="9" fillId="2" borderId="5" xfId="0" applyNumberFormat="1" applyFont="1" applyFill="1" applyBorder="1" applyAlignment="1" applyProtection="1">
      <alignment horizontal="left" wrapText="1"/>
      <protection locked="0"/>
    </xf>
    <xf numFmtId="171" fontId="9" fillId="2" borderId="0" xfId="0" applyNumberFormat="1" applyFont="1" applyFill="1" applyBorder="1" applyAlignment="1" applyProtection="1">
      <alignment horizontal="left" wrapText="1"/>
      <protection locked="0"/>
    </xf>
    <xf numFmtId="0" fontId="10" fillId="2" borderId="0" xfId="0" applyFont="1" applyFill="1" applyBorder="1" applyAlignment="1" applyProtection="1">
      <alignment horizontal="right" wrapText="1"/>
      <protection locked="0"/>
    </xf>
    <xf numFmtId="0" fontId="9" fillId="2" borderId="5" xfId="0" applyFont="1" applyFill="1" applyBorder="1" applyAlignment="1" applyProtection="1">
      <alignment horizontal="right" wrapText="1"/>
      <protection locked="0"/>
    </xf>
    <xf numFmtId="0" fontId="9" fillId="2" borderId="0" xfId="0" applyFont="1" applyFill="1" applyBorder="1" applyAlignment="1" applyProtection="1">
      <alignment horizontal="right" wrapText="1"/>
      <protection locked="0"/>
    </xf>
    <xf numFmtId="0" fontId="9" fillId="2" borderId="5" xfId="0" applyFont="1" applyFill="1" applyBorder="1" applyAlignment="1" applyProtection="1">
      <alignment horizontal="left" wrapText="1"/>
      <protection locked="0"/>
    </xf>
    <xf numFmtId="0" fontId="9" fillId="2" borderId="0" xfId="0" applyFont="1" applyFill="1" applyBorder="1" applyAlignment="1" applyProtection="1">
      <alignment horizontal="left" wrapText="1"/>
      <protection locked="0"/>
    </xf>
    <xf numFmtId="0" fontId="10" fillId="2" borderId="0" xfId="0" applyFont="1" applyFill="1" applyBorder="1" applyAlignment="1" applyProtection="1">
      <alignment horizontal="center" wrapText="1"/>
      <protection locked="0"/>
    </xf>
    <xf numFmtId="0" fontId="9" fillId="2" borderId="5" xfId="0" applyFont="1" applyFill="1" applyBorder="1" applyAlignment="1" applyProtection="1">
      <alignment horizontal="center" wrapText="1"/>
      <protection locked="0"/>
    </xf>
    <xf numFmtId="0" fontId="9" fillId="2" borderId="0" xfId="0" applyFont="1" applyFill="1" applyBorder="1" applyAlignment="1" applyProtection="1">
      <alignment horizontal="center" wrapText="1"/>
      <protection locked="0"/>
    </xf>
    <xf numFmtId="4" fontId="0" fillId="0" borderId="1" xfId="0" applyNumberFormat="1" applyFill="1" applyBorder="1" applyProtection="1"/>
  </cellXfs>
  <cellStyles count="51">
    <cellStyle name="Comma" xfId="1" builtinId="3"/>
    <cellStyle name="Comma 2" xfId="33"/>
    <cellStyle name="Comma 3" xfId="32"/>
    <cellStyle name="Currency 2" xfId="3"/>
    <cellStyle name="Currency 3" xfId="3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 2" xfId="35"/>
    <cellStyle name="Normal" xfId="0" builtinId="0"/>
    <cellStyle name="Normal 2" xfId="36"/>
    <cellStyle name="Normal 3" xfId="31"/>
    <cellStyle name="Normal_FMT-008-2 - SHIPPING ORDERS" xfId="2"/>
    <cellStyle name="Normal_FMT-008-2 - SHIPPING ORDERS_Web Order Delivery Status Update 07.05.2012" xfId="50"/>
    <cellStyle name="Percent 2" xfId="4"/>
    <cellStyle name="Percent 3" xfId="37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7DFF2"/>
      <color rgb="FFB8FA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Y19"/>
  <sheetViews>
    <sheetView tabSelected="1" workbookViewId="0">
      <pane xSplit="2" ySplit="9" topLeftCell="G10" activePane="bottomRight" state="frozen"/>
      <selection pane="topRight" activeCell="C1" sqref="C1"/>
      <selection pane="bottomLeft" activeCell="A10" sqref="A10"/>
      <selection pane="bottomRight" activeCell="P14" sqref="P14"/>
    </sheetView>
  </sheetViews>
  <sheetFormatPr defaultRowHeight="15" x14ac:dyDescent="0.25"/>
  <cols>
    <col min="1" max="1" width="9.140625" style="9"/>
    <col min="2" max="3" width="11.85546875" style="9" bestFit="1" customWidth="1"/>
    <col min="4" max="4" width="11.42578125" style="9" bestFit="1" customWidth="1"/>
    <col min="5" max="5" width="11.7109375" style="9" bestFit="1" customWidth="1"/>
    <col min="6" max="7" width="11.7109375" style="9" customWidth="1"/>
    <col min="8" max="8" width="17.28515625" style="9" bestFit="1" customWidth="1"/>
    <col min="9" max="9" width="17.140625" style="9" customWidth="1"/>
    <col min="10" max="10" width="32.85546875" style="9" customWidth="1"/>
    <col min="11" max="11" width="19.42578125" style="9" customWidth="1"/>
    <col min="12" max="12" width="11" style="9" bestFit="1" customWidth="1"/>
    <col min="13" max="13" width="14.5703125" style="9" customWidth="1"/>
    <col min="14" max="14" width="13.5703125" style="9" customWidth="1"/>
    <col min="15" max="15" width="13.85546875" style="9" customWidth="1"/>
    <col min="16" max="16" width="10.140625" style="9" bestFit="1" customWidth="1"/>
    <col min="17" max="17" width="11.5703125" style="9" bestFit="1" customWidth="1"/>
    <col min="18" max="20" width="11.5703125" style="9" customWidth="1"/>
    <col min="21" max="22" width="17.42578125" style="9" bestFit="1" customWidth="1"/>
    <col min="23" max="33" width="11.5703125" style="9" customWidth="1"/>
    <col min="34" max="68" width="9.140625" style="9"/>
    <col min="69" max="69" width="19.42578125" style="9" customWidth="1"/>
    <col min="70" max="16384" width="9.140625" style="9"/>
  </cols>
  <sheetData>
    <row r="1" spans="1:16353" ht="18" customHeight="1" x14ac:dyDescent="0.25">
      <c r="A1" s="52" t="s">
        <v>205</v>
      </c>
      <c r="B1" s="52"/>
      <c r="C1" s="57"/>
      <c r="D1" s="57"/>
      <c r="E1" s="57"/>
      <c r="F1" s="57"/>
      <c r="G1" s="57"/>
      <c r="H1" s="57"/>
    </row>
    <row r="2" spans="1:16353" ht="15.75" x14ac:dyDescent="0.25">
      <c r="A2" s="53" t="s">
        <v>5</v>
      </c>
      <c r="B2" s="54"/>
      <c r="C2" s="55" t="s">
        <v>191</v>
      </c>
      <c r="D2" s="56"/>
      <c r="E2" s="56"/>
      <c r="F2" s="34"/>
      <c r="G2" s="34"/>
    </row>
    <row r="3" spans="1:16353" ht="15.75" customHeight="1" x14ac:dyDescent="0.25">
      <c r="A3" s="53" t="s">
        <v>4</v>
      </c>
      <c r="B3" s="54"/>
      <c r="C3" s="58" t="s">
        <v>209</v>
      </c>
      <c r="D3" s="59"/>
      <c r="E3" s="59"/>
      <c r="F3" s="59"/>
      <c r="G3" s="59"/>
      <c r="H3" s="59"/>
      <c r="I3" s="59"/>
    </row>
    <row r="4" spans="1:16353" ht="15.75" x14ac:dyDescent="0.25">
      <c r="A4" s="53" t="s">
        <v>6</v>
      </c>
      <c r="B4" s="54"/>
      <c r="C4" s="48">
        <v>43556</v>
      </c>
      <c r="D4" s="49"/>
      <c r="BQ4" s="27"/>
    </row>
    <row r="5" spans="1:16353" ht="15.75" x14ac:dyDescent="0.25">
      <c r="A5" s="53" t="s">
        <v>7</v>
      </c>
      <c r="B5" s="54"/>
      <c r="C5" s="50">
        <v>43199</v>
      </c>
      <c r="D5" s="51"/>
      <c r="BQ5" s="28"/>
    </row>
    <row r="6" spans="1:16353" ht="60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 t="s">
        <v>187</v>
      </c>
      <c r="AI6" s="12" t="s">
        <v>224</v>
      </c>
      <c r="AJ6" s="12" t="s">
        <v>188</v>
      </c>
      <c r="AK6" s="12" t="s">
        <v>185</v>
      </c>
      <c r="AL6" s="12" t="s">
        <v>186</v>
      </c>
      <c r="AM6" s="12" t="s">
        <v>189</v>
      </c>
      <c r="AN6" s="12" t="s">
        <v>223</v>
      </c>
      <c r="AO6" s="12" t="s">
        <v>190</v>
      </c>
      <c r="AP6" s="12" t="s">
        <v>210</v>
      </c>
      <c r="AQ6" s="12" t="s">
        <v>208</v>
      </c>
      <c r="AR6" s="12" t="s">
        <v>211</v>
      </c>
      <c r="AS6" s="12" t="s">
        <v>207</v>
      </c>
      <c r="AT6" s="12" t="s">
        <v>212</v>
      </c>
      <c r="AU6" s="12" t="s">
        <v>213</v>
      </c>
      <c r="AV6" s="12" t="s">
        <v>214</v>
      </c>
      <c r="AW6" s="12" t="s">
        <v>215</v>
      </c>
      <c r="AX6" s="12" t="s">
        <v>216</v>
      </c>
      <c r="AY6" s="12" t="s">
        <v>217</v>
      </c>
      <c r="AZ6" s="12" t="s">
        <v>218</v>
      </c>
      <c r="BA6" s="12" t="s">
        <v>219</v>
      </c>
      <c r="BB6" s="12" t="s">
        <v>220</v>
      </c>
      <c r="BC6" s="12" t="s">
        <v>228</v>
      </c>
      <c r="BD6" s="12" t="s">
        <v>229</v>
      </c>
      <c r="BE6" s="6" t="s">
        <v>230</v>
      </c>
      <c r="BF6" s="6" t="s">
        <v>231</v>
      </c>
      <c r="BG6" s="6" t="s">
        <v>222</v>
      </c>
      <c r="BH6" s="6" t="s">
        <v>225</v>
      </c>
      <c r="BI6" s="6" t="s">
        <v>226</v>
      </c>
      <c r="BJ6" s="6" t="s">
        <v>227</v>
      </c>
      <c r="BK6" s="12"/>
      <c r="BL6" s="12"/>
      <c r="BM6" s="12"/>
      <c r="BN6" s="12"/>
      <c r="BO6" s="12"/>
      <c r="BP6" s="12"/>
      <c r="BQ6" s="13"/>
    </row>
    <row r="7" spans="1:16353" s="8" customFormat="1" ht="76.5" x14ac:dyDescent="0.25">
      <c r="A7" s="14" t="s">
        <v>192</v>
      </c>
      <c r="B7" s="14" t="s">
        <v>193</v>
      </c>
      <c r="C7" s="15" t="s">
        <v>194</v>
      </c>
      <c r="D7" s="14" t="s">
        <v>195</v>
      </c>
      <c r="E7" s="16" t="s">
        <v>196</v>
      </c>
      <c r="F7" s="16" t="s">
        <v>233</v>
      </c>
      <c r="G7" s="35" t="s">
        <v>234</v>
      </c>
      <c r="H7" s="17" t="s">
        <v>197</v>
      </c>
      <c r="I7" s="18" t="s">
        <v>198</v>
      </c>
      <c r="J7" s="18" t="s">
        <v>199</v>
      </c>
      <c r="K7" s="18" t="s">
        <v>200</v>
      </c>
      <c r="L7" s="18" t="s">
        <v>3</v>
      </c>
      <c r="M7" s="18" t="s">
        <v>201</v>
      </c>
      <c r="N7" s="18" t="s">
        <v>202</v>
      </c>
      <c r="O7" s="19" t="s">
        <v>203</v>
      </c>
      <c r="P7" s="20" t="s">
        <v>204</v>
      </c>
      <c r="Q7" s="36" t="s">
        <v>235</v>
      </c>
      <c r="R7" s="19" t="s">
        <v>0</v>
      </c>
      <c r="S7" s="19" t="s">
        <v>236</v>
      </c>
      <c r="T7" s="19" t="s">
        <v>237</v>
      </c>
      <c r="U7" s="19" t="s">
        <v>238</v>
      </c>
      <c r="V7" s="37" t="s">
        <v>1</v>
      </c>
      <c r="W7" s="38" t="s">
        <v>239</v>
      </c>
      <c r="X7" s="38" t="s">
        <v>240</v>
      </c>
      <c r="Y7" s="38" t="s">
        <v>241</v>
      </c>
      <c r="Z7" s="21" t="s">
        <v>242</v>
      </c>
      <c r="AA7" s="21" t="s">
        <v>2</v>
      </c>
      <c r="AB7" s="21" t="s">
        <v>243</v>
      </c>
      <c r="AC7" s="21" t="s">
        <v>244</v>
      </c>
      <c r="AD7" s="21" t="s">
        <v>245</v>
      </c>
      <c r="AE7" s="21" t="s">
        <v>246</v>
      </c>
      <c r="AF7" s="21" t="s">
        <v>247</v>
      </c>
      <c r="AG7" s="21" t="s">
        <v>184</v>
      </c>
      <c r="AH7" s="19">
        <v>27643</v>
      </c>
      <c r="AI7" s="19">
        <v>30697</v>
      </c>
      <c r="AJ7" s="19">
        <v>28387</v>
      </c>
      <c r="AK7" s="19">
        <v>28390</v>
      </c>
      <c r="AL7" s="19">
        <v>28393</v>
      </c>
      <c r="AM7" s="19">
        <v>28396</v>
      </c>
      <c r="AN7" s="19">
        <v>30694</v>
      </c>
      <c r="AO7" s="19">
        <v>28955</v>
      </c>
      <c r="AP7" s="19">
        <v>28993</v>
      </c>
      <c r="AQ7" s="19">
        <v>29605</v>
      </c>
      <c r="AR7" s="19">
        <v>29965</v>
      </c>
      <c r="AS7" s="19">
        <v>29485</v>
      </c>
      <c r="AT7" s="19">
        <v>29179</v>
      </c>
      <c r="AU7" s="19">
        <v>29181</v>
      </c>
      <c r="AV7" s="19">
        <v>29183</v>
      </c>
      <c r="AW7" s="19">
        <v>29185</v>
      </c>
      <c r="AX7" s="19">
        <v>29187</v>
      </c>
      <c r="AY7" s="19">
        <v>29189</v>
      </c>
      <c r="AZ7" s="19">
        <v>29191</v>
      </c>
      <c r="BA7" s="19">
        <v>29193</v>
      </c>
      <c r="BB7" s="19">
        <v>30605</v>
      </c>
      <c r="BC7" s="19">
        <v>31200</v>
      </c>
      <c r="BD7" s="19">
        <v>31201</v>
      </c>
      <c r="BE7" s="7">
        <v>31202</v>
      </c>
      <c r="BF7" s="7">
        <v>31203</v>
      </c>
      <c r="BG7" s="7">
        <v>29728</v>
      </c>
      <c r="BH7" s="7">
        <v>30925</v>
      </c>
      <c r="BI7" s="7">
        <v>30928</v>
      </c>
      <c r="BJ7" s="7">
        <v>30930</v>
      </c>
      <c r="BK7" s="19"/>
      <c r="BL7" s="19"/>
      <c r="BM7" s="19"/>
      <c r="BN7" s="19"/>
      <c r="BO7" s="19"/>
      <c r="BP7" s="19"/>
      <c r="BQ7" s="21" t="s">
        <v>184</v>
      </c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</row>
    <row r="8" spans="1:16353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221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4">
        <f>SUMIF($B$10:$B$503,"Web Sales",$AH$10:$AH$503)</f>
        <v>1</v>
      </c>
      <c r="AI8" s="24">
        <f>SUMIF($B$10:$B$503,"Web Sales",$AI$10:$AI$503)</f>
        <v>0</v>
      </c>
      <c r="AJ8" s="24">
        <f>SUMIF($B$10:$B$503,"Web Sales",$AJ$10:$AJ$503)</f>
        <v>0</v>
      </c>
      <c r="AK8" s="24">
        <f>SUMIF($B$10:$B$503,"Web Sales",$AK$10:$AK$503)</f>
        <v>0</v>
      </c>
      <c r="AL8" s="24">
        <f>SUMIF($B$10:$B$503,"Web Sales",$AL$10:$AL$503)</f>
        <v>0</v>
      </c>
      <c r="AM8" s="24">
        <f>SUMIF($B$10:$B$503,"Web Sales",$AM$10:$AM$503)</f>
        <v>0</v>
      </c>
      <c r="AN8" s="24">
        <f>SUMIF($B$10:$B$503,"Web Sales",$AN$10:$AN$503)</f>
        <v>0</v>
      </c>
      <c r="AO8" s="24">
        <f>SUMIF($B$10:$B$503,"Web Sales",$AO$10:$AO$503)</f>
        <v>0</v>
      </c>
      <c r="AP8" s="24">
        <f>SUMIF($B$10:$B$503,"Web Sales",$AP$10:$AP$503)</f>
        <v>0</v>
      </c>
      <c r="AQ8" s="24">
        <f>SUMIF($B$10:$B$503,"Web Sales",$AQ$10:$AQ$503)</f>
        <v>0</v>
      </c>
      <c r="AR8" s="24">
        <f>SUMIF($B$10:$B$503,"Web Sales",$AR$10:$AR$503)</f>
        <v>0</v>
      </c>
      <c r="AS8" s="24">
        <f>SUMIF($B$10:$B$503,"Web Sales",$AS$10:$AS$503)</f>
        <v>0</v>
      </c>
      <c r="AT8" s="24">
        <f>SUMIF($B$10:$B$503,"Web Sales",$AT$10:$AT$503)</f>
        <v>300</v>
      </c>
      <c r="AU8" s="24">
        <f>SUMIF($B$10:$B$503,"Web Sales",$AU$10:$AU$503)</f>
        <v>0</v>
      </c>
      <c r="AV8" s="24">
        <f>SUMIF($B$10:$B$503,"Web Sales",$AV$10:$AV$503)</f>
        <v>0</v>
      </c>
      <c r="AW8" s="24">
        <f>SUMIF($B$10:$B$503,"Web Sales",$AW$10:$AW$503)</f>
        <v>0</v>
      </c>
      <c r="AX8" s="24">
        <f>SUMIF($B$10:$B$503,"Web Sales",$AX$10:$AX$503)</f>
        <v>0</v>
      </c>
      <c r="AY8" s="24">
        <f>SUMIF($B$10:$B$503,"Web Sales",$AY$10:$AY$503)</f>
        <v>0</v>
      </c>
      <c r="AZ8" s="24">
        <f>SUMIF($B$10:$B$503,"Web Sales",$AZ$10:$AZ$503)</f>
        <v>0</v>
      </c>
      <c r="BA8" s="24">
        <f>SUMIF($B$10:$B$503,"Web Sales",$BA$10:$BA$503)</f>
        <v>0</v>
      </c>
      <c r="BB8" s="24">
        <f>SUMIF($B$10:$B$503,"Web Sales",$BB$10:$BB$503)</f>
        <v>0</v>
      </c>
      <c r="BC8" s="24">
        <f>SUMIF($B$10:$B$503,"Web Sales",$BC$10:$BC$503)</f>
        <v>0</v>
      </c>
      <c r="BD8" s="24">
        <f>SUMIF($B$10:$B$503,"Web Sales",$BD$10:$BD$503)</f>
        <v>0</v>
      </c>
      <c r="BE8" s="24">
        <f>SUMIF($B$10:$B$503,"Web Sales",$BE$10:$BE$503)</f>
        <v>0</v>
      </c>
      <c r="BF8" s="24">
        <f>SUMIF($B$10:$B$503,"Web Sales",$BF$10:$BF$503)</f>
        <v>0</v>
      </c>
      <c r="BG8" s="24">
        <f>SUMIF($B$10:$B$503,"Web Sales",$BG$10:$BG$503)</f>
        <v>0</v>
      </c>
      <c r="BH8" s="24">
        <f>SUMIF($B$10:$B$503,"Web Sales",$BH$10:$BH$503)</f>
        <v>0</v>
      </c>
      <c r="BI8" s="24">
        <f>SUMIF($B$10:$B$503,"Web Sales",$BI$10:$BI$503)</f>
        <v>0</v>
      </c>
      <c r="BJ8" s="24">
        <f>SUMIF($B$10:$B$503,"Web Sales",$BJ$10:$BJ$503)</f>
        <v>0</v>
      </c>
      <c r="BK8" s="24">
        <f>SUMIF($B$10:$B$503,"Web Sales",$BK$10:$BK$503)</f>
        <v>0</v>
      </c>
      <c r="BL8" s="24">
        <f>SUMIF($B$10:$B$503,"Web Sales",$BL$10:$BL$503)</f>
        <v>0</v>
      </c>
      <c r="BM8" s="24">
        <f>SUMIF($B$10:$B$503,"Web Sales",$BM$10:$BM$503)</f>
        <v>0</v>
      </c>
      <c r="BN8" s="24">
        <f>SUMIF($B$10:$B$503,"Web Sales",$BN$10:$BN$503)</f>
        <v>0</v>
      </c>
      <c r="BO8" s="24">
        <f>SUMIF($B$10:$B$503,"Web Sales",$BO$10:$BO$503)</f>
        <v>0</v>
      </c>
      <c r="BP8" s="24">
        <f>SUMIF($B$10:$B$503,"Web Sales",$BP$10:$BP$503)</f>
        <v>0</v>
      </c>
      <c r="BQ8" s="23"/>
    </row>
    <row r="9" spans="1:16353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 t="s">
        <v>232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4">
        <f>SUMIF($B$10:$B$503,"UPP Sales",$AH$10:$AH$503)</f>
        <v>0</v>
      </c>
      <c r="AI9" s="24">
        <f>SUMIF($B$10:$B$503,"UPP Sales",$AI$10:$AI$503)</f>
        <v>0</v>
      </c>
      <c r="AJ9" s="24">
        <f>SUMIF($B$10:$B$503,"UPP Sales",$AJ$10:$AJ$503)</f>
        <v>0</v>
      </c>
      <c r="AK9" s="24">
        <f>SUMIF($B$10:$B$503,"UPP Sales",$AK$10:$AK$503)</f>
        <v>0</v>
      </c>
      <c r="AL9" s="24">
        <f>SUMIF($B$10:$B$503,"UPP Sales",$AL$10:$AL$503)</f>
        <v>0</v>
      </c>
      <c r="AM9" s="24">
        <f>SUMIF($B$10:$B$503,"UPP Sales",$AM$10:$AM$503)</f>
        <v>0</v>
      </c>
      <c r="AN9" s="24">
        <f>SUMIF($B$10:$B$503,"UPP Sales",$AN$10:$AN$503)</f>
        <v>0</v>
      </c>
      <c r="AO9" s="24">
        <f>SUMIF($B$10:$B$503,"UPP Sales",$AO$10:$AO$503)</f>
        <v>0</v>
      </c>
      <c r="AP9" s="24">
        <f>SUMIF($B$10:$B$503,"UPP Sales",$AP$10:$AP$503)</f>
        <v>0</v>
      </c>
      <c r="AQ9" s="24">
        <f>SUMIF($B$10:$B$503,"UPP Sales",$AQ$10:$AQ$503)</f>
        <v>0</v>
      </c>
      <c r="AR9" s="24">
        <f>SUMIF($B$10:$B$503,"UPP Sales",$AR$10:$AR$503)</f>
        <v>0</v>
      </c>
      <c r="AS9" s="24">
        <f>SUMIF($B$10:$B$503,"UPP Sales",$AS$10:$AS$503)</f>
        <v>0</v>
      </c>
      <c r="AT9" s="24">
        <f>SUMIF($B$10:$B$503,"UPP Sales",$AT$10:$AT$503)</f>
        <v>0</v>
      </c>
      <c r="AU9" s="24">
        <f>SUMIF($B$10:$B$503,"UPP Sales",$AU$10:$AU$503)</f>
        <v>0</v>
      </c>
      <c r="AV9" s="24">
        <f>SUMIF($B$10:$B$503,"UPP Sales",$AV$10:$AV$503)</f>
        <v>0</v>
      </c>
      <c r="AW9" s="24">
        <f>SUMIF($B$10:$B$503,"UPP Sales",$AW$10:$AW$503)</f>
        <v>0</v>
      </c>
      <c r="AX9" s="24">
        <f>SUMIF($B$10:$B$503,"UPP Sales",$AX$10:$AX$503)</f>
        <v>0</v>
      </c>
      <c r="AY9" s="24">
        <f>SUMIF($B$10:$B$503,"UPP Sales",$AY$10:$AY$503)</f>
        <v>0</v>
      </c>
      <c r="AZ9" s="24">
        <f>SUMIF($B$10:$B$503,"UPP Sales",$AZ$10:$AZ$503)</f>
        <v>0</v>
      </c>
      <c r="BA9" s="24">
        <f>SUMIF($B$10:$B$503,"UPP Sales",$BA$10:$BA$503)</f>
        <v>0</v>
      </c>
      <c r="BB9" s="24">
        <f>SUMIF($B$10:$B$503,"UPP Sales",$BB$10:$BB$503)</f>
        <v>0</v>
      </c>
      <c r="BC9" s="24">
        <f>SUMIF($B$10:$B$503,"UPP Sales",$BC$10:$BC$503)</f>
        <v>0</v>
      </c>
      <c r="BD9" s="24">
        <f>SUMIF($B$10:$B$503,"UPP Sales",$BD$10:$BD$503)</f>
        <v>0</v>
      </c>
      <c r="BE9" s="24">
        <f>SUMIF($B$10:$B$503,"UPP Sales",$BE$10:$BE$503)</f>
        <v>0</v>
      </c>
      <c r="BF9" s="24">
        <f>SUMIF($B$10:$B$503,"UPP Sales",$BF$10:$BF$503)</f>
        <v>0</v>
      </c>
      <c r="BG9" s="24">
        <f>SUMIF($B$10:$B$503,"UPP Sales",$BG$10:$BG$503)</f>
        <v>0</v>
      </c>
      <c r="BH9" s="24">
        <f>SUMIF($B$10:$B$503,"UPP Sales",$BH$10:$BH$503)</f>
        <v>0</v>
      </c>
      <c r="BI9" s="24">
        <f>SUMIF($B$10:$B$503,"UPP Sales",$BI$10:$BI$503)</f>
        <v>0</v>
      </c>
      <c r="BJ9" s="24">
        <f>SUMIF($B$10:$B$503,"UPP Sales",$BJ$10:$BJ$503)</f>
        <v>0</v>
      </c>
      <c r="BK9" s="24">
        <f>SUMIF($B$10:$B$503,"UPP Sales",$BK$10:$BK$503)</f>
        <v>0</v>
      </c>
      <c r="BL9" s="24">
        <f>SUMIF($B$10:$B$503,"UPP Sales",$BL$10:$BL$503)</f>
        <v>0</v>
      </c>
      <c r="BM9" s="24">
        <f>SUMIF($B$10:$B$503,"UPP Sales",$BM$10:$BM$503)</f>
        <v>0</v>
      </c>
      <c r="BN9" s="24">
        <f>SUMIF($B$10:$B$503,"UPP Sales",$BN$10:$BN$503)</f>
        <v>0</v>
      </c>
      <c r="BO9" s="24">
        <f>SUMIF($B$10:$B$503,"UPP Sales",$BO$10:$BO$503)</f>
        <v>0</v>
      </c>
      <c r="BP9" s="24">
        <f>SUMIF($B$10:$B$503,"UPP Sales",$BP$10:$BP$503)</f>
        <v>0</v>
      </c>
      <c r="BQ9" s="23"/>
    </row>
    <row r="10" spans="1:16353" x14ac:dyDescent="0.25">
      <c r="A10" s="26">
        <v>1</v>
      </c>
      <c r="B10" s="39" t="s">
        <v>248</v>
      </c>
      <c r="C10" s="42">
        <v>81259290</v>
      </c>
      <c r="D10" s="42">
        <v>102086</v>
      </c>
      <c r="E10" s="43">
        <v>43446</v>
      </c>
      <c r="F10" s="43">
        <v>43447</v>
      </c>
      <c r="G10" s="44" t="s">
        <v>254</v>
      </c>
      <c r="H10" s="44">
        <v>313846991</v>
      </c>
      <c r="I10" s="44">
        <v>9937510440</v>
      </c>
      <c r="J10" s="44" t="s">
        <v>255</v>
      </c>
      <c r="K10" s="44" t="s">
        <v>256</v>
      </c>
      <c r="L10" s="44" t="s">
        <v>294</v>
      </c>
      <c r="M10" s="44">
        <v>758001</v>
      </c>
      <c r="N10" s="44" t="s">
        <v>249</v>
      </c>
      <c r="O10" s="44" t="s">
        <v>293</v>
      </c>
      <c r="P10" s="44">
        <v>4</v>
      </c>
      <c r="Q10" s="44">
        <v>0.75</v>
      </c>
      <c r="R10" s="44">
        <v>1</v>
      </c>
      <c r="S10" s="44">
        <v>6</v>
      </c>
      <c r="T10" s="43">
        <v>43447</v>
      </c>
      <c r="U10" s="44" t="s">
        <v>250</v>
      </c>
      <c r="V10" s="44" t="s">
        <v>257</v>
      </c>
      <c r="W10" s="44" t="s">
        <v>206</v>
      </c>
      <c r="X10" s="45">
        <v>3</v>
      </c>
      <c r="Y10" s="43">
        <v>43450</v>
      </c>
      <c r="Z10" s="43">
        <v>43451</v>
      </c>
      <c r="AA10" s="46" t="s">
        <v>251</v>
      </c>
      <c r="AB10" s="45" t="s">
        <v>252</v>
      </c>
      <c r="AC10" s="40">
        <v>1</v>
      </c>
      <c r="AD10" s="41">
        <v>0</v>
      </c>
      <c r="AE10" s="41">
        <v>-59</v>
      </c>
      <c r="AF10" s="41">
        <v>-58</v>
      </c>
      <c r="AG10" s="29" t="s">
        <v>253</v>
      </c>
      <c r="AH10" s="33">
        <v>1</v>
      </c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>
        <v>100</v>
      </c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29"/>
    </row>
    <row r="11" spans="1:16353" x14ac:dyDescent="0.25">
      <c r="A11" s="26">
        <v>2</v>
      </c>
      <c r="B11" s="39" t="s">
        <v>248</v>
      </c>
      <c r="C11" s="42">
        <v>81259237</v>
      </c>
      <c r="D11" s="42">
        <v>102083</v>
      </c>
      <c r="E11" s="43">
        <v>43446</v>
      </c>
      <c r="F11" s="43">
        <v>43446</v>
      </c>
      <c r="G11" s="44" t="s">
        <v>258</v>
      </c>
      <c r="H11" s="44">
        <v>310870891</v>
      </c>
      <c r="I11" s="44">
        <v>8610714274</v>
      </c>
      <c r="J11" s="44" t="s">
        <v>259</v>
      </c>
      <c r="K11" s="44" t="s">
        <v>260</v>
      </c>
      <c r="L11" s="44" t="s">
        <v>261</v>
      </c>
      <c r="M11" s="44">
        <v>600004</v>
      </c>
      <c r="N11" s="44" t="s">
        <v>262</v>
      </c>
      <c r="O11" s="44" t="s">
        <v>293</v>
      </c>
      <c r="P11" s="44">
        <v>10</v>
      </c>
      <c r="Q11" s="44">
        <v>2.4</v>
      </c>
      <c r="R11" s="44">
        <v>1</v>
      </c>
      <c r="S11" s="44">
        <v>12</v>
      </c>
      <c r="T11" s="43">
        <v>43446</v>
      </c>
      <c r="U11" s="44" t="s">
        <v>263</v>
      </c>
      <c r="V11" s="44" t="s">
        <v>264</v>
      </c>
      <c r="W11" s="44" t="s">
        <v>206</v>
      </c>
      <c r="X11" s="45">
        <v>3</v>
      </c>
      <c r="Y11" s="43">
        <v>43449</v>
      </c>
      <c r="Z11" s="43">
        <v>43447</v>
      </c>
      <c r="AA11" s="46" t="s">
        <v>251</v>
      </c>
      <c r="AB11" s="45" t="s">
        <v>252</v>
      </c>
      <c r="AC11" s="40">
        <v>0</v>
      </c>
      <c r="AD11" s="41">
        <v>1</v>
      </c>
      <c r="AE11" s="41">
        <v>-60</v>
      </c>
      <c r="AF11" s="41">
        <v>-59</v>
      </c>
      <c r="AG11" s="29" t="s">
        <v>253</v>
      </c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>
        <v>200</v>
      </c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25"/>
    </row>
    <row r="12" spans="1:16353" x14ac:dyDescent="0.25">
      <c r="A12" s="26">
        <v>3</v>
      </c>
      <c r="B12" s="39" t="s">
        <v>248</v>
      </c>
      <c r="C12" s="42">
        <v>81259259</v>
      </c>
      <c r="D12" s="42">
        <v>102084</v>
      </c>
      <c r="E12" s="43">
        <v>43446</v>
      </c>
      <c r="F12" s="43">
        <v>43446</v>
      </c>
      <c r="G12" s="44" t="s">
        <v>265</v>
      </c>
      <c r="H12" s="44">
        <v>313717891</v>
      </c>
      <c r="I12" s="44">
        <v>9444146863</v>
      </c>
      <c r="J12" s="44" t="s">
        <v>266</v>
      </c>
      <c r="K12" s="44" t="s">
        <v>260</v>
      </c>
      <c r="L12" s="44" t="s">
        <v>261</v>
      </c>
      <c r="M12" s="44">
        <v>600045</v>
      </c>
      <c r="N12" s="44" t="s">
        <v>262</v>
      </c>
      <c r="O12" s="44" t="s">
        <v>293</v>
      </c>
      <c r="P12" s="44">
        <v>11</v>
      </c>
      <c r="Q12" s="44">
        <v>2.2000000000000002</v>
      </c>
      <c r="R12" s="44">
        <v>1</v>
      </c>
      <c r="S12" s="44">
        <v>6</v>
      </c>
      <c r="T12" s="43">
        <v>43448</v>
      </c>
      <c r="U12" s="44" t="s">
        <v>263</v>
      </c>
      <c r="V12" s="44" t="s">
        <v>267</v>
      </c>
      <c r="W12" s="44" t="s">
        <v>206</v>
      </c>
      <c r="X12" s="45">
        <v>3</v>
      </c>
      <c r="Y12" s="43">
        <v>43451</v>
      </c>
      <c r="Z12" s="43">
        <v>43447</v>
      </c>
      <c r="AA12" s="46" t="s">
        <v>251</v>
      </c>
      <c r="AB12" s="45" t="s">
        <v>252</v>
      </c>
      <c r="AC12" s="30"/>
      <c r="AD12" s="30"/>
      <c r="AE12" s="30"/>
      <c r="AF12" s="30"/>
      <c r="AG12" s="30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25"/>
    </row>
    <row r="13" spans="1:16353" x14ac:dyDescent="0.25">
      <c r="A13" s="26">
        <v>4</v>
      </c>
      <c r="B13" s="39" t="s">
        <v>232</v>
      </c>
      <c r="C13" s="42" t="s">
        <v>268</v>
      </c>
      <c r="D13" s="42" t="s">
        <v>269</v>
      </c>
      <c r="E13" s="43">
        <v>43445</v>
      </c>
      <c r="F13" s="43">
        <v>43447</v>
      </c>
      <c r="G13" s="44" t="s">
        <v>270</v>
      </c>
      <c r="H13" s="44" t="s">
        <v>271</v>
      </c>
      <c r="I13" s="44">
        <v>8121078789</v>
      </c>
      <c r="J13" s="44" t="s">
        <v>272</v>
      </c>
      <c r="K13" s="44" t="s">
        <v>273</v>
      </c>
      <c r="L13" s="44" t="s">
        <v>273</v>
      </c>
      <c r="M13" s="44">
        <v>500015</v>
      </c>
      <c r="N13" s="44" t="s">
        <v>262</v>
      </c>
      <c r="O13" s="44" t="s">
        <v>293</v>
      </c>
      <c r="P13" s="44">
        <v>49</v>
      </c>
      <c r="Q13" s="44">
        <v>14.75</v>
      </c>
      <c r="R13" s="44">
        <v>1</v>
      </c>
      <c r="S13" s="44">
        <v>20</v>
      </c>
      <c r="T13" s="43">
        <v>43447</v>
      </c>
      <c r="U13" s="44" t="s">
        <v>263</v>
      </c>
      <c r="V13" s="44" t="s">
        <v>274</v>
      </c>
      <c r="W13" s="44" t="s">
        <v>206</v>
      </c>
      <c r="X13" s="45">
        <v>3</v>
      </c>
      <c r="Y13" s="43">
        <v>43450</v>
      </c>
      <c r="Z13" s="43">
        <v>43451</v>
      </c>
      <c r="AA13" s="46" t="s">
        <v>251</v>
      </c>
      <c r="AB13" s="45" t="s">
        <v>252</v>
      </c>
      <c r="AC13" s="30"/>
      <c r="AD13" s="30"/>
      <c r="AE13" s="30"/>
      <c r="AF13" s="30"/>
      <c r="AG13" s="30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25"/>
    </row>
    <row r="14" spans="1:16353" x14ac:dyDescent="0.25">
      <c r="A14" s="26">
        <v>5</v>
      </c>
      <c r="B14" s="39" t="s">
        <v>232</v>
      </c>
      <c r="C14" s="42" t="s">
        <v>275</v>
      </c>
      <c r="D14" s="42" t="s">
        <v>269</v>
      </c>
      <c r="E14" s="43">
        <v>43445</v>
      </c>
      <c r="F14" s="43">
        <v>43447</v>
      </c>
      <c r="G14" s="44" t="s">
        <v>276</v>
      </c>
      <c r="H14" s="44" t="s">
        <v>277</v>
      </c>
      <c r="I14" s="44">
        <v>9880921166</v>
      </c>
      <c r="J14" s="44" t="s">
        <v>278</v>
      </c>
      <c r="K14" s="44" t="s">
        <v>31</v>
      </c>
      <c r="L14" s="44" t="s">
        <v>31</v>
      </c>
      <c r="M14" s="44">
        <v>570026</v>
      </c>
      <c r="N14" s="44" t="s">
        <v>262</v>
      </c>
      <c r="O14" s="44" t="s">
        <v>293</v>
      </c>
      <c r="P14" s="60">
        <v>5710.01</v>
      </c>
      <c r="Q14" s="44">
        <v>3.75</v>
      </c>
      <c r="R14" s="44">
        <v>1</v>
      </c>
      <c r="S14" s="44">
        <v>15</v>
      </c>
      <c r="T14" s="43">
        <v>43447</v>
      </c>
      <c r="U14" s="44" t="s">
        <v>263</v>
      </c>
      <c r="V14" s="44" t="s">
        <v>279</v>
      </c>
      <c r="W14" s="44" t="s">
        <v>206</v>
      </c>
      <c r="X14" s="45">
        <v>3</v>
      </c>
      <c r="Y14" s="43">
        <v>43450</v>
      </c>
      <c r="Z14" s="43">
        <v>43447</v>
      </c>
      <c r="AA14" s="46" t="s">
        <v>251</v>
      </c>
      <c r="AB14" s="45" t="s">
        <v>252</v>
      </c>
      <c r="AC14" s="30"/>
      <c r="AD14" s="30"/>
      <c r="AE14" s="30"/>
      <c r="AF14" s="30"/>
      <c r="AG14" s="30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25"/>
    </row>
    <row r="15" spans="1:16353" x14ac:dyDescent="0.25">
      <c r="A15" s="26">
        <v>6</v>
      </c>
      <c r="B15" s="39" t="s">
        <v>248</v>
      </c>
      <c r="C15" s="42">
        <v>81259179</v>
      </c>
      <c r="D15" s="42">
        <v>102077</v>
      </c>
      <c r="E15" s="43">
        <v>43445</v>
      </c>
      <c r="F15" s="43">
        <v>43445</v>
      </c>
      <c r="G15" s="44" t="s">
        <v>280</v>
      </c>
      <c r="H15" s="44">
        <v>307920791</v>
      </c>
      <c r="I15" s="44">
        <v>7899749646</v>
      </c>
      <c r="J15" s="44" t="s">
        <v>281</v>
      </c>
      <c r="K15" s="44" t="s">
        <v>104</v>
      </c>
      <c r="L15" s="44" t="s">
        <v>31</v>
      </c>
      <c r="M15" s="44">
        <v>560090</v>
      </c>
      <c r="N15" s="44" t="s">
        <v>262</v>
      </c>
      <c r="O15" s="44" t="s">
        <v>293</v>
      </c>
      <c r="P15" s="47">
        <v>5</v>
      </c>
      <c r="Q15" s="44">
        <v>2.25</v>
      </c>
      <c r="R15" s="44">
        <v>1</v>
      </c>
      <c r="S15" s="44">
        <v>4</v>
      </c>
      <c r="T15" s="43">
        <v>43446</v>
      </c>
      <c r="U15" s="44" t="s">
        <v>263</v>
      </c>
      <c r="V15" s="44" t="s">
        <v>282</v>
      </c>
      <c r="W15" s="44" t="s">
        <v>206</v>
      </c>
      <c r="X15" s="45">
        <v>3</v>
      </c>
      <c r="Y15" s="43">
        <v>43449</v>
      </c>
      <c r="Z15" s="43">
        <v>43447</v>
      </c>
      <c r="AA15" s="46" t="s">
        <v>251</v>
      </c>
      <c r="AB15" s="45" t="s">
        <v>252</v>
      </c>
      <c r="AC15" s="30"/>
      <c r="AD15" s="30"/>
      <c r="AE15" s="30"/>
      <c r="AF15" s="30"/>
      <c r="AG15" s="30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25"/>
    </row>
    <row r="16" spans="1:16353" x14ac:dyDescent="0.25">
      <c r="A16" s="26">
        <v>7</v>
      </c>
      <c r="B16" s="39" t="s">
        <v>248</v>
      </c>
      <c r="C16" s="42">
        <v>81259181</v>
      </c>
      <c r="D16" s="42">
        <v>102081</v>
      </c>
      <c r="E16" s="43">
        <v>43445</v>
      </c>
      <c r="F16" s="43">
        <v>43445</v>
      </c>
      <c r="G16" s="44" t="s">
        <v>280</v>
      </c>
      <c r="H16" s="44">
        <v>311408291</v>
      </c>
      <c r="I16" s="44">
        <v>7077877729</v>
      </c>
      <c r="J16" s="44" t="s">
        <v>283</v>
      </c>
      <c r="K16" s="44" t="s">
        <v>284</v>
      </c>
      <c r="L16" s="44" t="s">
        <v>294</v>
      </c>
      <c r="M16" s="44">
        <v>766001</v>
      </c>
      <c r="N16" s="44" t="s">
        <v>249</v>
      </c>
      <c r="O16" s="44" t="s">
        <v>293</v>
      </c>
      <c r="P16" s="44">
        <v>11</v>
      </c>
      <c r="Q16" s="44">
        <v>3.95</v>
      </c>
      <c r="R16" s="44">
        <v>1</v>
      </c>
      <c r="S16" s="44">
        <v>6</v>
      </c>
      <c r="T16" s="43">
        <v>43446</v>
      </c>
      <c r="U16" s="44" t="s">
        <v>250</v>
      </c>
      <c r="V16" s="44" t="s">
        <v>285</v>
      </c>
      <c r="W16" s="44" t="s">
        <v>286</v>
      </c>
      <c r="X16" s="45">
        <v>3</v>
      </c>
      <c r="Y16" s="43">
        <v>43449</v>
      </c>
      <c r="Z16" s="43">
        <v>43451</v>
      </c>
      <c r="AA16" s="46" t="s">
        <v>251</v>
      </c>
      <c r="AB16" s="45" t="s">
        <v>252</v>
      </c>
      <c r="AC16" s="30"/>
      <c r="AD16" s="30"/>
      <c r="AE16" s="30"/>
      <c r="AF16" s="30"/>
      <c r="AG16" s="30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25"/>
    </row>
    <row r="17" spans="1:69" x14ac:dyDescent="0.25">
      <c r="A17" s="26">
        <v>8</v>
      </c>
      <c r="B17" s="39" t="s">
        <v>248</v>
      </c>
      <c r="C17" s="42">
        <v>81259182</v>
      </c>
      <c r="D17" s="42">
        <v>102078</v>
      </c>
      <c r="E17" s="43">
        <v>43445</v>
      </c>
      <c r="F17" s="43">
        <v>43445</v>
      </c>
      <c r="G17" s="44" t="s">
        <v>280</v>
      </c>
      <c r="H17" s="44">
        <v>313212891</v>
      </c>
      <c r="I17" s="44">
        <v>9437084078</v>
      </c>
      <c r="J17" s="44" t="s">
        <v>287</v>
      </c>
      <c r="K17" s="44" t="s">
        <v>256</v>
      </c>
      <c r="L17" s="44" t="s">
        <v>294</v>
      </c>
      <c r="M17" s="44">
        <v>758001</v>
      </c>
      <c r="N17" s="44" t="s">
        <v>249</v>
      </c>
      <c r="O17" s="44" t="s">
        <v>293</v>
      </c>
      <c r="P17" s="44">
        <v>10</v>
      </c>
      <c r="Q17" s="44">
        <v>3.45</v>
      </c>
      <c r="R17" s="44">
        <v>1</v>
      </c>
      <c r="S17" s="44">
        <v>11</v>
      </c>
      <c r="T17" s="43">
        <v>43446</v>
      </c>
      <c r="U17" s="44" t="s">
        <v>250</v>
      </c>
      <c r="V17" s="44" t="s">
        <v>288</v>
      </c>
      <c r="W17" s="44" t="s">
        <v>286</v>
      </c>
      <c r="X17" s="45">
        <v>3</v>
      </c>
      <c r="Y17" s="43">
        <v>43449</v>
      </c>
      <c r="Z17" s="43">
        <v>43450</v>
      </c>
      <c r="AA17" s="46" t="s">
        <v>251</v>
      </c>
      <c r="AB17" s="45" t="s">
        <v>252</v>
      </c>
      <c r="AC17" s="30"/>
      <c r="AD17" s="30"/>
      <c r="AE17" s="30"/>
      <c r="AF17" s="30"/>
      <c r="AG17" s="30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25"/>
    </row>
    <row r="18" spans="1:69" x14ac:dyDescent="0.25">
      <c r="A18" s="26">
        <v>9</v>
      </c>
      <c r="B18" s="39" t="s">
        <v>248</v>
      </c>
      <c r="C18" s="42">
        <v>81259185</v>
      </c>
      <c r="D18" s="42">
        <v>102079</v>
      </c>
      <c r="E18" s="43">
        <v>43445</v>
      </c>
      <c r="F18" s="43">
        <v>43445</v>
      </c>
      <c r="G18" s="44" t="s">
        <v>280</v>
      </c>
      <c r="H18" s="44">
        <v>311408291</v>
      </c>
      <c r="I18" s="44">
        <v>9439162633</v>
      </c>
      <c r="J18" s="44" t="s">
        <v>289</v>
      </c>
      <c r="K18" s="44" t="s">
        <v>290</v>
      </c>
      <c r="L18" s="44" t="s">
        <v>294</v>
      </c>
      <c r="M18" s="44">
        <v>767017</v>
      </c>
      <c r="N18" s="44" t="s">
        <v>249</v>
      </c>
      <c r="O18" s="44" t="s">
        <v>293</v>
      </c>
      <c r="P18" s="44">
        <v>10</v>
      </c>
      <c r="Q18" s="44">
        <v>5.15</v>
      </c>
      <c r="R18" s="44">
        <v>1</v>
      </c>
      <c r="S18" s="44">
        <v>5</v>
      </c>
      <c r="T18" s="43">
        <v>43446</v>
      </c>
      <c r="U18" s="44" t="s">
        <v>250</v>
      </c>
      <c r="V18" s="44" t="s">
        <v>291</v>
      </c>
      <c r="W18" s="44" t="s">
        <v>286</v>
      </c>
      <c r="X18" s="45">
        <v>3</v>
      </c>
      <c r="Y18" s="43">
        <v>43449</v>
      </c>
      <c r="Z18" s="43">
        <v>43450</v>
      </c>
      <c r="AA18" s="46" t="s">
        <v>251</v>
      </c>
      <c r="AB18" s="45" t="s">
        <v>252</v>
      </c>
      <c r="AC18" s="30"/>
      <c r="AD18" s="30"/>
      <c r="AE18" s="30"/>
      <c r="AF18" s="30"/>
      <c r="AG18" s="30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25"/>
    </row>
    <row r="19" spans="1:69" x14ac:dyDescent="0.25">
      <c r="A19" s="26">
        <v>10</v>
      </c>
      <c r="B19" s="39" t="s">
        <v>248</v>
      </c>
      <c r="C19" s="42">
        <v>81259189</v>
      </c>
      <c r="D19" s="42">
        <v>102080</v>
      </c>
      <c r="E19" s="43">
        <v>43445</v>
      </c>
      <c r="F19" s="43">
        <v>43445</v>
      </c>
      <c r="G19" s="44" t="s">
        <v>280</v>
      </c>
      <c r="H19" s="44">
        <v>313212891</v>
      </c>
      <c r="I19" s="44">
        <v>9437084078</v>
      </c>
      <c r="J19" s="44" t="s">
        <v>287</v>
      </c>
      <c r="K19" s="44" t="s">
        <v>256</v>
      </c>
      <c r="L19" s="44" t="s">
        <v>294</v>
      </c>
      <c r="M19" s="44">
        <v>758001</v>
      </c>
      <c r="N19" s="44" t="s">
        <v>249</v>
      </c>
      <c r="O19" s="44" t="s">
        <v>293</v>
      </c>
      <c r="P19" s="44">
        <v>18</v>
      </c>
      <c r="Q19" s="44">
        <v>3.75</v>
      </c>
      <c r="R19" s="44">
        <v>1</v>
      </c>
      <c r="S19" s="44">
        <v>24</v>
      </c>
      <c r="T19" s="43">
        <v>43446</v>
      </c>
      <c r="U19" s="44" t="s">
        <v>250</v>
      </c>
      <c r="V19" s="44" t="s">
        <v>292</v>
      </c>
      <c r="W19" s="44" t="s">
        <v>286</v>
      </c>
      <c r="X19" s="45">
        <v>3</v>
      </c>
      <c r="Y19" s="43">
        <v>43449</v>
      </c>
      <c r="Z19" s="43">
        <v>43450</v>
      </c>
      <c r="AA19" s="46" t="s">
        <v>251</v>
      </c>
      <c r="AB19" s="45" t="s">
        <v>252</v>
      </c>
      <c r="AC19" s="30"/>
      <c r="AD19" s="30"/>
      <c r="AE19" s="30"/>
      <c r="AF19" s="30"/>
      <c r="AG19" s="30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25"/>
    </row>
  </sheetData>
  <mergeCells count="10">
    <mergeCell ref="C4:D4"/>
    <mergeCell ref="C5:D5"/>
    <mergeCell ref="A1:B1"/>
    <mergeCell ref="A2:B2"/>
    <mergeCell ref="A3:B3"/>
    <mergeCell ref="A4:B4"/>
    <mergeCell ref="A5:B5"/>
    <mergeCell ref="C2:E2"/>
    <mergeCell ref="C1:H1"/>
    <mergeCell ref="C3:I3"/>
  </mergeCells>
  <conditionalFormatting sqref="AD10:AE11">
    <cfRule type="cellIs" dxfId="11" priority="36" operator="greaterThan">
      <formula>0</formula>
    </cfRule>
  </conditionalFormatting>
  <conditionalFormatting sqref="AF10:AF11">
    <cfRule type="cellIs" dxfId="10" priority="35" operator="greaterThan">
      <formula>2</formula>
    </cfRule>
  </conditionalFormatting>
  <conditionalFormatting sqref="C10">
    <cfRule type="duplicateValues" dxfId="9" priority="32"/>
  </conditionalFormatting>
  <conditionalFormatting sqref="C10:D10">
    <cfRule type="duplicateValues" dxfId="8" priority="33"/>
  </conditionalFormatting>
  <conditionalFormatting sqref="D10">
    <cfRule type="duplicateValues" dxfId="7" priority="34"/>
  </conditionalFormatting>
  <conditionalFormatting sqref="C11:C56">
    <cfRule type="duplicateValues" dxfId="6" priority="29"/>
  </conditionalFormatting>
  <conditionalFormatting sqref="C11:D56 D57:D403">
    <cfRule type="duplicateValues" dxfId="5" priority="30"/>
  </conditionalFormatting>
  <conditionalFormatting sqref="D11:D403">
    <cfRule type="duplicateValues" dxfId="4" priority="31"/>
  </conditionalFormatting>
  <conditionalFormatting sqref="D1840:D2049">
    <cfRule type="duplicateValues" dxfId="3" priority="4"/>
  </conditionalFormatting>
  <conditionalFormatting sqref="D1840:D2049">
    <cfRule type="duplicateValues" dxfId="2" priority="5"/>
  </conditionalFormatting>
  <conditionalFormatting sqref="D404:D1839">
    <cfRule type="duplicateValues" dxfId="1" priority="58"/>
  </conditionalFormatting>
  <conditionalFormatting sqref="C57:C2049">
    <cfRule type="duplicateValues" dxfId="0" priority="60"/>
  </conditionalFormatting>
  <dataValidations count="1">
    <dataValidation type="list" allowBlank="1" showInputMessage="1" showErrorMessage="1" sqref="B1357:B1376 B10:B1352 B1379:B2049">
      <formula1>"Web Sales,UPP Sales"</formula1>
    </dataValidation>
  </dataValidations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B1" workbookViewId="0">
      <selection activeCell="B15" sqref="B15"/>
    </sheetView>
  </sheetViews>
  <sheetFormatPr defaultColWidth="8.85546875" defaultRowHeight="15" x14ac:dyDescent="0.25"/>
  <cols>
    <col min="1" max="1" width="13.42578125" bestFit="1" customWidth="1"/>
    <col min="2" max="2" width="82.7109375" bestFit="1" customWidth="1"/>
    <col min="3" max="3" width="18.7109375" bestFit="1" customWidth="1"/>
    <col min="4" max="4" width="20.42578125" bestFit="1" customWidth="1"/>
    <col min="5" max="5" width="11.28515625" bestFit="1" customWidth="1"/>
    <col min="6" max="6" width="15.7109375" bestFit="1" customWidth="1"/>
    <col min="7" max="7" width="11.28515625" bestFit="1" customWidth="1"/>
  </cols>
  <sheetData>
    <row r="1" spans="1:7" ht="18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180</v>
      </c>
      <c r="G1" s="1" t="s">
        <v>179</v>
      </c>
    </row>
    <row r="2" spans="1:7" ht="15.75" x14ac:dyDescent="0.25">
      <c r="A2" s="2" t="s">
        <v>55</v>
      </c>
      <c r="B2" s="3" t="s">
        <v>56</v>
      </c>
      <c r="C2" s="2" t="s">
        <v>57</v>
      </c>
      <c r="D2" s="2" t="s">
        <v>58</v>
      </c>
      <c r="E2" s="2" t="s">
        <v>59</v>
      </c>
      <c r="F2" s="2" t="e">
        <v>#N/A</v>
      </c>
      <c r="G2" s="2" t="e">
        <v>#N/A</v>
      </c>
    </row>
    <row r="3" spans="1:7" ht="15.75" x14ac:dyDescent="0.25">
      <c r="A3" s="2" t="s">
        <v>60</v>
      </c>
      <c r="B3" s="3" t="s">
        <v>61</v>
      </c>
      <c r="C3" s="2" t="s">
        <v>28</v>
      </c>
      <c r="D3" s="2" t="s">
        <v>34</v>
      </c>
      <c r="E3" s="2" t="s">
        <v>59</v>
      </c>
      <c r="F3" s="2" t="e">
        <v>#N/A</v>
      </c>
      <c r="G3" s="2" t="e">
        <v>#N/A</v>
      </c>
    </row>
    <row r="4" spans="1:7" ht="15.75" x14ac:dyDescent="0.25">
      <c r="A4" s="2" t="s">
        <v>62</v>
      </c>
      <c r="B4" s="3" t="s">
        <v>63</v>
      </c>
      <c r="C4" s="2" t="s">
        <v>64</v>
      </c>
      <c r="D4" s="2" t="s">
        <v>34</v>
      </c>
      <c r="E4" s="2" t="s">
        <v>59</v>
      </c>
      <c r="F4" s="2" t="e">
        <v>#N/A</v>
      </c>
      <c r="G4" s="2" t="e">
        <v>#N/A</v>
      </c>
    </row>
    <row r="5" spans="1:7" ht="15.75" x14ac:dyDescent="0.25">
      <c r="A5" s="2" t="s">
        <v>65</v>
      </c>
      <c r="B5" s="3" t="s">
        <v>66</v>
      </c>
      <c r="C5" s="2" t="s">
        <v>67</v>
      </c>
      <c r="D5" s="2" t="s">
        <v>34</v>
      </c>
      <c r="E5" s="2" t="s">
        <v>59</v>
      </c>
      <c r="F5" s="2" t="e">
        <v>#N/A</v>
      </c>
      <c r="G5" s="2" t="e">
        <v>#N/A</v>
      </c>
    </row>
    <row r="6" spans="1:7" ht="15.75" x14ac:dyDescent="0.25">
      <c r="A6" s="2" t="s">
        <v>41</v>
      </c>
      <c r="B6" s="3" t="s">
        <v>11</v>
      </c>
      <c r="C6" s="2" t="s">
        <v>22</v>
      </c>
      <c r="D6" s="2" t="s">
        <v>34</v>
      </c>
      <c r="E6" s="2" t="s">
        <v>59</v>
      </c>
      <c r="F6" s="2">
        <v>9030888890</v>
      </c>
      <c r="G6" s="2">
        <v>520002</v>
      </c>
    </row>
    <row r="7" spans="1:7" ht="15.75" x14ac:dyDescent="0.25">
      <c r="A7" s="2" t="s">
        <v>68</v>
      </c>
      <c r="B7" s="3" t="s">
        <v>69</v>
      </c>
      <c r="C7" s="2" t="s">
        <v>70</v>
      </c>
      <c r="D7" s="2" t="s">
        <v>37</v>
      </c>
      <c r="E7" s="2" t="s">
        <v>71</v>
      </c>
      <c r="F7" s="2" t="e">
        <v>#N/A</v>
      </c>
      <c r="G7" s="2" t="e">
        <v>#N/A</v>
      </c>
    </row>
    <row r="8" spans="1:7" ht="15.75" x14ac:dyDescent="0.25">
      <c r="A8" s="2" t="s">
        <v>46</v>
      </c>
      <c r="B8" s="3" t="s">
        <v>18</v>
      </c>
      <c r="C8" s="2" t="s">
        <v>30</v>
      </c>
      <c r="D8" s="2" t="s">
        <v>37</v>
      </c>
      <c r="E8" s="2" t="s">
        <v>71</v>
      </c>
      <c r="F8" s="2" t="e">
        <v>#N/A</v>
      </c>
      <c r="G8" s="2" t="e">
        <v>#N/A</v>
      </c>
    </row>
    <row r="9" spans="1:7" ht="15.75" x14ac:dyDescent="0.25">
      <c r="A9" s="2" t="s">
        <v>47</v>
      </c>
      <c r="B9" s="3" t="s">
        <v>9</v>
      </c>
      <c r="C9" s="2" t="s">
        <v>20</v>
      </c>
      <c r="D9" s="2" t="s">
        <v>37</v>
      </c>
      <c r="E9" s="2" t="s">
        <v>71</v>
      </c>
      <c r="F9" s="2" t="e">
        <v>#N/A</v>
      </c>
      <c r="G9" s="2" t="e">
        <v>#N/A</v>
      </c>
    </row>
    <row r="10" spans="1:7" ht="15.75" x14ac:dyDescent="0.25">
      <c r="A10" s="2" t="s">
        <v>72</v>
      </c>
      <c r="B10" s="4" t="s">
        <v>73</v>
      </c>
      <c r="C10" s="2" t="s">
        <v>74</v>
      </c>
      <c r="D10" s="2" t="s">
        <v>74</v>
      </c>
      <c r="E10" s="2" t="s">
        <v>75</v>
      </c>
      <c r="F10" s="2" t="e">
        <v>#N/A</v>
      </c>
      <c r="G10" s="2" t="e">
        <v>#N/A</v>
      </c>
    </row>
    <row r="11" spans="1:7" ht="15.75" x14ac:dyDescent="0.25">
      <c r="A11" s="2" t="s">
        <v>76</v>
      </c>
      <c r="B11" s="4" t="s">
        <v>77</v>
      </c>
      <c r="C11" s="2" t="s">
        <v>74</v>
      </c>
      <c r="D11" s="2" t="s">
        <v>74</v>
      </c>
      <c r="E11" s="2" t="s">
        <v>75</v>
      </c>
      <c r="F11" s="2" t="e">
        <v>#N/A</v>
      </c>
      <c r="G11" s="2" t="e">
        <v>#N/A</v>
      </c>
    </row>
    <row r="12" spans="1:7" ht="15.75" x14ac:dyDescent="0.25">
      <c r="A12" s="2" t="s">
        <v>78</v>
      </c>
      <c r="B12" s="3" t="s">
        <v>79</v>
      </c>
      <c r="C12" s="2" t="s">
        <v>80</v>
      </c>
      <c r="D12" s="2" t="s">
        <v>80</v>
      </c>
      <c r="E12" s="2" t="s">
        <v>81</v>
      </c>
      <c r="F12" s="2" t="e">
        <v>#N/A</v>
      </c>
      <c r="G12" s="2" t="e">
        <v>#N/A</v>
      </c>
    </row>
    <row r="13" spans="1:7" ht="15.75" x14ac:dyDescent="0.25">
      <c r="A13" s="2" t="s">
        <v>82</v>
      </c>
      <c r="B13" s="3" t="s">
        <v>83</v>
      </c>
      <c r="C13" s="2" t="s">
        <v>84</v>
      </c>
      <c r="D13" s="2" t="s">
        <v>80</v>
      </c>
      <c r="E13" s="2" t="s">
        <v>81</v>
      </c>
      <c r="F13" s="2" t="e">
        <v>#N/A</v>
      </c>
      <c r="G13" s="2" t="e">
        <v>#N/A</v>
      </c>
    </row>
    <row r="14" spans="1:7" ht="15.75" x14ac:dyDescent="0.25">
      <c r="A14" s="2" t="s">
        <v>85</v>
      </c>
      <c r="B14" s="3" t="s">
        <v>86</v>
      </c>
      <c r="C14" s="2" t="s">
        <v>87</v>
      </c>
      <c r="D14" s="2" t="s">
        <v>80</v>
      </c>
      <c r="E14" s="2" t="s">
        <v>81</v>
      </c>
      <c r="F14" s="2" t="e">
        <v>#N/A</v>
      </c>
      <c r="G14" s="2" t="e">
        <v>#N/A</v>
      </c>
    </row>
    <row r="15" spans="1:7" ht="15.75" x14ac:dyDescent="0.25">
      <c r="A15" s="2" t="s">
        <v>88</v>
      </c>
      <c r="B15" s="3" t="s">
        <v>89</v>
      </c>
      <c r="C15" s="2" t="s">
        <v>90</v>
      </c>
      <c r="D15" s="2" t="s">
        <v>80</v>
      </c>
      <c r="E15" s="2" t="s">
        <v>81</v>
      </c>
      <c r="F15" s="2" t="e">
        <v>#N/A</v>
      </c>
      <c r="G15" s="2" t="e">
        <v>#N/A</v>
      </c>
    </row>
    <row r="16" spans="1:7" ht="15.75" x14ac:dyDescent="0.25">
      <c r="A16" s="2" t="s">
        <v>91</v>
      </c>
      <c r="B16" s="3" t="s">
        <v>92</v>
      </c>
      <c r="C16" s="2" t="s">
        <v>93</v>
      </c>
      <c r="D16" s="2" t="s">
        <v>80</v>
      </c>
      <c r="E16" s="2" t="s">
        <v>81</v>
      </c>
      <c r="F16" s="2" t="e">
        <v>#N/A</v>
      </c>
      <c r="G16" s="2" t="e">
        <v>#N/A</v>
      </c>
    </row>
    <row r="17" spans="1:7" ht="15.75" x14ac:dyDescent="0.25">
      <c r="A17" s="2" t="s">
        <v>94</v>
      </c>
      <c r="B17" s="3" t="s">
        <v>95</v>
      </c>
      <c r="C17" s="2" t="s">
        <v>96</v>
      </c>
      <c r="D17" s="2" t="s">
        <v>97</v>
      </c>
      <c r="E17" s="2" t="s">
        <v>75</v>
      </c>
      <c r="F17" s="2" t="e">
        <v>#N/A</v>
      </c>
      <c r="G17" s="2" t="e">
        <v>#N/A</v>
      </c>
    </row>
    <row r="18" spans="1:7" ht="15.75" x14ac:dyDescent="0.25">
      <c r="A18" s="2" t="s">
        <v>44</v>
      </c>
      <c r="B18" s="3" t="s">
        <v>10</v>
      </c>
      <c r="C18" s="2" t="s">
        <v>21</v>
      </c>
      <c r="D18" s="2" t="s">
        <v>28</v>
      </c>
      <c r="E18" s="2" t="s">
        <v>59</v>
      </c>
      <c r="F18" s="2">
        <v>8121078789</v>
      </c>
      <c r="G18" s="2">
        <v>500015</v>
      </c>
    </row>
    <row r="19" spans="1:7" ht="15.75" x14ac:dyDescent="0.25">
      <c r="A19" s="2" t="s">
        <v>39</v>
      </c>
      <c r="B19" s="3" t="s">
        <v>14</v>
      </c>
      <c r="C19" s="2" t="s">
        <v>25</v>
      </c>
      <c r="D19" s="2" t="s">
        <v>32</v>
      </c>
      <c r="E19" s="2" t="s">
        <v>98</v>
      </c>
      <c r="F19" s="2" t="e">
        <v>#N/A</v>
      </c>
      <c r="G19" s="2" t="e">
        <v>#N/A</v>
      </c>
    </row>
    <row r="20" spans="1:7" ht="15.75" x14ac:dyDescent="0.25">
      <c r="A20" s="2" t="s">
        <v>99</v>
      </c>
      <c r="B20" s="3" t="s">
        <v>100</v>
      </c>
      <c r="C20" s="2" t="s">
        <v>101</v>
      </c>
      <c r="D20" s="2" t="s">
        <v>31</v>
      </c>
      <c r="E20" s="2" t="s">
        <v>59</v>
      </c>
      <c r="F20" s="2">
        <v>9844171604</v>
      </c>
      <c r="G20" s="2">
        <v>572101</v>
      </c>
    </row>
    <row r="21" spans="1:7" ht="15.75" x14ac:dyDescent="0.25">
      <c r="A21" s="2" t="s">
        <v>102</v>
      </c>
      <c r="B21" s="3" t="s">
        <v>103</v>
      </c>
      <c r="C21" s="2" t="s">
        <v>104</v>
      </c>
      <c r="D21" s="2" t="s">
        <v>31</v>
      </c>
      <c r="E21" s="2" t="s">
        <v>59</v>
      </c>
      <c r="F21" s="2" t="e">
        <v>#N/A</v>
      </c>
      <c r="G21" s="2">
        <v>560086</v>
      </c>
    </row>
    <row r="22" spans="1:7" ht="15.75" x14ac:dyDescent="0.25">
      <c r="A22" s="2" t="s">
        <v>105</v>
      </c>
      <c r="B22" s="3" t="s">
        <v>106</v>
      </c>
      <c r="C22" s="2" t="s">
        <v>107</v>
      </c>
      <c r="D22" s="2" t="s">
        <v>31</v>
      </c>
      <c r="E22" s="2" t="s">
        <v>59</v>
      </c>
      <c r="F22" s="2" t="e">
        <v>#N/A</v>
      </c>
      <c r="G22" s="2">
        <v>577002</v>
      </c>
    </row>
    <row r="23" spans="1:7" ht="15.75" x14ac:dyDescent="0.25">
      <c r="A23" s="2" t="s">
        <v>48</v>
      </c>
      <c r="B23" s="3" t="s">
        <v>16</v>
      </c>
      <c r="C23" s="2" t="s">
        <v>27</v>
      </c>
      <c r="D23" s="2" t="s">
        <v>31</v>
      </c>
      <c r="E23" s="2" t="s">
        <v>59</v>
      </c>
      <c r="F23" s="2">
        <v>9880921166</v>
      </c>
      <c r="G23" s="2">
        <v>570026</v>
      </c>
    </row>
    <row r="24" spans="1:7" ht="15.75" x14ac:dyDescent="0.25">
      <c r="A24" s="2" t="s">
        <v>108</v>
      </c>
      <c r="B24" s="3" t="s">
        <v>109</v>
      </c>
      <c r="C24" s="2" t="s">
        <v>110</v>
      </c>
      <c r="D24" s="2" t="s">
        <v>111</v>
      </c>
      <c r="E24" s="2" t="s">
        <v>81</v>
      </c>
      <c r="F24" s="2" t="e">
        <v>#N/A</v>
      </c>
      <c r="G24" s="2" t="e">
        <v>#N/A</v>
      </c>
    </row>
    <row r="25" spans="1:7" ht="15.75" x14ac:dyDescent="0.25">
      <c r="A25" s="2" t="s">
        <v>112</v>
      </c>
      <c r="B25" s="3" t="s">
        <v>113</v>
      </c>
      <c r="C25" s="2" t="s">
        <v>114</v>
      </c>
      <c r="D25" s="2" t="s">
        <v>115</v>
      </c>
      <c r="E25" s="2" t="s">
        <v>81</v>
      </c>
      <c r="F25" s="2" t="e">
        <v>#N/A</v>
      </c>
      <c r="G25" s="2" t="e">
        <v>#N/A</v>
      </c>
    </row>
    <row r="26" spans="1:7" ht="15.75" x14ac:dyDescent="0.25">
      <c r="A26" s="2" t="s">
        <v>116</v>
      </c>
      <c r="B26" s="3" t="s">
        <v>117</v>
      </c>
      <c r="C26" s="2" t="s">
        <v>118</v>
      </c>
      <c r="D26" s="2" t="s">
        <v>115</v>
      </c>
      <c r="E26" s="2" t="s">
        <v>81</v>
      </c>
      <c r="F26" s="2" t="e">
        <v>#N/A</v>
      </c>
      <c r="G26" s="2" t="e">
        <v>#N/A</v>
      </c>
    </row>
    <row r="27" spans="1:7" ht="15.75" x14ac:dyDescent="0.25">
      <c r="A27" s="2" t="s">
        <v>119</v>
      </c>
      <c r="B27" s="3" t="s">
        <v>120</v>
      </c>
      <c r="C27" s="2" t="s">
        <v>121</v>
      </c>
      <c r="D27" s="2" t="s">
        <v>115</v>
      </c>
      <c r="E27" s="2" t="s">
        <v>81</v>
      </c>
      <c r="F27" s="2" t="e">
        <v>#N/A</v>
      </c>
      <c r="G27" s="2" t="e">
        <v>#N/A</v>
      </c>
    </row>
    <row r="28" spans="1:7" ht="15.75" x14ac:dyDescent="0.25">
      <c r="A28" s="2" t="s">
        <v>122</v>
      </c>
      <c r="B28" s="3" t="s">
        <v>123</v>
      </c>
      <c r="C28" s="2" t="s">
        <v>124</v>
      </c>
      <c r="D28" s="2" t="s">
        <v>115</v>
      </c>
      <c r="E28" s="2" t="s">
        <v>81</v>
      </c>
      <c r="F28" s="2" t="e">
        <v>#N/A</v>
      </c>
      <c r="G28" s="2" t="e">
        <v>#N/A</v>
      </c>
    </row>
    <row r="29" spans="1:7" ht="15.75" x14ac:dyDescent="0.25">
      <c r="A29" s="2" t="s">
        <v>125</v>
      </c>
      <c r="B29" s="3" t="s">
        <v>126</v>
      </c>
      <c r="C29" s="2" t="s">
        <v>127</v>
      </c>
      <c r="D29" s="2" t="s">
        <v>115</v>
      </c>
      <c r="E29" s="2" t="s">
        <v>81</v>
      </c>
      <c r="F29" s="2" t="e">
        <v>#N/A</v>
      </c>
      <c r="G29" s="2" t="e">
        <v>#N/A</v>
      </c>
    </row>
    <row r="30" spans="1:7" ht="15.75" x14ac:dyDescent="0.25">
      <c r="A30" s="2" t="s">
        <v>128</v>
      </c>
      <c r="B30" s="3" t="s">
        <v>129</v>
      </c>
      <c r="C30" s="2" t="s">
        <v>130</v>
      </c>
      <c r="D30" s="2" t="s">
        <v>115</v>
      </c>
      <c r="E30" s="2" t="s">
        <v>81</v>
      </c>
      <c r="F30" s="2" t="e">
        <v>#N/A</v>
      </c>
      <c r="G30" s="2" t="e">
        <v>#N/A</v>
      </c>
    </row>
    <row r="31" spans="1:7" ht="15.75" x14ac:dyDescent="0.25">
      <c r="A31" s="2" t="s">
        <v>131</v>
      </c>
      <c r="B31" s="3" t="s">
        <v>132</v>
      </c>
      <c r="C31" s="2" t="s">
        <v>133</v>
      </c>
      <c r="D31" s="2" t="s">
        <v>134</v>
      </c>
      <c r="E31" s="2" t="s">
        <v>135</v>
      </c>
      <c r="F31" s="2" t="e">
        <v>#N/A</v>
      </c>
      <c r="G31" s="2" t="e">
        <v>#N/A</v>
      </c>
    </row>
    <row r="32" spans="1:7" ht="15.75" x14ac:dyDescent="0.25">
      <c r="A32" s="2" t="s">
        <v>43</v>
      </c>
      <c r="B32" s="3" t="s">
        <v>13</v>
      </c>
      <c r="C32" s="2" t="s">
        <v>24</v>
      </c>
      <c r="D32" s="2" t="s">
        <v>35</v>
      </c>
      <c r="E32" s="2" t="s">
        <v>135</v>
      </c>
      <c r="F32" s="2" t="e">
        <v>#N/A</v>
      </c>
      <c r="G32" s="2" t="e">
        <v>#N/A</v>
      </c>
    </row>
    <row r="33" spans="1:7" ht="15.75" x14ac:dyDescent="0.25">
      <c r="A33" s="2" t="s">
        <v>136</v>
      </c>
      <c r="B33" s="3" t="s">
        <v>137</v>
      </c>
      <c r="C33" s="2" t="s">
        <v>138</v>
      </c>
      <c r="D33" s="2" t="s">
        <v>139</v>
      </c>
      <c r="E33" s="2" t="s">
        <v>71</v>
      </c>
      <c r="F33" s="2" t="e">
        <v>#N/A</v>
      </c>
      <c r="G33" s="2" t="e">
        <v>#N/A</v>
      </c>
    </row>
    <row r="34" spans="1:7" ht="15.75" x14ac:dyDescent="0.25">
      <c r="A34" s="2" t="s">
        <v>140</v>
      </c>
      <c r="B34" s="4" t="s">
        <v>141</v>
      </c>
      <c r="C34" s="2" t="s">
        <v>142</v>
      </c>
      <c r="D34" s="2" t="s">
        <v>143</v>
      </c>
      <c r="E34" s="2" t="s">
        <v>98</v>
      </c>
      <c r="F34" s="2" t="e">
        <v>#N/A</v>
      </c>
      <c r="G34" s="2" t="e">
        <v>#N/A</v>
      </c>
    </row>
    <row r="35" spans="1:7" ht="15.75" x14ac:dyDescent="0.25">
      <c r="A35" s="2" t="s">
        <v>144</v>
      </c>
      <c r="B35" s="5" t="s">
        <v>145</v>
      </c>
      <c r="C35" s="2" t="s">
        <v>146</v>
      </c>
      <c r="D35" s="2" t="s">
        <v>147</v>
      </c>
      <c r="E35" s="2" t="s">
        <v>98</v>
      </c>
      <c r="F35" s="2" t="e">
        <v>#N/A</v>
      </c>
      <c r="G35" s="2" t="e">
        <v>#N/A</v>
      </c>
    </row>
    <row r="36" spans="1:7" ht="15.75" x14ac:dyDescent="0.25">
      <c r="A36" s="2" t="s">
        <v>148</v>
      </c>
      <c r="B36" s="3" t="s">
        <v>149</v>
      </c>
      <c r="C36" s="2" t="s">
        <v>142</v>
      </c>
      <c r="D36" s="2" t="s">
        <v>147</v>
      </c>
      <c r="E36" s="2" t="s">
        <v>98</v>
      </c>
      <c r="F36" s="2" t="e">
        <v>#N/A</v>
      </c>
      <c r="G36" s="2" t="e">
        <v>#N/A</v>
      </c>
    </row>
    <row r="37" spans="1:7" ht="15.75" x14ac:dyDescent="0.25">
      <c r="A37" s="2" t="s">
        <v>150</v>
      </c>
      <c r="B37" s="3" t="s">
        <v>151</v>
      </c>
      <c r="C37" s="2" t="s">
        <v>142</v>
      </c>
      <c r="D37" s="2" t="s">
        <v>147</v>
      </c>
      <c r="E37" s="2" t="s">
        <v>98</v>
      </c>
      <c r="F37" s="2" t="e">
        <v>#N/A</v>
      </c>
      <c r="G37" s="2" t="e">
        <v>#N/A</v>
      </c>
    </row>
    <row r="38" spans="1:7" ht="15.75" x14ac:dyDescent="0.25">
      <c r="A38" s="2" t="s">
        <v>152</v>
      </c>
      <c r="B38" s="3" t="s">
        <v>153</v>
      </c>
      <c r="C38" s="2" t="s">
        <v>154</v>
      </c>
      <c r="D38" s="2" t="s">
        <v>155</v>
      </c>
      <c r="E38" s="2" t="s">
        <v>75</v>
      </c>
      <c r="F38" s="2" t="e">
        <v>#N/A</v>
      </c>
      <c r="G38" s="2" t="e">
        <v>#N/A</v>
      </c>
    </row>
    <row r="39" spans="1:7" ht="15.75" x14ac:dyDescent="0.25">
      <c r="A39" s="2" t="s">
        <v>156</v>
      </c>
      <c r="B39" s="3" t="s">
        <v>157</v>
      </c>
      <c r="C39" s="2" t="s">
        <v>158</v>
      </c>
      <c r="D39" s="2" t="s">
        <v>155</v>
      </c>
      <c r="E39" s="2" t="s">
        <v>75</v>
      </c>
      <c r="F39" s="2" t="e">
        <v>#N/A</v>
      </c>
      <c r="G39" s="2" t="e">
        <v>#N/A</v>
      </c>
    </row>
    <row r="40" spans="1:7" ht="15.75" x14ac:dyDescent="0.25">
      <c r="A40" s="2" t="s">
        <v>159</v>
      </c>
      <c r="B40" s="4" t="s">
        <v>160</v>
      </c>
      <c r="C40" s="2" t="s">
        <v>161</v>
      </c>
      <c r="D40" s="2" t="s">
        <v>155</v>
      </c>
      <c r="E40" s="2" t="s">
        <v>75</v>
      </c>
      <c r="F40" s="2" t="e">
        <v>#N/A</v>
      </c>
      <c r="G40" s="2" t="e">
        <v>#N/A</v>
      </c>
    </row>
    <row r="41" spans="1:7" ht="15.75" x14ac:dyDescent="0.25">
      <c r="A41" s="2" t="s">
        <v>162</v>
      </c>
      <c r="B41" s="3" t="s">
        <v>163</v>
      </c>
      <c r="C41" s="2" t="s">
        <v>154</v>
      </c>
      <c r="D41" s="2" t="s">
        <v>155</v>
      </c>
      <c r="E41" s="2" t="s">
        <v>75</v>
      </c>
      <c r="F41" s="2" t="e">
        <v>#N/A</v>
      </c>
      <c r="G41" s="2" t="e">
        <v>#N/A</v>
      </c>
    </row>
    <row r="42" spans="1:7" ht="15.75" x14ac:dyDescent="0.25">
      <c r="A42" s="2" t="s">
        <v>164</v>
      </c>
      <c r="B42" s="3" t="s">
        <v>165</v>
      </c>
      <c r="C42" s="2" t="s">
        <v>166</v>
      </c>
      <c r="D42" s="2" t="s">
        <v>167</v>
      </c>
      <c r="E42" s="2" t="s">
        <v>75</v>
      </c>
      <c r="F42" s="2" t="e">
        <v>#N/A</v>
      </c>
      <c r="G42" s="2" t="e">
        <v>#N/A</v>
      </c>
    </row>
    <row r="43" spans="1:7" ht="15.75" x14ac:dyDescent="0.25">
      <c r="A43" s="2" t="s">
        <v>168</v>
      </c>
      <c r="B43" s="3" t="s">
        <v>169</v>
      </c>
      <c r="C43" s="2" t="s">
        <v>170</v>
      </c>
      <c r="D43" s="2" t="s">
        <v>167</v>
      </c>
      <c r="E43" s="2" t="s">
        <v>75</v>
      </c>
      <c r="F43" s="2" t="e">
        <v>#N/A</v>
      </c>
      <c r="G43" s="2" t="e">
        <v>#N/A</v>
      </c>
    </row>
    <row r="44" spans="1:7" ht="15.75" x14ac:dyDescent="0.25">
      <c r="A44" s="2" t="s">
        <v>171</v>
      </c>
      <c r="B44" s="3" t="s">
        <v>172</v>
      </c>
      <c r="C44" s="2" t="s">
        <v>170</v>
      </c>
      <c r="D44" s="2" t="s">
        <v>167</v>
      </c>
      <c r="E44" s="2" t="s">
        <v>75</v>
      </c>
      <c r="F44" s="2" t="e">
        <v>#N/A</v>
      </c>
      <c r="G44" s="2" t="e">
        <v>#N/A</v>
      </c>
    </row>
    <row r="45" spans="1:7" ht="15.75" x14ac:dyDescent="0.25">
      <c r="A45" s="2" t="s">
        <v>173</v>
      </c>
      <c r="B45" s="3" t="s">
        <v>174</v>
      </c>
      <c r="C45" s="2" t="s">
        <v>175</v>
      </c>
      <c r="D45" s="2" t="s">
        <v>167</v>
      </c>
      <c r="E45" s="2" t="s">
        <v>75</v>
      </c>
      <c r="F45" s="2" t="e">
        <v>#N/A</v>
      </c>
      <c r="G45" s="2" t="e">
        <v>#N/A</v>
      </c>
    </row>
    <row r="46" spans="1:7" ht="15.75" x14ac:dyDescent="0.25">
      <c r="A46" s="2" t="s">
        <v>176</v>
      </c>
      <c r="B46" s="3" t="s">
        <v>177</v>
      </c>
      <c r="C46" s="2" t="s">
        <v>178</v>
      </c>
      <c r="D46" s="2" t="s">
        <v>167</v>
      </c>
      <c r="E46" s="2" t="s">
        <v>75</v>
      </c>
      <c r="F46" s="2" t="e">
        <v>#N/A</v>
      </c>
      <c r="G46" s="2" t="e">
        <v>#N/A</v>
      </c>
    </row>
    <row r="47" spans="1:7" ht="15.75" x14ac:dyDescent="0.25">
      <c r="A47" s="2" t="s">
        <v>42</v>
      </c>
      <c r="B47" s="3" t="s">
        <v>12</v>
      </c>
      <c r="C47" s="2" t="s">
        <v>23</v>
      </c>
      <c r="D47" s="2" t="s">
        <v>33</v>
      </c>
      <c r="E47" s="2" t="s">
        <v>59</v>
      </c>
      <c r="F47" s="2">
        <v>9894721251</v>
      </c>
      <c r="G47" s="2">
        <v>641002</v>
      </c>
    </row>
    <row r="48" spans="1:7" ht="15.75" x14ac:dyDescent="0.25">
      <c r="A48" s="2" t="s">
        <v>40</v>
      </c>
      <c r="B48" s="3" t="s">
        <v>17</v>
      </c>
      <c r="C48" s="2" t="s">
        <v>29</v>
      </c>
      <c r="D48" s="2" t="s">
        <v>33</v>
      </c>
      <c r="E48" s="2" t="s">
        <v>59</v>
      </c>
      <c r="F48" s="2">
        <v>9677713829</v>
      </c>
      <c r="G48" s="2">
        <v>609001</v>
      </c>
    </row>
    <row r="49" spans="1:7" ht="15.75" x14ac:dyDescent="0.25">
      <c r="A49" s="2" t="s">
        <v>49</v>
      </c>
      <c r="B49" s="4" t="s">
        <v>8</v>
      </c>
      <c r="C49" s="2" t="s">
        <v>19</v>
      </c>
      <c r="D49" s="2" t="s">
        <v>38</v>
      </c>
      <c r="E49" s="2" t="s">
        <v>71</v>
      </c>
      <c r="F49" s="2" t="e">
        <v>#N/A</v>
      </c>
      <c r="G49" s="2" t="e">
        <v>#N/A</v>
      </c>
    </row>
    <row r="50" spans="1:7" ht="15.75" x14ac:dyDescent="0.25">
      <c r="A50" s="2" t="s">
        <v>45</v>
      </c>
      <c r="B50" s="4" t="s">
        <v>15</v>
      </c>
      <c r="C50" s="2" t="s">
        <v>26</v>
      </c>
      <c r="D50" s="2" t="s">
        <v>36</v>
      </c>
      <c r="E50" s="2" t="s">
        <v>98</v>
      </c>
      <c r="F50" s="2" t="e">
        <v>#N/A</v>
      </c>
      <c r="G50" s="2" t="e">
        <v>#N/A</v>
      </c>
    </row>
    <row r="51" spans="1:7" ht="15.75" x14ac:dyDescent="0.25">
      <c r="A51" s="2" t="s">
        <v>181</v>
      </c>
      <c r="B51" s="4" t="s">
        <v>182</v>
      </c>
      <c r="C51" s="2" t="s">
        <v>183</v>
      </c>
      <c r="D51" s="2" t="s">
        <v>31</v>
      </c>
      <c r="E51" s="2" t="s">
        <v>59</v>
      </c>
      <c r="F51" s="2">
        <v>9972098121</v>
      </c>
      <c r="G51" s="2">
        <v>580029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Manager>Kumar</Manager>
  <Company>Unicity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Suman C B</cp:lastModifiedBy>
  <cp:lastPrinted>2016-04-04T12:14:35Z</cp:lastPrinted>
  <dcterms:created xsi:type="dcterms:W3CDTF">2014-07-07T14:24:18Z</dcterms:created>
  <dcterms:modified xsi:type="dcterms:W3CDTF">2019-06-21T03:45:26Z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