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\Desktop\Projects\git\veil_of_ignorance\static\ipynb\"/>
    </mc:Choice>
  </mc:AlternateContent>
  <xr:revisionPtr revIDLastSave="0" documentId="13_ncr:40009_{BCAE9541-E71C-400E-A36C-D25E66703E8B}" xr6:coauthVersionLast="43" xr6:coauthVersionMax="43" xr10:uidLastSave="{00000000-0000-0000-0000-000000000000}"/>
  <bookViews>
    <workbookView xWindow="28680" yWindow="-270" windowWidth="29040" windowHeight="15840" tabRatio="422" activeTab="3"/>
  </bookViews>
  <sheets>
    <sheet name="dataframe" sheetId="1" r:id="rId1"/>
    <sheet name="percapita" sheetId="7" r:id="rId2"/>
    <sheet name="land" sheetId="6" r:id="rId3"/>
    <sheet name="rentburden" sheetId="4" r:id="rId4"/>
    <sheet name="population estimate" sheetId="3" r:id="rId5"/>
    <sheet name="owneroperated" sheetId="2" r:id="rId6"/>
    <sheet name="females" sheetId="5" r:id="rId7"/>
  </sheets>
  <definedNames>
    <definedName name="_xlnm._FilterDatabase" localSheetId="0" hidden="1">dataframe!$A$1:$BP$53</definedName>
  </definedNames>
  <calcPr calcId="0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2" i="4"/>
</calcChain>
</file>

<file path=xl/sharedStrings.xml><?xml version="1.0" encoding="utf-8"?>
<sst xmlns="http://schemas.openxmlformats.org/spreadsheetml/2006/main" count="555" uniqueCount="153">
  <si>
    <t>Population estimates, July 1, 2018,  (V2018)</t>
  </si>
  <si>
    <t>Population estimates, July 1, 2017,  (V2017)</t>
  </si>
  <si>
    <t>Population estimates base, April 1, 2010,  (V2018)</t>
  </si>
  <si>
    <t>Population estimates base, April 1, 2010,  (V2017)</t>
  </si>
  <si>
    <t>Population, percent change - April 1, 2010 (estimates base) to July 1, 2018,  (V2018)</t>
  </si>
  <si>
    <t>Population, percent change - April 1, 2010 (estimates base) to July 1, 2017,  (V2017)</t>
  </si>
  <si>
    <t>Population, Census, April 1, 2010</t>
  </si>
  <si>
    <t>Persons under 5 years, percent</t>
  </si>
  <si>
    <t>Persons under 18 years, percent</t>
  </si>
  <si>
    <t>Persons 65 years and over, percent</t>
  </si>
  <si>
    <t>Female persons, percent</t>
  </si>
  <si>
    <t>White alone, percent</t>
  </si>
  <si>
    <t>Black or African American alone, percent(a)</t>
  </si>
  <si>
    <t>American Indian and Alaska Native alone, percent(a)</t>
  </si>
  <si>
    <t>Asian alone, percent(a)</t>
  </si>
  <si>
    <t>Native Hawaiian and Other Pacific Islander alone, percent(a)</t>
  </si>
  <si>
    <t>Two or More Races, percent</t>
  </si>
  <si>
    <t>Hispanic or Latino, percent(b)</t>
  </si>
  <si>
    <t>White alone, not Hispanic or Latino, percent</t>
  </si>
  <si>
    <t>Veterans, 2013-2017</t>
  </si>
  <si>
    <t>Foreign born persons, percent, 2013-2017</t>
  </si>
  <si>
    <t>Housing units,  July 1, 2017,  (V2017)</t>
  </si>
  <si>
    <t>Owner-occupied housing unit rate, 2013-2017</t>
  </si>
  <si>
    <t>Median value of owner-occupied housing units, 2013-2017</t>
  </si>
  <si>
    <t>Median selected monthly owner costs -with a mortgage, 2013-2017</t>
  </si>
  <si>
    <t>Median selected monthly owner costs -without a mortgage, 2013-2017</t>
  </si>
  <si>
    <t>Median gross rent, 2013-2017</t>
  </si>
  <si>
    <t>Building permits, 2017</t>
  </si>
  <si>
    <t>Households, 2013-2017</t>
  </si>
  <si>
    <t>Persons per household, 2013-2017</t>
  </si>
  <si>
    <t>Living in same house 1 year ago, percent of persons age 1 year+, 2013-2017</t>
  </si>
  <si>
    <t>Language other than English spoken at home, percent of persons age 5 years+, 2013-2017</t>
  </si>
  <si>
    <t>Households with a computer, percent, 2013-2017</t>
  </si>
  <si>
    <t>Households with a broadband Internet subscription, percent, 2013-2017</t>
  </si>
  <si>
    <t>High school graduate or higher, percent of persons age 25 years+, 2013-2017</t>
  </si>
  <si>
    <t>Bachelor's degree or higher, percent of persons age 25 years+, 2013-2017</t>
  </si>
  <si>
    <t>With a disability, under age 65 years, percent, 2013-2017</t>
  </si>
  <si>
    <t>Persons  without health insurance, under age 65 years, percent</t>
  </si>
  <si>
    <t>In civilian labor force, total, percent of population age 16 years+, 2013-2017</t>
  </si>
  <si>
    <t>In civilian labor force, female, percent of population age 16 years+, 2013-2017</t>
  </si>
  <si>
    <t>Total accommodation and food services sales, 2012 ($1,000)(c)</t>
  </si>
  <si>
    <t>Total health care and social assistance receipts/revenue, 2012 ($1,000)(c)</t>
  </si>
  <si>
    <t>Total manufacturers shipments, 2012 ($1,000)(c)</t>
  </si>
  <si>
    <t>Total merchant wholesaler sales, 2012 ($1,000)(c)</t>
  </si>
  <si>
    <t>Total retail sales, 2012 ($1,000)(c)</t>
  </si>
  <si>
    <t>Total retail sales per capita, 2012(c)</t>
  </si>
  <si>
    <t>Mean travel time to work (minutes), workers age 16 years+, 2013-2017</t>
  </si>
  <si>
    <t>Median household income (in 2017 dollars), 2013-2017</t>
  </si>
  <si>
    <t>Per capita income in past 12 months (in 2017 dollars), 2013-2017</t>
  </si>
  <si>
    <t>Persons in poverty, percent</t>
  </si>
  <si>
    <t>Total employer establishments, 2016</t>
  </si>
  <si>
    <t>Total employment, 2016</t>
  </si>
  <si>
    <t>Total annual payroll, 2016 ($1,000)</t>
  </si>
  <si>
    <t>Total employment, percent change, 2015-2016</t>
  </si>
  <si>
    <t>Total nonemployer establishments, 2016</t>
  </si>
  <si>
    <t>All firms, 2012</t>
  </si>
  <si>
    <t>Men-owned firms, 2012</t>
  </si>
  <si>
    <t>Women-owned firms, 2012</t>
  </si>
  <si>
    <t>Minority-owned firms, 2012</t>
  </si>
  <si>
    <t>Nonminority-owned firms, 2012</t>
  </si>
  <si>
    <t>Veteran-owned firms, 2012</t>
  </si>
  <si>
    <t>Nonveteran-owned firms, 2012</t>
  </si>
  <si>
    <t>Population per square mile, 2010</t>
  </si>
  <si>
    <t>Land area in square miles, 2010</t>
  </si>
  <si>
    <t>FIPS Code</t>
  </si>
  <si>
    <t>State</t>
  </si>
  <si>
    <t>StateID</t>
  </si>
  <si>
    <t>AR</t>
  </si>
  <si>
    <t>2.1%1</t>
  </si>
  <si>
    <t>CA</t>
  </si>
  <si>
    <t>1.9%1</t>
  </si>
  <si>
    <t>IL</t>
  </si>
  <si>
    <t>1.6%1</t>
  </si>
  <si>
    <t>KS</t>
  </si>
  <si>
    <t>-0.4%1</t>
  </si>
  <si>
    <t>MS</t>
  </si>
  <si>
    <t>1.4%1</t>
  </si>
  <si>
    <t>OH</t>
  </si>
  <si>
    <t>1.5%1</t>
  </si>
  <si>
    <t>TX</t>
  </si>
  <si>
    <t>AL</t>
  </si>
  <si>
    <t>2.4%1</t>
  </si>
  <si>
    <t>IA</t>
  </si>
  <si>
    <t>1.2%1</t>
  </si>
  <si>
    <t>LA</t>
  </si>
  <si>
    <t>-0.9%1</t>
  </si>
  <si>
    <t>MN</t>
  </si>
  <si>
    <t>MO</t>
  </si>
  <si>
    <t>NE</t>
  </si>
  <si>
    <t>AZ</t>
  </si>
  <si>
    <t>3.7%1</t>
  </si>
  <si>
    <t>CO</t>
  </si>
  <si>
    <t>2.9%1</t>
  </si>
  <si>
    <t>IN</t>
  </si>
  <si>
    <t>2.2%1</t>
  </si>
  <si>
    <t>MI</t>
  </si>
  <si>
    <t>Z</t>
  </si>
  <si>
    <t>MT</t>
  </si>
  <si>
    <t>0.9%1</t>
  </si>
  <si>
    <t>NY</t>
  </si>
  <si>
    <t>OR</t>
  </si>
  <si>
    <t>3.5%1</t>
  </si>
  <si>
    <t>VA</t>
  </si>
  <si>
    <t>1.7%1</t>
  </si>
  <si>
    <t>WY</t>
  </si>
  <si>
    <t>-5.2%1</t>
  </si>
  <si>
    <t>NC</t>
  </si>
  <si>
    <t>3.4%1</t>
  </si>
  <si>
    <t>OK</t>
  </si>
  <si>
    <t>-0.8%1</t>
  </si>
  <si>
    <t>TN</t>
  </si>
  <si>
    <t>WI</t>
  </si>
  <si>
    <t>0.8%1</t>
  </si>
  <si>
    <t>AK</t>
  </si>
  <si>
    <t>D</t>
  </si>
  <si>
    <t>-0.7%1</t>
  </si>
  <si>
    <t>VT</t>
  </si>
  <si>
    <t>-1.4%1</t>
  </si>
  <si>
    <t>ND</t>
  </si>
  <si>
    <t>GA</t>
  </si>
  <si>
    <t>3.0%1</t>
  </si>
  <si>
    <t>ME</t>
  </si>
  <si>
    <t>2.3%1</t>
  </si>
  <si>
    <t>RI</t>
  </si>
  <si>
    <t>WV</t>
  </si>
  <si>
    <t>-1.2%1</t>
  </si>
  <si>
    <t>ID</t>
  </si>
  <si>
    <t>SD</t>
  </si>
  <si>
    <t>NM</t>
  </si>
  <si>
    <t>0.4%1</t>
  </si>
  <si>
    <t>WA</t>
  </si>
  <si>
    <t>3.2%1</t>
  </si>
  <si>
    <t>PA</t>
  </si>
  <si>
    <t>FL</t>
  </si>
  <si>
    <t>5.0%1</t>
  </si>
  <si>
    <t>UT</t>
  </si>
  <si>
    <t>KY</t>
  </si>
  <si>
    <t>NH</t>
  </si>
  <si>
    <t>3.1%1</t>
  </si>
  <si>
    <t>SC</t>
  </si>
  <si>
    <t>3.3%1</t>
  </si>
  <si>
    <t>NV</t>
  </si>
  <si>
    <t>HI</t>
  </si>
  <si>
    <t>NJ</t>
  </si>
  <si>
    <t>CT</t>
  </si>
  <si>
    <t>2.0%1</t>
  </si>
  <si>
    <t>MD</t>
  </si>
  <si>
    <t>MA</t>
  </si>
  <si>
    <t>2.8%1</t>
  </si>
  <si>
    <t>DE</t>
  </si>
  <si>
    <t>0.7%1</t>
  </si>
  <si>
    <t>DC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</si>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</sst>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6" fontId="0" fillId="0" borderId="0" xfId="0" applyNumberFormat="1"/>
    <xf numFmtId="4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3"/>
  <sheetViews>
    <sheetView topLeftCell="BF1" workbookViewId="0">
      <selection activeCell="BJ1" sqref="BJ1:BJ1048576"/>
    </sheetView>
  </sheetViews>
  <sheetFormatPr defaultRowHeight="15" x14ac:dyDescent="0.25"/>
  <cols>
    <col min="2" max="3" width="39.85546875" bestFit="1" customWidth="1"/>
    <col min="5" max="5" width="45.42578125" bestFit="1" customWidth="1"/>
    <col min="6" max="7" width="78" bestFit="1" customWidth="1"/>
    <col min="8" max="8" width="32.7109375" bestFit="1" customWidth="1"/>
    <col min="9" max="9" width="31" bestFit="1" customWidth="1"/>
    <col min="12" max="12" width="25.5703125" bestFit="1" customWidth="1"/>
    <col min="24" max="24" width="44.140625" bestFit="1" customWidth="1"/>
    <col min="25" max="25" width="55.85546875" bestFit="1" customWidth="1"/>
    <col min="26" max="26" width="63.7109375" bestFit="1" customWidth="1"/>
    <col min="27" max="27" width="66.85546875" bestFit="1" customWidth="1"/>
    <col min="28" max="28" width="29.42578125" bestFit="1" customWidth="1"/>
    <col min="29" max="29" width="23.140625" bestFit="1" customWidth="1"/>
    <col min="30" max="30" width="23.85546875" bestFit="1" customWidth="1"/>
    <col min="32" max="32" width="70.42578125" bestFit="1" customWidth="1"/>
    <col min="33" max="33" width="83.42578125" bestFit="1" customWidth="1"/>
    <col min="34" max="34" width="47.28515625" bestFit="1" customWidth="1"/>
    <col min="35" max="35" width="68" bestFit="1" customWidth="1"/>
    <col min="41" max="41" width="73.140625" bestFit="1" customWidth="1"/>
    <col min="42" max="42" width="59.28515625" bestFit="1" customWidth="1"/>
    <col min="43" max="43" width="69" bestFit="1" customWidth="1"/>
    <col min="44" max="44" width="46.5703125" bestFit="1" customWidth="1"/>
    <col min="45" max="45" width="47.5703125" bestFit="1" customWidth="1"/>
    <col min="46" max="46" width="33.140625" bestFit="1" customWidth="1"/>
    <col min="47" max="47" width="34.85546875" bestFit="1" customWidth="1"/>
    <col min="48" max="48" width="66.5703125" bestFit="1" customWidth="1"/>
    <col min="49" max="49" width="52.28515625" bestFit="1" customWidth="1"/>
    <col min="50" max="50" width="60.5703125" bestFit="1" customWidth="1"/>
    <col min="51" max="51" width="28.140625" bestFit="1" customWidth="1"/>
    <col min="52" max="52" width="36.5703125" bestFit="1" customWidth="1"/>
    <col min="53" max="53" width="25" bestFit="1" customWidth="1"/>
    <col min="54" max="54" width="33.85546875" bestFit="1" customWidth="1"/>
    <col min="55" max="55" width="45" bestFit="1" customWidth="1"/>
    <col min="56" max="56" width="40" bestFit="1" customWidth="1"/>
    <col min="57" max="57" width="15.85546875" bestFit="1" customWidth="1"/>
    <col min="58" max="58" width="24.5703125" bestFit="1" customWidth="1"/>
    <col min="59" max="59" width="27.5703125" bestFit="1" customWidth="1"/>
    <col min="60" max="60" width="28.28515625" bestFit="1" customWidth="1"/>
    <col min="61" max="61" width="32.140625" bestFit="1" customWidth="1"/>
    <col min="62" max="62" width="27.85546875" bestFit="1" customWidth="1"/>
    <col min="63" max="63" width="31.28515625" bestFit="1" customWidth="1"/>
    <col min="64" max="64" width="33" bestFit="1" customWidth="1"/>
    <col min="65" max="65" width="31.140625" bestFit="1" customWidth="1"/>
    <col min="66" max="66" width="12" bestFit="1" customWidth="1"/>
  </cols>
  <sheetData>
    <row r="1" spans="1:68" x14ac:dyDescent="0.25">
      <c r="B1" t="s">
        <v>0</v>
      </c>
      <c r="C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</row>
    <row r="2" spans="1:68" x14ac:dyDescent="0.25">
      <c r="A2" t="s">
        <v>67</v>
      </c>
      <c r="B2" s="1">
        <v>3013825</v>
      </c>
      <c r="C2" s="1">
        <v>3004279</v>
      </c>
      <c r="E2" s="1">
        <v>2916031</v>
      </c>
      <c r="F2" s="2">
        <v>3.4000000000000002E-2</v>
      </c>
      <c r="G2" s="2">
        <v>0.03</v>
      </c>
      <c r="H2" s="1">
        <v>2915918</v>
      </c>
      <c r="I2" s="2">
        <v>6.4000000000000001E-2</v>
      </c>
      <c r="J2" s="2">
        <v>0.23499999999999999</v>
      </c>
      <c r="K2" s="2">
        <v>0.16600000000000001</v>
      </c>
      <c r="L2" s="2">
        <v>0.50900000000000001</v>
      </c>
      <c r="M2" s="2">
        <v>0.79300000000000004</v>
      </c>
      <c r="N2" s="2">
        <v>0.157</v>
      </c>
      <c r="O2" s="2">
        <v>0.01</v>
      </c>
      <c r="P2" s="2">
        <v>1.6E-2</v>
      </c>
      <c r="Q2" s="2">
        <v>3.0000000000000001E-3</v>
      </c>
      <c r="R2" s="2">
        <v>2.1000000000000001E-2</v>
      </c>
      <c r="S2" s="2">
        <v>7.5999999999999998E-2</v>
      </c>
      <c r="T2" s="2">
        <v>0.72499999999999998</v>
      </c>
      <c r="U2" s="1">
        <v>206796</v>
      </c>
      <c r="V2" s="2">
        <v>4.7E-2</v>
      </c>
      <c r="W2" s="1">
        <v>1370111</v>
      </c>
      <c r="X2" s="2">
        <v>0.65600000000000003</v>
      </c>
      <c r="Y2" s="3">
        <v>118500</v>
      </c>
      <c r="Z2" s="3">
        <v>1039</v>
      </c>
      <c r="AA2" s="3">
        <v>336</v>
      </c>
      <c r="AB2" s="3">
        <v>709</v>
      </c>
      <c r="AC2" s="1">
        <v>10795</v>
      </c>
      <c r="AD2" s="1">
        <v>1147291</v>
      </c>
      <c r="AE2">
        <v>2.52</v>
      </c>
      <c r="AF2" s="2">
        <v>0.84199999999999997</v>
      </c>
      <c r="AG2" s="2">
        <v>7.1999999999999995E-2</v>
      </c>
      <c r="AH2" s="2">
        <v>0.81899999999999995</v>
      </c>
      <c r="AI2" s="2">
        <v>0.66700000000000004</v>
      </c>
      <c r="AJ2" s="2">
        <v>0.85599999999999998</v>
      </c>
      <c r="AK2" s="2">
        <v>0.22</v>
      </c>
      <c r="AL2" s="2">
        <v>0.125</v>
      </c>
      <c r="AM2" s="2">
        <v>9.2999999999999999E-2</v>
      </c>
      <c r="AN2" s="2">
        <v>0.57899999999999996</v>
      </c>
      <c r="AO2" s="2">
        <v>0.53100000000000003</v>
      </c>
      <c r="AP2" s="1">
        <v>4307264</v>
      </c>
      <c r="AQ2" s="1">
        <v>15792628</v>
      </c>
      <c r="AR2" s="1">
        <v>62712925</v>
      </c>
      <c r="AS2" s="1">
        <v>31256110</v>
      </c>
      <c r="AT2" s="1">
        <v>36815256</v>
      </c>
      <c r="AU2" s="3">
        <v>12483</v>
      </c>
      <c r="AV2">
        <v>21.6</v>
      </c>
      <c r="AW2" s="3">
        <v>43813</v>
      </c>
      <c r="AX2" s="3">
        <v>24426</v>
      </c>
      <c r="AY2" s="2">
        <v>0.16400000000000001</v>
      </c>
      <c r="AZ2" s="1">
        <v>656111</v>
      </c>
      <c r="BA2" s="1">
        <v>10238541</v>
      </c>
      <c r="BB2" s="1">
        <v>409690511</v>
      </c>
      <c r="BC2" t="s">
        <v>68</v>
      </c>
      <c r="BD2" s="1">
        <v>201227</v>
      </c>
      <c r="BE2" s="1">
        <v>231959</v>
      </c>
      <c r="BF2" s="1">
        <v>123158</v>
      </c>
      <c r="BG2" s="1">
        <v>75962</v>
      </c>
      <c r="BH2" s="1">
        <v>35982</v>
      </c>
      <c r="BI2" s="1">
        <v>189029</v>
      </c>
      <c r="BJ2" s="1">
        <v>25915</v>
      </c>
      <c r="BK2" s="1">
        <v>192988</v>
      </c>
      <c r="BL2">
        <v>56</v>
      </c>
      <c r="BM2" s="4">
        <v>52035.48</v>
      </c>
      <c r="BN2">
        <v>5</v>
      </c>
      <c r="BO2" t="s">
        <v>67</v>
      </c>
      <c r="BP2">
        <v>5</v>
      </c>
    </row>
    <row r="3" spans="1:68" x14ac:dyDescent="0.25">
      <c r="A3" t="s">
        <v>69</v>
      </c>
      <c r="B3" s="1">
        <v>39557045</v>
      </c>
      <c r="C3" s="1">
        <v>39536653</v>
      </c>
      <c r="E3" s="1">
        <v>37254518</v>
      </c>
      <c r="F3" s="2">
        <v>6.2E-2</v>
      </c>
      <c r="G3" s="2">
        <v>6.0999999999999999E-2</v>
      </c>
      <c r="H3" s="1">
        <v>37253956</v>
      </c>
      <c r="I3" s="2">
        <v>6.3E-2</v>
      </c>
      <c r="J3" s="2">
        <v>0.22900000000000001</v>
      </c>
      <c r="K3" s="2">
        <v>0.13900000000000001</v>
      </c>
      <c r="L3" s="2">
        <v>0.503</v>
      </c>
      <c r="M3" s="2">
        <v>0.72399999999999998</v>
      </c>
      <c r="N3" s="2">
        <v>6.5000000000000002E-2</v>
      </c>
      <c r="O3" s="2">
        <v>1.6E-2</v>
      </c>
      <c r="P3" s="2">
        <v>0.152</v>
      </c>
      <c r="Q3" s="2">
        <v>5.0000000000000001E-3</v>
      </c>
      <c r="R3" s="2">
        <v>3.9E-2</v>
      </c>
      <c r="S3" s="2">
        <v>0.39100000000000001</v>
      </c>
      <c r="T3" s="2">
        <v>0.372</v>
      </c>
      <c r="U3" s="1">
        <v>1661433</v>
      </c>
      <c r="V3" s="2">
        <v>0.27</v>
      </c>
      <c r="W3" s="1">
        <v>14176670</v>
      </c>
      <c r="X3" s="2">
        <v>0.54500000000000004</v>
      </c>
      <c r="Y3" s="3">
        <v>443400</v>
      </c>
      <c r="Z3" s="3">
        <v>2206</v>
      </c>
      <c r="AA3" s="3">
        <v>542</v>
      </c>
      <c r="AB3" s="3">
        <v>1358</v>
      </c>
      <c r="AC3" s="1">
        <v>114780</v>
      </c>
      <c r="AD3" s="1">
        <v>12888128</v>
      </c>
      <c r="AE3">
        <v>2.96</v>
      </c>
      <c r="AF3" s="2">
        <v>0.86199999999999999</v>
      </c>
      <c r="AG3" s="2">
        <v>0.44</v>
      </c>
      <c r="AH3" s="2">
        <v>0.90200000000000002</v>
      </c>
      <c r="AI3" s="2">
        <v>0.82599999999999996</v>
      </c>
      <c r="AJ3" s="2">
        <v>0.82499999999999996</v>
      </c>
      <c r="AK3" s="2">
        <v>0.32600000000000001</v>
      </c>
      <c r="AL3" s="2">
        <v>6.9000000000000006E-2</v>
      </c>
      <c r="AM3" s="2">
        <v>8.1000000000000003E-2</v>
      </c>
      <c r="AN3" s="2">
        <v>0.63</v>
      </c>
      <c r="AO3" s="2">
        <v>0.57099999999999995</v>
      </c>
      <c r="AP3" s="1">
        <v>90830372</v>
      </c>
      <c r="AQ3" s="1">
        <v>248953592</v>
      </c>
      <c r="AR3" s="1">
        <v>512303164</v>
      </c>
      <c r="AS3" s="1">
        <v>666652186</v>
      </c>
      <c r="AT3" s="1">
        <v>481800461</v>
      </c>
      <c r="AU3" s="3">
        <v>12665</v>
      </c>
      <c r="AV3">
        <v>28.8</v>
      </c>
      <c r="AW3" s="3">
        <v>67169</v>
      </c>
      <c r="AX3" s="3">
        <v>33128</v>
      </c>
      <c r="AY3" s="2">
        <v>0.13300000000000001</v>
      </c>
      <c r="AZ3" s="1">
        <v>9224771</v>
      </c>
      <c r="BA3" s="1">
        <v>146003491</v>
      </c>
      <c r="BB3" s="1">
        <v>8866439231</v>
      </c>
      <c r="BC3" t="s">
        <v>70</v>
      </c>
      <c r="BD3" s="1">
        <v>3277415</v>
      </c>
      <c r="BE3" s="1">
        <v>3548449</v>
      </c>
      <c r="BF3" s="1">
        <v>1852580</v>
      </c>
      <c r="BG3" s="1">
        <v>1320085</v>
      </c>
      <c r="BH3" s="1">
        <v>1619857</v>
      </c>
      <c r="BI3" s="1">
        <v>1819107</v>
      </c>
      <c r="BJ3" s="1">
        <v>252377</v>
      </c>
      <c r="BK3" s="1">
        <v>3176341</v>
      </c>
      <c r="BL3">
        <v>239.1</v>
      </c>
      <c r="BM3" s="4">
        <v>155779.22</v>
      </c>
      <c r="BN3">
        <v>6</v>
      </c>
      <c r="BO3" t="s">
        <v>69</v>
      </c>
      <c r="BP3">
        <v>6</v>
      </c>
    </row>
    <row r="4" spans="1:68" x14ac:dyDescent="0.25">
      <c r="A4" t="s">
        <v>71</v>
      </c>
      <c r="B4" s="1">
        <v>12741080</v>
      </c>
      <c r="C4" s="1">
        <v>12802023</v>
      </c>
      <c r="E4" s="1">
        <v>12831565</v>
      </c>
      <c r="F4" s="2">
        <v>-7.0000000000000001E-3</v>
      </c>
      <c r="G4" s="2">
        <v>-2E-3</v>
      </c>
      <c r="H4" s="1">
        <v>12830632</v>
      </c>
      <c r="I4" s="2">
        <v>0.06</v>
      </c>
      <c r="J4" s="2">
        <v>0.22600000000000001</v>
      </c>
      <c r="K4" s="2">
        <v>0.152</v>
      </c>
      <c r="L4" s="2">
        <v>0.50800000000000001</v>
      </c>
      <c r="M4" s="2">
        <v>0.77100000000000002</v>
      </c>
      <c r="N4" s="2">
        <v>0.14599999999999999</v>
      </c>
      <c r="O4" s="2">
        <v>6.0000000000000001E-3</v>
      </c>
      <c r="P4" s="2">
        <v>5.7000000000000002E-2</v>
      </c>
      <c r="Q4" s="2">
        <v>1E-3</v>
      </c>
      <c r="R4" s="2">
        <v>0.02</v>
      </c>
      <c r="S4" s="2">
        <v>0.17299999999999999</v>
      </c>
      <c r="T4" s="2">
        <v>0.61299999999999999</v>
      </c>
      <c r="U4" s="1">
        <v>614725</v>
      </c>
      <c r="V4" s="2">
        <v>0.14000000000000001</v>
      </c>
      <c r="W4" s="1">
        <v>5359557</v>
      </c>
      <c r="X4" s="2">
        <v>0.66100000000000003</v>
      </c>
      <c r="Y4" s="3">
        <v>179700</v>
      </c>
      <c r="Z4" s="3">
        <v>1633</v>
      </c>
      <c r="AA4" s="3">
        <v>603</v>
      </c>
      <c r="AB4" s="3">
        <v>952</v>
      </c>
      <c r="AC4" s="1">
        <v>24992</v>
      </c>
      <c r="AD4" s="1">
        <v>4818452</v>
      </c>
      <c r="AE4">
        <v>2.61</v>
      </c>
      <c r="AF4" s="2">
        <v>0.86899999999999999</v>
      </c>
      <c r="AG4" s="2">
        <v>0.22800000000000001</v>
      </c>
      <c r="AH4" s="2">
        <v>0.86699999999999999</v>
      </c>
      <c r="AI4" s="2">
        <v>0.78400000000000003</v>
      </c>
      <c r="AJ4" s="2">
        <v>0.88600000000000001</v>
      </c>
      <c r="AK4" s="2">
        <v>0.33400000000000002</v>
      </c>
      <c r="AL4" s="2">
        <v>7.0999999999999994E-2</v>
      </c>
      <c r="AM4" s="2">
        <v>7.8E-2</v>
      </c>
      <c r="AN4" s="2">
        <v>0.65200000000000002</v>
      </c>
      <c r="AO4" s="2">
        <v>0.60399999999999998</v>
      </c>
      <c r="AP4" s="1">
        <v>27937381</v>
      </c>
      <c r="AQ4" s="1">
        <v>83431778</v>
      </c>
      <c r="AR4" s="1">
        <v>281037755</v>
      </c>
      <c r="AS4" s="1">
        <v>295456992</v>
      </c>
      <c r="AT4" s="1">
        <v>166634514</v>
      </c>
      <c r="AU4" s="3">
        <v>12942</v>
      </c>
      <c r="AV4">
        <v>28.7</v>
      </c>
      <c r="AW4" s="3">
        <v>61229</v>
      </c>
      <c r="AX4" s="3">
        <v>32924</v>
      </c>
      <c r="AY4" s="2">
        <v>0.126</v>
      </c>
      <c r="AZ4" s="1">
        <v>3196051</v>
      </c>
      <c r="BA4" s="1">
        <v>55130711</v>
      </c>
      <c r="BB4" s="1">
        <v>2953084701</v>
      </c>
      <c r="BC4" t="s">
        <v>72</v>
      </c>
      <c r="BD4" s="1">
        <v>981735</v>
      </c>
      <c r="BE4" s="1">
        <v>1135017</v>
      </c>
      <c r="BF4" s="1">
        <v>609648</v>
      </c>
      <c r="BG4" s="1">
        <v>417500</v>
      </c>
      <c r="BH4" s="1">
        <v>311684</v>
      </c>
      <c r="BI4" s="1">
        <v>795129</v>
      </c>
      <c r="BJ4" s="1">
        <v>89110</v>
      </c>
      <c r="BK4" s="1">
        <v>1006885</v>
      </c>
      <c r="BL4">
        <v>231.1</v>
      </c>
      <c r="BM4" s="4">
        <v>55518.93</v>
      </c>
      <c r="BN4">
        <v>17</v>
      </c>
      <c r="BO4" t="s">
        <v>71</v>
      </c>
      <c r="BP4">
        <v>17</v>
      </c>
    </row>
    <row r="5" spans="1:68" x14ac:dyDescent="0.25">
      <c r="A5" t="s">
        <v>73</v>
      </c>
      <c r="B5" s="1">
        <v>2911505</v>
      </c>
      <c r="C5" s="1">
        <v>2913123</v>
      </c>
      <c r="E5" s="1">
        <v>2853130</v>
      </c>
      <c r="F5" s="2">
        <v>0.02</v>
      </c>
      <c r="G5" s="2">
        <v>2.1000000000000001E-2</v>
      </c>
      <c r="H5" s="1">
        <v>2853118</v>
      </c>
      <c r="I5" s="2">
        <v>6.6000000000000003E-2</v>
      </c>
      <c r="J5" s="2">
        <v>0.245</v>
      </c>
      <c r="K5" s="2">
        <v>0.154</v>
      </c>
      <c r="L5" s="2">
        <v>0.502</v>
      </c>
      <c r="M5" s="2">
        <v>0.86499999999999999</v>
      </c>
      <c r="N5" s="2">
        <v>6.2E-2</v>
      </c>
      <c r="O5" s="2">
        <v>1.2E-2</v>
      </c>
      <c r="P5" s="2">
        <v>3.1E-2</v>
      </c>
      <c r="Q5" s="2">
        <v>1E-3</v>
      </c>
      <c r="R5" s="2">
        <v>0.03</v>
      </c>
      <c r="S5" s="2">
        <v>0.11899999999999999</v>
      </c>
      <c r="T5" s="2">
        <v>0.75900000000000001</v>
      </c>
      <c r="U5" s="1">
        <v>185292</v>
      </c>
      <c r="V5" s="2">
        <v>7.0000000000000007E-2</v>
      </c>
      <c r="W5" s="1">
        <v>1273742</v>
      </c>
      <c r="X5" s="2">
        <v>0.66400000000000003</v>
      </c>
      <c r="Y5" s="3">
        <v>139200</v>
      </c>
      <c r="Z5" s="3">
        <v>1310</v>
      </c>
      <c r="AA5" s="3">
        <v>476</v>
      </c>
      <c r="AB5" s="3">
        <v>801</v>
      </c>
      <c r="AC5" s="1">
        <v>8984</v>
      </c>
      <c r="AD5" s="1">
        <v>1121943</v>
      </c>
      <c r="AE5">
        <v>2.52</v>
      </c>
      <c r="AF5" s="2">
        <v>0.83699999999999997</v>
      </c>
      <c r="AG5" s="2">
        <v>0.115</v>
      </c>
      <c r="AH5" s="2">
        <v>0.86899999999999999</v>
      </c>
      <c r="AI5" s="2">
        <v>0.77500000000000002</v>
      </c>
      <c r="AJ5" s="2">
        <v>0.90500000000000003</v>
      </c>
      <c r="AK5" s="2">
        <v>0.32300000000000001</v>
      </c>
      <c r="AL5" s="2">
        <v>8.7999999999999995E-2</v>
      </c>
      <c r="AM5" s="2">
        <v>0.10199999999999999</v>
      </c>
      <c r="AN5" s="2">
        <v>0.65800000000000003</v>
      </c>
      <c r="AO5" s="2">
        <v>0.61199999999999999</v>
      </c>
      <c r="AP5" s="1">
        <v>4873411</v>
      </c>
      <c r="AQ5" s="1">
        <v>18248370</v>
      </c>
      <c r="AR5" s="1">
        <v>86076260</v>
      </c>
      <c r="AS5" s="1">
        <v>60226324</v>
      </c>
      <c r="AT5" s="1">
        <v>38276461</v>
      </c>
      <c r="AU5" s="3">
        <v>13263</v>
      </c>
      <c r="AV5">
        <v>19.2</v>
      </c>
      <c r="AW5" s="3">
        <v>55477</v>
      </c>
      <c r="AX5" s="3">
        <v>29600</v>
      </c>
      <c r="AY5" s="2">
        <v>0.11899999999999999</v>
      </c>
      <c r="AZ5" s="1">
        <v>748841</v>
      </c>
      <c r="BA5" s="1">
        <v>11847101</v>
      </c>
      <c r="BB5" s="1">
        <v>510163181</v>
      </c>
      <c r="BC5" t="s">
        <v>74</v>
      </c>
      <c r="BD5" s="1">
        <v>198254</v>
      </c>
      <c r="BE5" s="1">
        <v>239118</v>
      </c>
      <c r="BF5" s="1">
        <v>125169</v>
      </c>
      <c r="BG5" s="1">
        <v>77194</v>
      </c>
      <c r="BH5" s="1">
        <v>26127</v>
      </c>
      <c r="BI5" s="1">
        <v>204562</v>
      </c>
      <c r="BJ5" s="1">
        <v>21610</v>
      </c>
      <c r="BK5" s="1">
        <v>203401</v>
      </c>
      <c r="BL5">
        <v>34.9</v>
      </c>
      <c r="BM5" s="4">
        <v>81758.720000000001</v>
      </c>
      <c r="BN5">
        <v>20</v>
      </c>
      <c r="BO5" t="s">
        <v>73</v>
      </c>
      <c r="BP5">
        <v>20</v>
      </c>
    </row>
    <row r="6" spans="1:68" x14ac:dyDescent="0.25">
      <c r="A6" t="s">
        <v>75</v>
      </c>
      <c r="B6" s="1">
        <v>2986530</v>
      </c>
      <c r="C6" s="1">
        <v>2984100</v>
      </c>
      <c r="E6" s="1">
        <v>2968103</v>
      </c>
      <c r="F6" s="2">
        <v>6.0000000000000001E-3</v>
      </c>
      <c r="G6" s="2">
        <v>5.0000000000000001E-3</v>
      </c>
      <c r="H6" s="1">
        <v>2967297</v>
      </c>
      <c r="I6" s="2">
        <v>6.3E-2</v>
      </c>
      <c r="J6" s="2">
        <v>0.23899999999999999</v>
      </c>
      <c r="K6" s="2">
        <v>0.155</v>
      </c>
      <c r="L6" s="2">
        <v>0.51500000000000001</v>
      </c>
      <c r="M6" s="2">
        <v>0.59199999999999997</v>
      </c>
      <c r="N6" s="2">
        <v>0.378</v>
      </c>
      <c r="O6" s="2">
        <v>6.0000000000000001E-3</v>
      </c>
      <c r="P6" s="2">
        <v>1.0999999999999999E-2</v>
      </c>
      <c r="Q6" s="2">
        <v>1E-3</v>
      </c>
      <c r="R6" s="2">
        <v>1.2999999999999999E-2</v>
      </c>
      <c r="S6" s="2">
        <v>3.2000000000000001E-2</v>
      </c>
      <c r="T6" s="2">
        <v>0.56699999999999995</v>
      </c>
      <c r="U6" s="1">
        <v>172587</v>
      </c>
      <c r="V6" s="2">
        <v>2.3E-2</v>
      </c>
      <c r="W6" s="1">
        <v>1323663</v>
      </c>
      <c r="X6" s="2">
        <v>0.68100000000000005</v>
      </c>
      <c r="Y6" s="3">
        <v>109300</v>
      </c>
      <c r="Z6" s="3">
        <v>1105</v>
      </c>
      <c r="AA6" s="3">
        <v>346</v>
      </c>
      <c r="AB6" s="3">
        <v>740</v>
      </c>
      <c r="AC6" s="1">
        <v>7481</v>
      </c>
      <c r="AD6" s="1">
        <v>1103514</v>
      </c>
      <c r="AE6">
        <v>2.62</v>
      </c>
      <c r="AF6" s="2">
        <v>0.86299999999999999</v>
      </c>
      <c r="AG6" s="2">
        <v>3.9E-2</v>
      </c>
      <c r="AH6" s="2">
        <v>0.79</v>
      </c>
      <c r="AI6" s="2">
        <v>0.64300000000000002</v>
      </c>
      <c r="AJ6" s="2">
        <v>0.83399999999999996</v>
      </c>
      <c r="AK6" s="2">
        <v>0.21299999999999999</v>
      </c>
      <c r="AL6" s="2">
        <v>0.11700000000000001</v>
      </c>
      <c r="AM6" s="2">
        <v>0.14199999999999999</v>
      </c>
      <c r="AN6" s="2">
        <v>0.57199999999999995</v>
      </c>
      <c r="AO6" s="2">
        <v>0.53600000000000003</v>
      </c>
      <c r="AP6" s="1">
        <v>6999175</v>
      </c>
      <c r="AQ6" s="1">
        <v>16630587</v>
      </c>
      <c r="AR6" s="1">
        <v>66441608</v>
      </c>
      <c r="AS6" s="1">
        <v>28302952</v>
      </c>
      <c r="AT6" s="1">
        <v>37053190</v>
      </c>
      <c r="AU6" s="3">
        <v>12413</v>
      </c>
      <c r="AV6">
        <v>24.4</v>
      </c>
      <c r="AW6" s="3">
        <v>42009</v>
      </c>
      <c r="AX6" s="3">
        <v>22500</v>
      </c>
      <c r="AY6" s="2">
        <v>0.19800000000000001</v>
      </c>
      <c r="AZ6" s="1">
        <v>588501</v>
      </c>
      <c r="BA6" s="1">
        <v>9393221</v>
      </c>
      <c r="BB6" s="1">
        <v>343569611</v>
      </c>
      <c r="BC6" t="s">
        <v>76</v>
      </c>
      <c r="BD6" s="1">
        <v>214804</v>
      </c>
      <c r="BE6" s="1">
        <v>235454</v>
      </c>
      <c r="BF6" s="1">
        <v>125079</v>
      </c>
      <c r="BG6" s="1">
        <v>89159</v>
      </c>
      <c r="BH6" s="1">
        <v>74824</v>
      </c>
      <c r="BI6" s="1">
        <v>155094</v>
      </c>
      <c r="BJ6" s="1">
        <v>26789</v>
      </c>
      <c r="BK6" s="1">
        <v>198566</v>
      </c>
      <c r="BL6">
        <v>63.2</v>
      </c>
      <c r="BM6" s="4">
        <v>46923.27</v>
      </c>
      <c r="BN6">
        <v>28</v>
      </c>
      <c r="BO6" t="s">
        <v>75</v>
      </c>
      <c r="BP6">
        <v>28</v>
      </c>
    </row>
    <row r="7" spans="1:68" x14ac:dyDescent="0.25">
      <c r="A7" t="s">
        <v>77</v>
      </c>
      <c r="B7" s="1">
        <v>11689442</v>
      </c>
      <c r="C7" s="1">
        <v>11658609</v>
      </c>
      <c r="E7" s="1">
        <v>11536730</v>
      </c>
      <c r="F7" s="2">
        <v>1.2999999999999999E-2</v>
      </c>
      <c r="G7" s="2">
        <v>1.0999999999999999E-2</v>
      </c>
      <c r="H7" s="1">
        <v>11536504</v>
      </c>
      <c r="I7" s="2">
        <v>0.06</v>
      </c>
      <c r="J7" s="2">
        <v>0.223</v>
      </c>
      <c r="K7" s="2">
        <v>0.16700000000000001</v>
      </c>
      <c r="L7" s="2">
        <v>0.51</v>
      </c>
      <c r="M7" s="2">
        <v>0.82199999999999995</v>
      </c>
      <c r="N7" s="2">
        <v>0.129</v>
      </c>
      <c r="O7" s="2">
        <v>3.0000000000000001E-3</v>
      </c>
      <c r="P7" s="2">
        <v>2.3E-2</v>
      </c>
      <c r="Q7" s="2">
        <v>1E-3</v>
      </c>
      <c r="R7" s="2">
        <v>2.3E-2</v>
      </c>
      <c r="S7" s="2">
        <v>3.7999999999999999E-2</v>
      </c>
      <c r="T7" s="2">
        <v>0.79100000000000004</v>
      </c>
      <c r="U7" s="1">
        <v>752153</v>
      </c>
      <c r="V7" s="2">
        <v>4.2999999999999997E-2</v>
      </c>
      <c r="W7" s="1">
        <v>5201485</v>
      </c>
      <c r="X7" s="2">
        <v>0.66100000000000003</v>
      </c>
      <c r="Y7" s="3">
        <v>135100</v>
      </c>
      <c r="Z7" s="3">
        <v>1247</v>
      </c>
      <c r="AA7" s="3">
        <v>458</v>
      </c>
      <c r="AB7" s="3">
        <v>764</v>
      </c>
      <c r="AC7" s="1">
        <v>23917</v>
      </c>
      <c r="AD7" s="1">
        <v>4633145</v>
      </c>
      <c r="AE7">
        <v>2.44</v>
      </c>
      <c r="AF7" s="2">
        <v>0.85099999999999998</v>
      </c>
      <c r="AG7" s="2">
        <v>6.9000000000000006E-2</v>
      </c>
      <c r="AH7" s="2">
        <v>0.85799999999999998</v>
      </c>
      <c r="AI7" s="2">
        <v>0.77100000000000002</v>
      </c>
      <c r="AJ7" s="2">
        <v>0.89800000000000002</v>
      </c>
      <c r="AK7" s="2">
        <v>0.27200000000000002</v>
      </c>
      <c r="AL7" s="2">
        <v>0.1</v>
      </c>
      <c r="AM7" s="2">
        <v>7.0000000000000007E-2</v>
      </c>
      <c r="AN7" s="2">
        <v>0.63100000000000001</v>
      </c>
      <c r="AO7" s="2">
        <v>0.58899999999999997</v>
      </c>
      <c r="AP7" s="1">
        <v>20652777</v>
      </c>
      <c r="AQ7" s="1">
        <v>80915693</v>
      </c>
      <c r="AR7" s="1">
        <v>313629976</v>
      </c>
      <c r="AS7" s="1">
        <v>155426023</v>
      </c>
      <c r="AT7" s="1">
        <v>153553997</v>
      </c>
      <c r="AU7" s="3">
        <v>13301</v>
      </c>
      <c r="AV7">
        <v>23.4</v>
      </c>
      <c r="AW7" s="3">
        <v>52407</v>
      </c>
      <c r="AX7" s="3">
        <v>29011</v>
      </c>
      <c r="AY7" s="2">
        <v>0.14000000000000001</v>
      </c>
      <c r="AZ7" s="1">
        <v>2522011</v>
      </c>
      <c r="BA7" s="1">
        <v>47901781</v>
      </c>
      <c r="BB7" s="1">
        <v>2184667441</v>
      </c>
      <c r="BC7" t="s">
        <v>78</v>
      </c>
      <c r="BD7" s="1">
        <v>768858</v>
      </c>
      <c r="BE7" s="1">
        <v>904814</v>
      </c>
      <c r="BF7" s="1">
        <v>510078</v>
      </c>
      <c r="BG7" s="1">
        <v>306824</v>
      </c>
      <c r="BH7" s="1">
        <v>122653</v>
      </c>
      <c r="BI7" s="1">
        <v>759569</v>
      </c>
      <c r="BJ7" s="1">
        <v>91316</v>
      </c>
      <c r="BK7" s="1">
        <v>776193</v>
      </c>
      <c r="BL7">
        <v>282.3</v>
      </c>
      <c r="BM7" s="4">
        <v>40860.69</v>
      </c>
      <c r="BN7">
        <v>39</v>
      </c>
      <c r="BO7" t="s">
        <v>77</v>
      </c>
      <c r="BP7">
        <v>39</v>
      </c>
    </row>
    <row r="8" spans="1:68" x14ac:dyDescent="0.25">
      <c r="A8" t="s">
        <v>79</v>
      </c>
      <c r="B8" s="1">
        <v>28701845</v>
      </c>
      <c r="C8" s="1">
        <v>28304596</v>
      </c>
      <c r="E8" s="1">
        <v>25146100</v>
      </c>
      <c r="F8" s="2">
        <v>0.14099999999999999</v>
      </c>
      <c r="G8" s="2">
        <v>0.126</v>
      </c>
      <c r="H8" s="1">
        <v>25145561</v>
      </c>
      <c r="I8" s="2">
        <v>7.1999999999999995E-2</v>
      </c>
      <c r="J8" s="2">
        <v>0.26</v>
      </c>
      <c r="K8" s="2">
        <v>0.123</v>
      </c>
      <c r="L8" s="2">
        <v>0.503</v>
      </c>
      <c r="M8" s="2">
        <v>0.79200000000000004</v>
      </c>
      <c r="N8" s="2">
        <v>0.127</v>
      </c>
      <c r="O8" s="2">
        <v>0.01</v>
      </c>
      <c r="P8" s="2">
        <v>0.05</v>
      </c>
      <c r="Q8" s="2">
        <v>1E-3</v>
      </c>
      <c r="R8" s="2">
        <v>0.02</v>
      </c>
      <c r="S8" s="2">
        <v>0.39400000000000002</v>
      </c>
      <c r="T8" s="2">
        <v>0.42</v>
      </c>
      <c r="U8" s="1">
        <v>1482871</v>
      </c>
      <c r="V8" s="2">
        <v>0.16900000000000001</v>
      </c>
      <c r="W8" s="1">
        <v>10932870</v>
      </c>
      <c r="X8" s="2">
        <v>0.62</v>
      </c>
      <c r="Y8" s="3">
        <v>151500</v>
      </c>
      <c r="Z8" s="3">
        <v>1484</v>
      </c>
      <c r="AA8" s="3">
        <v>481</v>
      </c>
      <c r="AB8" s="3">
        <v>952</v>
      </c>
      <c r="AC8" s="1">
        <v>175112</v>
      </c>
      <c r="AD8" s="1">
        <v>9430419</v>
      </c>
      <c r="AE8">
        <v>2.84</v>
      </c>
      <c r="AF8" s="2">
        <v>0.83799999999999997</v>
      </c>
      <c r="AG8" s="2">
        <v>0.35299999999999998</v>
      </c>
      <c r="AH8" s="2">
        <v>0.876</v>
      </c>
      <c r="AI8" s="2">
        <v>0.76800000000000002</v>
      </c>
      <c r="AJ8" s="2">
        <v>0.82799999999999996</v>
      </c>
      <c r="AK8" s="2">
        <v>0.28699999999999998</v>
      </c>
      <c r="AL8" s="2">
        <v>0.08</v>
      </c>
      <c r="AM8" s="2">
        <v>0.19400000000000001</v>
      </c>
      <c r="AN8" s="2">
        <v>0.64200000000000002</v>
      </c>
      <c r="AO8" s="2">
        <v>0.57699999999999996</v>
      </c>
      <c r="AP8" s="1">
        <v>54480811</v>
      </c>
      <c r="AQ8" s="1">
        <v>145035130</v>
      </c>
      <c r="AR8" s="1">
        <v>702603073</v>
      </c>
      <c r="AS8" s="1">
        <v>691242607</v>
      </c>
      <c r="AT8" s="1">
        <v>356116376</v>
      </c>
      <c r="AU8" s="3">
        <v>13666</v>
      </c>
      <c r="AV8">
        <v>26.1</v>
      </c>
      <c r="AW8" s="3">
        <v>57051</v>
      </c>
      <c r="AX8" s="3">
        <v>28985</v>
      </c>
      <c r="AY8" s="2">
        <v>0.14699999999999999</v>
      </c>
      <c r="AZ8" s="1">
        <v>5791681</v>
      </c>
      <c r="BA8" s="1">
        <v>104299241</v>
      </c>
      <c r="BB8" s="1">
        <v>5267826431</v>
      </c>
      <c r="BC8" t="s">
        <v>70</v>
      </c>
      <c r="BD8" s="1">
        <v>2251787</v>
      </c>
      <c r="BE8" s="1">
        <v>2356748</v>
      </c>
      <c r="BF8" s="1">
        <v>1251696</v>
      </c>
      <c r="BG8" s="1">
        <v>866678</v>
      </c>
      <c r="BH8" s="1">
        <v>1070392</v>
      </c>
      <c r="BI8" s="1">
        <v>1224845</v>
      </c>
      <c r="BJ8" s="1">
        <v>213590</v>
      </c>
      <c r="BK8" s="1">
        <v>2057218</v>
      </c>
      <c r="BL8">
        <v>96.3</v>
      </c>
      <c r="BM8" s="4">
        <v>261231.71</v>
      </c>
      <c r="BN8">
        <v>48</v>
      </c>
      <c r="BO8" t="s">
        <v>79</v>
      </c>
      <c r="BP8">
        <v>48</v>
      </c>
    </row>
    <row r="9" spans="1:68" x14ac:dyDescent="0.25">
      <c r="A9" t="s">
        <v>80</v>
      </c>
      <c r="B9" s="1">
        <v>4887871</v>
      </c>
      <c r="C9" s="1">
        <v>4874747</v>
      </c>
      <c r="E9" s="1">
        <v>4780135</v>
      </c>
      <c r="F9" s="2">
        <v>2.3E-2</v>
      </c>
      <c r="G9" s="2">
        <v>0.02</v>
      </c>
      <c r="H9" s="1">
        <v>4779736</v>
      </c>
      <c r="I9" s="2">
        <v>0.06</v>
      </c>
      <c r="J9" s="2">
        <v>0.22500000000000001</v>
      </c>
      <c r="K9" s="2">
        <v>0.16500000000000001</v>
      </c>
      <c r="L9" s="2">
        <v>0.51600000000000001</v>
      </c>
      <c r="M9" s="2">
        <v>0.69199999999999995</v>
      </c>
      <c r="N9" s="2">
        <v>0.26800000000000002</v>
      </c>
      <c r="O9" s="2">
        <v>7.0000000000000001E-3</v>
      </c>
      <c r="P9" s="2">
        <v>1.4999999999999999E-2</v>
      </c>
      <c r="Q9" s="2">
        <v>1E-3</v>
      </c>
      <c r="R9" s="2">
        <v>1.7000000000000001E-2</v>
      </c>
      <c r="S9" s="2">
        <v>4.2999999999999997E-2</v>
      </c>
      <c r="T9" s="2">
        <v>0.65600000000000003</v>
      </c>
      <c r="U9" s="1">
        <v>341642</v>
      </c>
      <c r="V9" s="2">
        <v>3.5000000000000003E-2</v>
      </c>
      <c r="W9" s="1">
        <v>2258596</v>
      </c>
      <c r="X9" s="2">
        <v>0.68600000000000005</v>
      </c>
      <c r="Y9" s="3">
        <v>132100</v>
      </c>
      <c r="Z9" s="3">
        <v>1149</v>
      </c>
      <c r="AA9" s="3">
        <v>348</v>
      </c>
      <c r="AB9" s="3">
        <v>747</v>
      </c>
      <c r="AC9" s="1">
        <v>14799</v>
      </c>
      <c r="AD9" s="1">
        <v>1856695</v>
      </c>
      <c r="AE9">
        <v>2.5499999999999998</v>
      </c>
      <c r="AF9" s="2">
        <v>0.85799999999999998</v>
      </c>
      <c r="AG9" s="2">
        <v>5.0999999999999997E-2</v>
      </c>
      <c r="AH9" s="2">
        <v>0.81399999999999995</v>
      </c>
      <c r="AI9" s="2">
        <v>0.70199999999999996</v>
      </c>
      <c r="AJ9" s="2">
        <v>0.85299999999999998</v>
      </c>
      <c r="AK9" s="2">
        <v>0.245</v>
      </c>
      <c r="AL9" s="2">
        <v>0.11700000000000001</v>
      </c>
      <c r="AM9" s="2">
        <v>0.111</v>
      </c>
      <c r="AN9" s="2">
        <v>0.57299999999999995</v>
      </c>
      <c r="AO9" s="2">
        <v>0.52400000000000002</v>
      </c>
      <c r="AP9" s="1">
        <v>7576462</v>
      </c>
      <c r="AQ9" s="1">
        <v>26039632</v>
      </c>
      <c r="AR9" s="1">
        <v>124809759</v>
      </c>
      <c r="AS9" s="1">
        <v>57746565</v>
      </c>
      <c r="AT9" s="1">
        <v>58564965</v>
      </c>
      <c r="AU9" s="3">
        <v>12145</v>
      </c>
      <c r="AV9">
        <v>24.6</v>
      </c>
      <c r="AW9" s="3">
        <v>46472</v>
      </c>
      <c r="AX9" s="3">
        <v>25746</v>
      </c>
      <c r="AY9" s="2">
        <v>0.16900000000000001</v>
      </c>
      <c r="AZ9" s="1">
        <v>995841</v>
      </c>
      <c r="BA9" s="1">
        <v>16732491</v>
      </c>
      <c r="BB9" s="1">
        <v>689706231</v>
      </c>
      <c r="BC9" t="s">
        <v>81</v>
      </c>
      <c r="BD9" s="1">
        <v>324994</v>
      </c>
      <c r="BE9" s="1">
        <v>374153</v>
      </c>
      <c r="BF9" s="1">
        <v>203604</v>
      </c>
      <c r="BG9" s="1">
        <v>137630</v>
      </c>
      <c r="BH9" s="1">
        <v>92219</v>
      </c>
      <c r="BI9" s="1">
        <v>272651</v>
      </c>
      <c r="BJ9" s="1">
        <v>41943</v>
      </c>
      <c r="BK9" s="1">
        <v>316984</v>
      </c>
      <c r="BL9">
        <v>94.4</v>
      </c>
      <c r="BM9" s="4">
        <v>50645.33</v>
      </c>
      <c r="BN9">
        <v>1</v>
      </c>
      <c r="BO9" t="s">
        <v>80</v>
      </c>
      <c r="BP9">
        <v>1</v>
      </c>
    </row>
    <row r="10" spans="1:68" x14ac:dyDescent="0.25">
      <c r="A10" t="s">
        <v>82</v>
      </c>
      <c r="B10" s="1">
        <v>3156145</v>
      </c>
      <c r="C10" s="1">
        <v>3145711</v>
      </c>
      <c r="E10" s="1">
        <v>3046869</v>
      </c>
      <c r="F10" s="2">
        <v>3.5999999999999997E-2</v>
      </c>
      <c r="G10" s="2">
        <v>3.2000000000000001E-2</v>
      </c>
      <c r="H10" s="1">
        <v>3046355</v>
      </c>
      <c r="I10" s="2">
        <v>6.3E-2</v>
      </c>
      <c r="J10" s="2">
        <v>0.23300000000000001</v>
      </c>
      <c r="K10" s="2">
        <v>0.16700000000000001</v>
      </c>
      <c r="L10" s="2">
        <v>0.503</v>
      </c>
      <c r="M10" s="2">
        <v>0.91100000000000003</v>
      </c>
      <c r="N10" s="2">
        <v>3.7999999999999999E-2</v>
      </c>
      <c r="O10" s="2">
        <v>5.0000000000000001E-3</v>
      </c>
      <c r="P10" s="2">
        <v>2.5999999999999999E-2</v>
      </c>
      <c r="Q10" s="2">
        <v>1E-3</v>
      </c>
      <c r="R10" s="2">
        <v>1.9E-2</v>
      </c>
      <c r="S10" s="2">
        <v>0.06</v>
      </c>
      <c r="T10" s="2">
        <v>0.85699999999999998</v>
      </c>
      <c r="U10" s="1">
        <v>193451</v>
      </c>
      <c r="V10" s="2">
        <v>0.05</v>
      </c>
      <c r="W10" s="1">
        <v>1398016</v>
      </c>
      <c r="X10" s="2">
        <v>0.71099999999999997</v>
      </c>
      <c r="Y10" s="3">
        <v>137200</v>
      </c>
      <c r="Z10" s="3">
        <v>1202</v>
      </c>
      <c r="AA10" s="3">
        <v>456</v>
      </c>
      <c r="AB10" s="3">
        <v>740</v>
      </c>
      <c r="AC10" s="1">
        <v>13948</v>
      </c>
      <c r="AD10" s="1">
        <v>1251587</v>
      </c>
      <c r="AE10">
        <v>2.41</v>
      </c>
      <c r="AF10" s="2">
        <v>0.84699999999999998</v>
      </c>
      <c r="AG10" s="2">
        <v>7.5999999999999998E-2</v>
      </c>
      <c r="AH10" s="2">
        <v>0.86199999999999999</v>
      </c>
      <c r="AI10" s="2">
        <v>0.76600000000000001</v>
      </c>
      <c r="AJ10" s="2">
        <v>0.91800000000000004</v>
      </c>
      <c r="AK10" s="2">
        <v>0.27700000000000002</v>
      </c>
      <c r="AL10" s="2">
        <v>7.9000000000000001E-2</v>
      </c>
      <c r="AM10" s="2">
        <v>5.5E-2</v>
      </c>
      <c r="AN10" s="2">
        <v>0.67500000000000004</v>
      </c>
      <c r="AO10" s="2">
        <v>0.63200000000000001</v>
      </c>
      <c r="AP10" s="1">
        <v>5468687</v>
      </c>
      <c r="AQ10" s="1">
        <v>18583828</v>
      </c>
      <c r="AR10" s="1">
        <v>116668830</v>
      </c>
      <c r="AS10" s="1">
        <v>62318301</v>
      </c>
      <c r="AT10" s="1">
        <v>44905624</v>
      </c>
      <c r="AU10" s="3">
        <v>14607</v>
      </c>
      <c r="AV10">
        <v>19</v>
      </c>
      <c r="AW10" s="3">
        <v>56570</v>
      </c>
      <c r="AX10" s="3">
        <v>30063</v>
      </c>
      <c r="AY10" s="2">
        <v>0.107</v>
      </c>
      <c r="AZ10" s="1">
        <v>815631</v>
      </c>
      <c r="BA10" s="1">
        <v>13544871</v>
      </c>
      <c r="BB10" s="1">
        <v>569304351</v>
      </c>
      <c r="BC10" t="s">
        <v>83</v>
      </c>
      <c r="BD10" s="1">
        <v>209794</v>
      </c>
      <c r="BE10" s="1">
        <v>259121</v>
      </c>
      <c r="BF10" s="1">
        <v>135382</v>
      </c>
      <c r="BG10" s="1">
        <v>82345</v>
      </c>
      <c r="BH10" s="1">
        <v>14707</v>
      </c>
      <c r="BI10" s="1">
        <v>236561</v>
      </c>
      <c r="BJ10" s="1">
        <v>25889</v>
      </c>
      <c r="BK10" s="1">
        <v>217779</v>
      </c>
      <c r="BL10">
        <v>54.5</v>
      </c>
      <c r="BM10" s="4">
        <v>55857.13</v>
      </c>
      <c r="BN10">
        <v>19</v>
      </c>
      <c r="BO10" t="s">
        <v>82</v>
      </c>
      <c r="BP10">
        <v>19</v>
      </c>
    </row>
    <row r="11" spans="1:68" x14ac:dyDescent="0.25">
      <c r="A11" t="s">
        <v>84</v>
      </c>
      <c r="B11" s="1">
        <v>4659978</v>
      </c>
      <c r="C11" s="1">
        <v>4684333</v>
      </c>
      <c r="E11" s="1">
        <v>4533478</v>
      </c>
      <c r="F11" s="2">
        <v>2.8000000000000001E-2</v>
      </c>
      <c r="G11" s="2">
        <v>3.3000000000000002E-2</v>
      </c>
      <c r="H11" s="1">
        <v>4533372</v>
      </c>
      <c r="I11" s="2">
        <v>6.7000000000000004E-2</v>
      </c>
      <c r="J11" s="2">
        <v>0.23699999999999999</v>
      </c>
      <c r="K11" s="2">
        <v>0.14899999999999999</v>
      </c>
      <c r="L11" s="2">
        <v>0.51100000000000001</v>
      </c>
      <c r="M11" s="2">
        <v>0.63</v>
      </c>
      <c r="N11" s="2">
        <v>0.32600000000000001</v>
      </c>
      <c r="O11" s="2">
        <v>8.0000000000000002E-3</v>
      </c>
      <c r="P11" s="2">
        <v>1.9E-2</v>
      </c>
      <c r="Q11" s="2">
        <v>1E-3</v>
      </c>
      <c r="R11" s="2">
        <v>1.7000000000000001E-2</v>
      </c>
      <c r="S11" s="2">
        <v>5.1999999999999998E-2</v>
      </c>
      <c r="T11" s="2">
        <v>0.58699999999999997</v>
      </c>
      <c r="U11" s="1">
        <v>254920</v>
      </c>
      <c r="V11" s="2">
        <v>4.2000000000000003E-2</v>
      </c>
      <c r="W11" s="1">
        <v>2061420</v>
      </c>
      <c r="X11" s="2">
        <v>0.65500000000000003</v>
      </c>
      <c r="Y11" s="3">
        <v>152900</v>
      </c>
      <c r="Z11" s="3">
        <v>1234</v>
      </c>
      <c r="AA11" s="3">
        <v>326</v>
      </c>
      <c r="AB11" s="3">
        <v>825</v>
      </c>
      <c r="AC11" s="1">
        <v>15224</v>
      </c>
      <c r="AD11" s="1">
        <v>1737645</v>
      </c>
      <c r="AE11">
        <v>2.61</v>
      </c>
      <c r="AF11" s="2">
        <v>0.86699999999999999</v>
      </c>
      <c r="AG11" s="2">
        <v>8.3000000000000004E-2</v>
      </c>
      <c r="AH11" s="2">
        <v>0.81599999999999995</v>
      </c>
      <c r="AI11" s="2">
        <v>0.70199999999999996</v>
      </c>
      <c r="AJ11" s="2">
        <v>0.84299999999999997</v>
      </c>
      <c r="AK11" s="2">
        <v>0.23400000000000001</v>
      </c>
      <c r="AL11" s="2">
        <v>0.109</v>
      </c>
      <c r="AM11" s="2">
        <v>9.7000000000000003E-2</v>
      </c>
      <c r="AN11" s="2">
        <v>0.59599999999999997</v>
      </c>
      <c r="AO11" s="2">
        <v>0.55500000000000005</v>
      </c>
      <c r="AP11" s="1">
        <v>11697949</v>
      </c>
      <c r="AQ11" s="1">
        <v>27951792</v>
      </c>
      <c r="AR11" s="1">
        <v>271191050</v>
      </c>
      <c r="AS11" s="1">
        <v>68012838</v>
      </c>
      <c r="AT11" s="1">
        <v>61396364</v>
      </c>
      <c r="AU11" s="3">
        <v>13342</v>
      </c>
      <c r="AV11">
        <v>25.2</v>
      </c>
      <c r="AW11" s="3">
        <v>46710</v>
      </c>
      <c r="AX11" s="3">
        <v>26205</v>
      </c>
      <c r="AY11" s="2">
        <v>0.19700000000000001</v>
      </c>
      <c r="AZ11" s="1">
        <v>1057321</v>
      </c>
      <c r="BA11" s="1">
        <v>17092261</v>
      </c>
      <c r="BB11" s="1">
        <v>751254471</v>
      </c>
      <c r="BC11" t="s">
        <v>85</v>
      </c>
      <c r="BD11" s="1">
        <v>368735</v>
      </c>
      <c r="BE11" s="1">
        <v>414291</v>
      </c>
      <c r="BF11" s="1">
        <v>215111</v>
      </c>
      <c r="BG11" s="1">
        <v>151114</v>
      </c>
      <c r="BH11" s="1">
        <v>126100</v>
      </c>
      <c r="BI11" s="1">
        <v>277676</v>
      </c>
      <c r="BJ11" s="1">
        <v>42211</v>
      </c>
      <c r="BK11" s="1">
        <v>354460</v>
      </c>
      <c r="BL11">
        <v>104.9</v>
      </c>
      <c r="BM11" s="4">
        <v>43203.9</v>
      </c>
      <c r="BN11">
        <v>22</v>
      </c>
      <c r="BO11" t="s">
        <v>84</v>
      </c>
      <c r="BP11">
        <v>22</v>
      </c>
    </row>
    <row r="12" spans="1:68" x14ac:dyDescent="0.25">
      <c r="A12" t="s">
        <v>86</v>
      </c>
      <c r="B12" s="1">
        <v>5611179</v>
      </c>
      <c r="C12" s="1">
        <v>5576606</v>
      </c>
      <c r="E12" s="1">
        <v>5303924</v>
      </c>
      <c r="F12" s="2">
        <v>5.8000000000000003E-2</v>
      </c>
      <c r="G12" s="2">
        <v>5.0999999999999997E-2</v>
      </c>
      <c r="H12" s="1">
        <v>5303925</v>
      </c>
      <c r="I12" s="2">
        <v>6.4000000000000001E-2</v>
      </c>
      <c r="J12" s="2">
        <v>0.23300000000000001</v>
      </c>
      <c r="K12" s="2">
        <v>0.154</v>
      </c>
      <c r="L12" s="2">
        <v>0.502</v>
      </c>
      <c r="M12" s="2">
        <v>0.84399999999999997</v>
      </c>
      <c r="N12" s="2">
        <v>6.5000000000000002E-2</v>
      </c>
      <c r="O12" s="2">
        <v>1.4E-2</v>
      </c>
      <c r="P12" s="2">
        <v>5.0999999999999997E-2</v>
      </c>
      <c r="Q12" s="2">
        <v>1E-3</v>
      </c>
      <c r="R12" s="2">
        <v>2.5000000000000001E-2</v>
      </c>
      <c r="S12" s="2">
        <v>5.3999999999999999E-2</v>
      </c>
      <c r="T12" s="2">
        <v>0.79900000000000004</v>
      </c>
      <c r="U12" s="1">
        <v>319438</v>
      </c>
      <c r="V12" s="2">
        <v>8.2000000000000003E-2</v>
      </c>
      <c r="W12" s="1">
        <v>2437711</v>
      </c>
      <c r="X12" s="2">
        <v>0.71599999999999997</v>
      </c>
      <c r="Y12" s="3">
        <v>199700</v>
      </c>
      <c r="Z12" s="3">
        <v>1506</v>
      </c>
      <c r="AA12" s="3">
        <v>499</v>
      </c>
      <c r="AB12" s="3">
        <v>906</v>
      </c>
      <c r="AC12" s="1">
        <v>21953</v>
      </c>
      <c r="AD12" s="1">
        <v>2153202</v>
      </c>
      <c r="AE12">
        <v>2.4900000000000002</v>
      </c>
      <c r="AF12" s="2">
        <v>0.85599999999999998</v>
      </c>
      <c r="AG12" s="2">
        <v>0.113</v>
      </c>
      <c r="AH12" s="2">
        <v>0.89100000000000001</v>
      </c>
      <c r="AI12" s="2">
        <v>0.80800000000000005</v>
      </c>
      <c r="AJ12" s="2">
        <v>0.92800000000000005</v>
      </c>
      <c r="AK12" s="2">
        <v>0.34799999999999998</v>
      </c>
      <c r="AL12" s="2">
        <v>7.2999999999999995E-2</v>
      </c>
      <c r="AM12" s="2">
        <v>5.0999999999999997E-2</v>
      </c>
      <c r="AN12" s="2">
        <v>0.69799999999999995</v>
      </c>
      <c r="AO12" s="2">
        <v>0.66100000000000003</v>
      </c>
      <c r="AP12" s="1">
        <v>11722627</v>
      </c>
      <c r="AQ12" s="1">
        <v>40403572</v>
      </c>
      <c r="AR12" s="1">
        <v>123076309</v>
      </c>
      <c r="AS12" s="1">
        <v>104485117</v>
      </c>
      <c r="AT12" s="1">
        <v>78898182</v>
      </c>
      <c r="AU12" s="3">
        <v>14667</v>
      </c>
      <c r="AV12">
        <v>23.4</v>
      </c>
      <c r="AW12" s="3">
        <v>65699</v>
      </c>
      <c r="AX12" s="3">
        <v>34712</v>
      </c>
      <c r="AY12" s="2">
        <v>9.5000000000000001E-2</v>
      </c>
      <c r="AZ12" s="1">
        <v>1501151</v>
      </c>
      <c r="BA12" s="1">
        <v>26616271</v>
      </c>
      <c r="BB12" s="1">
        <v>1371359361</v>
      </c>
      <c r="BC12" t="s">
        <v>70</v>
      </c>
      <c r="BD12" s="1">
        <v>403926</v>
      </c>
      <c r="BE12" s="1">
        <v>489494</v>
      </c>
      <c r="BF12" s="1">
        <v>268710</v>
      </c>
      <c r="BG12" s="1">
        <v>157821</v>
      </c>
      <c r="BH12" s="1">
        <v>47302</v>
      </c>
      <c r="BI12" s="1">
        <v>428716</v>
      </c>
      <c r="BJ12" s="1">
        <v>45582</v>
      </c>
      <c r="BK12" s="1">
        <v>419628</v>
      </c>
      <c r="BL12">
        <v>66.599999999999994</v>
      </c>
      <c r="BM12" s="4">
        <v>79626.740000000005</v>
      </c>
      <c r="BN12">
        <v>27</v>
      </c>
      <c r="BO12" t="s">
        <v>86</v>
      </c>
      <c r="BP12">
        <v>27</v>
      </c>
    </row>
    <row r="13" spans="1:68" x14ac:dyDescent="0.25">
      <c r="A13" t="s">
        <v>87</v>
      </c>
      <c r="B13" s="1">
        <v>6126452</v>
      </c>
      <c r="C13" s="1">
        <v>6113532</v>
      </c>
      <c r="E13" s="1">
        <v>5988925</v>
      </c>
      <c r="F13" s="2">
        <v>2.3E-2</v>
      </c>
      <c r="G13" s="2">
        <v>2.1000000000000001E-2</v>
      </c>
      <c r="H13" s="1">
        <v>5988927</v>
      </c>
      <c r="I13" s="2">
        <v>6.0999999999999999E-2</v>
      </c>
      <c r="J13" s="2">
        <v>0.22600000000000001</v>
      </c>
      <c r="K13" s="2">
        <v>0.16500000000000001</v>
      </c>
      <c r="L13" s="2">
        <v>0.50900000000000001</v>
      </c>
      <c r="M13" s="2">
        <v>0.83099999999999996</v>
      </c>
      <c r="N13" s="2">
        <v>0.11799999999999999</v>
      </c>
      <c r="O13" s="2">
        <v>6.0000000000000001E-3</v>
      </c>
      <c r="P13" s="2">
        <v>2.1000000000000001E-2</v>
      </c>
      <c r="Q13" s="2">
        <v>1E-3</v>
      </c>
      <c r="R13" s="2">
        <v>2.3E-2</v>
      </c>
      <c r="S13" s="2">
        <v>4.2000000000000003E-2</v>
      </c>
      <c r="T13" s="2">
        <v>0.79500000000000004</v>
      </c>
      <c r="U13" s="1">
        <v>424605</v>
      </c>
      <c r="V13" s="2">
        <v>0.04</v>
      </c>
      <c r="W13" s="1">
        <v>2792506</v>
      </c>
      <c r="X13" s="2">
        <v>0.66900000000000004</v>
      </c>
      <c r="Y13" s="3">
        <v>145400</v>
      </c>
      <c r="Z13" s="3">
        <v>1225</v>
      </c>
      <c r="AA13" s="3">
        <v>420</v>
      </c>
      <c r="AB13" s="3">
        <v>784</v>
      </c>
      <c r="AC13" s="1">
        <v>18811</v>
      </c>
      <c r="AD13" s="1">
        <v>2386203</v>
      </c>
      <c r="AE13">
        <v>2.4700000000000002</v>
      </c>
      <c r="AF13" s="2">
        <v>0.84299999999999997</v>
      </c>
      <c r="AG13" s="2">
        <v>0.06</v>
      </c>
      <c r="AH13" s="2">
        <v>0.85599999999999998</v>
      </c>
      <c r="AI13" s="2">
        <v>0.75</v>
      </c>
      <c r="AJ13" s="2">
        <v>0.89200000000000002</v>
      </c>
      <c r="AK13" s="2">
        <v>0.28199999999999997</v>
      </c>
      <c r="AL13" s="2">
        <v>0.105</v>
      </c>
      <c r="AM13" s="2">
        <v>0.108</v>
      </c>
      <c r="AN13" s="2">
        <v>0.628</v>
      </c>
      <c r="AO13" s="2">
        <v>0.58899999999999997</v>
      </c>
      <c r="AP13" s="1">
        <v>12430310</v>
      </c>
      <c r="AQ13" s="1">
        <v>40089316</v>
      </c>
      <c r="AR13" s="1">
        <v>111535362</v>
      </c>
      <c r="AS13" s="1">
        <v>91916351</v>
      </c>
      <c r="AT13" s="1">
        <v>90546581</v>
      </c>
      <c r="AU13" s="3">
        <v>15036</v>
      </c>
      <c r="AV13">
        <v>23.5</v>
      </c>
      <c r="AW13" s="3">
        <v>51542</v>
      </c>
      <c r="AX13" s="3">
        <v>28282</v>
      </c>
      <c r="AY13" s="2">
        <v>0.13400000000000001</v>
      </c>
      <c r="AZ13" s="1">
        <v>1609121</v>
      </c>
      <c r="BA13" s="1">
        <v>24947201</v>
      </c>
      <c r="BB13" s="1">
        <v>1120721151</v>
      </c>
      <c r="BC13" t="s">
        <v>68</v>
      </c>
      <c r="BD13" s="1">
        <v>409303</v>
      </c>
      <c r="BE13" s="1">
        <v>491606</v>
      </c>
      <c r="BF13" s="1">
        <v>257948</v>
      </c>
      <c r="BG13" s="1">
        <v>162616</v>
      </c>
      <c r="BH13" s="1">
        <v>61035</v>
      </c>
      <c r="BI13" s="1">
        <v>415972</v>
      </c>
      <c r="BJ13" s="1">
        <v>49217</v>
      </c>
      <c r="BK13" s="1">
        <v>415542</v>
      </c>
      <c r="BL13">
        <v>87.1</v>
      </c>
      <c r="BM13" s="4">
        <v>68741.52</v>
      </c>
      <c r="BN13">
        <v>29</v>
      </c>
      <c r="BO13" t="s">
        <v>87</v>
      </c>
      <c r="BP13">
        <v>9</v>
      </c>
    </row>
    <row r="14" spans="1:68" x14ac:dyDescent="0.25">
      <c r="A14" t="s">
        <v>88</v>
      </c>
      <c r="B14" s="1">
        <v>1929268</v>
      </c>
      <c r="C14" s="1">
        <v>1920076</v>
      </c>
      <c r="E14" s="1">
        <v>1826327</v>
      </c>
      <c r="F14" s="2">
        <v>5.6000000000000001E-2</v>
      </c>
      <c r="G14" s="2">
        <v>5.0999999999999997E-2</v>
      </c>
      <c r="H14" s="1">
        <v>1826341</v>
      </c>
      <c r="I14" s="2">
        <v>6.9000000000000006E-2</v>
      </c>
      <c r="J14" s="2">
        <v>0.248</v>
      </c>
      <c r="K14" s="2">
        <v>0.154</v>
      </c>
      <c r="L14" s="2">
        <v>0.501</v>
      </c>
      <c r="M14" s="2">
        <v>0.88600000000000001</v>
      </c>
      <c r="N14" s="2">
        <v>5.0999999999999997E-2</v>
      </c>
      <c r="O14" s="2">
        <v>1.4999999999999999E-2</v>
      </c>
      <c r="P14" s="2">
        <v>2.5999999999999999E-2</v>
      </c>
      <c r="Q14" s="2">
        <v>1E-3</v>
      </c>
      <c r="R14" s="2">
        <v>2.1999999999999999E-2</v>
      </c>
      <c r="S14" s="2">
        <v>0.11</v>
      </c>
      <c r="T14" s="2">
        <v>0.79</v>
      </c>
      <c r="U14" s="1">
        <v>122311</v>
      </c>
      <c r="V14" s="2">
        <v>6.9000000000000006E-2</v>
      </c>
      <c r="W14" s="1">
        <v>837568</v>
      </c>
      <c r="X14" s="2">
        <v>0.66</v>
      </c>
      <c r="Y14" s="3">
        <v>142400</v>
      </c>
      <c r="Z14" s="3">
        <v>1315</v>
      </c>
      <c r="AA14" s="3">
        <v>494</v>
      </c>
      <c r="AB14" s="3">
        <v>773</v>
      </c>
      <c r="AC14" s="1">
        <v>8863</v>
      </c>
      <c r="AD14" s="1">
        <v>748405</v>
      </c>
      <c r="AE14">
        <v>2.46</v>
      </c>
      <c r="AF14" s="2">
        <v>0.83799999999999997</v>
      </c>
      <c r="AG14" s="2">
        <v>0.112</v>
      </c>
      <c r="AH14" s="2">
        <v>0.86899999999999999</v>
      </c>
      <c r="AI14" s="2">
        <v>0.78500000000000003</v>
      </c>
      <c r="AJ14" s="2">
        <v>0.90900000000000003</v>
      </c>
      <c r="AK14" s="2">
        <v>0.30599999999999999</v>
      </c>
      <c r="AL14" s="2">
        <v>7.5999999999999998E-2</v>
      </c>
      <c r="AM14" s="2">
        <v>9.6000000000000002E-2</v>
      </c>
      <c r="AN14" s="2">
        <v>0.69599999999999995</v>
      </c>
      <c r="AO14" s="2">
        <v>0.64900000000000002</v>
      </c>
      <c r="AP14" s="1">
        <v>3094498</v>
      </c>
      <c r="AQ14" s="1">
        <v>12869418</v>
      </c>
      <c r="AR14" s="1">
        <v>57499177</v>
      </c>
      <c r="AS14" s="1">
        <v>42618995</v>
      </c>
      <c r="AT14" s="1">
        <v>30470717</v>
      </c>
      <c r="AU14" s="3">
        <v>16422</v>
      </c>
      <c r="AV14">
        <v>18.399999999999999</v>
      </c>
      <c r="AW14" s="3">
        <v>56675</v>
      </c>
      <c r="AX14" s="3">
        <v>29866</v>
      </c>
      <c r="AY14" s="2">
        <v>0.108</v>
      </c>
      <c r="AZ14" s="1">
        <v>542651</v>
      </c>
      <c r="BA14" s="1">
        <v>8844501</v>
      </c>
      <c r="BB14" s="1">
        <v>377150041</v>
      </c>
      <c r="BC14" t="s">
        <v>72</v>
      </c>
      <c r="BD14" s="1">
        <v>134524</v>
      </c>
      <c r="BE14" s="1">
        <v>164089</v>
      </c>
      <c r="BF14" s="1">
        <v>83696</v>
      </c>
      <c r="BG14" s="1">
        <v>51936</v>
      </c>
      <c r="BH14" s="1">
        <v>14571</v>
      </c>
      <c r="BI14" s="1">
        <v>144122</v>
      </c>
      <c r="BJ14" s="1">
        <v>16693</v>
      </c>
      <c r="BK14" s="1">
        <v>137254</v>
      </c>
      <c r="BL14">
        <v>23.8</v>
      </c>
      <c r="BM14" s="4">
        <v>76824.17</v>
      </c>
      <c r="BN14">
        <v>31</v>
      </c>
      <c r="BO14" t="s">
        <v>88</v>
      </c>
      <c r="BP14">
        <v>31</v>
      </c>
    </row>
    <row r="15" spans="1:68" x14ac:dyDescent="0.25">
      <c r="A15" t="s">
        <v>89</v>
      </c>
      <c r="B15" s="1">
        <v>7171646</v>
      </c>
      <c r="C15" s="1">
        <v>7016270</v>
      </c>
      <c r="E15" s="1">
        <v>6392309</v>
      </c>
      <c r="F15" s="2">
        <v>0.122</v>
      </c>
      <c r="G15" s="2">
        <v>9.8000000000000004E-2</v>
      </c>
      <c r="H15" s="1">
        <v>6392017</v>
      </c>
      <c r="I15" s="2">
        <v>6.2E-2</v>
      </c>
      <c r="J15" s="2">
        <v>0.23300000000000001</v>
      </c>
      <c r="K15" s="2">
        <v>0.17100000000000001</v>
      </c>
      <c r="L15" s="2">
        <v>0.503</v>
      </c>
      <c r="M15" s="2">
        <v>0.83099999999999996</v>
      </c>
      <c r="N15" s="2">
        <v>0.05</v>
      </c>
      <c r="O15" s="2">
        <v>5.2999999999999999E-2</v>
      </c>
      <c r="P15" s="2">
        <v>3.5000000000000003E-2</v>
      </c>
      <c r="Q15" s="2">
        <v>3.0000000000000001E-3</v>
      </c>
      <c r="R15" s="2">
        <v>2.8000000000000001E-2</v>
      </c>
      <c r="S15" s="2">
        <v>0.314</v>
      </c>
      <c r="T15" s="2">
        <v>0.54900000000000004</v>
      </c>
      <c r="U15" s="1">
        <v>486760</v>
      </c>
      <c r="V15" s="2">
        <v>0.13400000000000001</v>
      </c>
      <c r="W15" s="1">
        <v>2999157</v>
      </c>
      <c r="X15" s="2">
        <v>0.63100000000000001</v>
      </c>
      <c r="Y15" s="3">
        <v>193200</v>
      </c>
      <c r="Z15" s="3">
        <v>1354</v>
      </c>
      <c r="AA15" s="3">
        <v>394</v>
      </c>
      <c r="AB15" s="3">
        <v>972</v>
      </c>
      <c r="AC15" s="1">
        <v>39472</v>
      </c>
      <c r="AD15" s="1">
        <v>2482311</v>
      </c>
      <c r="AE15">
        <v>2.68</v>
      </c>
      <c r="AF15" s="2">
        <v>0.81899999999999995</v>
      </c>
      <c r="AG15" s="2">
        <v>0.27</v>
      </c>
      <c r="AH15" s="2">
        <v>0.88200000000000001</v>
      </c>
      <c r="AI15" s="2">
        <v>0.79400000000000004</v>
      </c>
      <c r="AJ15" s="2">
        <v>0.86499999999999999</v>
      </c>
      <c r="AK15" s="2">
        <v>0.28399999999999997</v>
      </c>
      <c r="AL15" s="2">
        <v>8.5000000000000006E-2</v>
      </c>
      <c r="AM15" s="2">
        <v>0.12</v>
      </c>
      <c r="AN15" s="2">
        <v>0.59199999999999997</v>
      </c>
      <c r="AO15" s="2">
        <v>0.54300000000000004</v>
      </c>
      <c r="AP15" s="1">
        <v>13996635</v>
      </c>
      <c r="AQ15" s="1">
        <v>37055881</v>
      </c>
      <c r="AR15" s="1">
        <v>51243473</v>
      </c>
      <c r="AS15" s="1">
        <v>69437272</v>
      </c>
      <c r="AT15" s="1">
        <v>84716542</v>
      </c>
      <c r="AU15" s="3">
        <v>12927</v>
      </c>
      <c r="AV15">
        <v>25.1</v>
      </c>
      <c r="AW15" s="3">
        <v>53510</v>
      </c>
      <c r="AX15" s="3">
        <v>27964</v>
      </c>
      <c r="AY15" s="2">
        <v>0.14899999999999999</v>
      </c>
      <c r="AZ15" s="1">
        <v>1391341</v>
      </c>
      <c r="BA15" s="1">
        <v>23794091</v>
      </c>
      <c r="BB15" s="1">
        <v>1064312601</v>
      </c>
      <c r="BC15" t="s">
        <v>90</v>
      </c>
      <c r="BD15" s="1">
        <v>467815</v>
      </c>
      <c r="BE15" s="1">
        <v>499926</v>
      </c>
      <c r="BF15" s="1">
        <v>245243</v>
      </c>
      <c r="BG15" s="1">
        <v>182425</v>
      </c>
      <c r="BH15" s="1">
        <v>135313</v>
      </c>
      <c r="BI15" s="1">
        <v>344981</v>
      </c>
      <c r="BJ15" s="1">
        <v>46780</v>
      </c>
      <c r="BK15" s="1">
        <v>427582</v>
      </c>
      <c r="BL15">
        <v>56.3</v>
      </c>
      <c r="BM15" s="4">
        <v>113594.08</v>
      </c>
      <c r="BN15">
        <v>4</v>
      </c>
      <c r="BO15" t="s">
        <v>89</v>
      </c>
      <c r="BP15">
        <v>4</v>
      </c>
    </row>
    <row r="16" spans="1:68" x14ac:dyDescent="0.25">
      <c r="A16" t="s">
        <v>91</v>
      </c>
      <c r="B16" s="1">
        <v>5695564</v>
      </c>
      <c r="C16" s="1">
        <v>5607154</v>
      </c>
      <c r="E16" s="1">
        <v>5029325</v>
      </c>
      <c r="F16" s="2">
        <v>0.13200000000000001</v>
      </c>
      <c r="G16" s="2">
        <v>0.115</v>
      </c>
      <c r="H16" s="1">
        <v>5029196</v>
      </c>
      <c r="I16" s="2">
        <v>0.06</v>
      </c>
      <c r="J16" s="2">
        <v>0.22500000000000001</v>
      </c>
      <c r="K16" s="2">
        <v>0.13800000000000001</v>
      </c>
      <c r="L16" s="2">
        <v>0.497</v>
      </c>
      <c r="M16" s="2">
        <v>0.873</v>
      </c>
      <c r="N16" s="2">
        <v>4.4999999999999998E-2</v>
      </c>
      <c r="O16" s="2">
        <v>1.6E-2</v>
      </c>
      <c r="P16" s="2">
        <v>3.4000000000000002E-2</v>
      </c>
      <c r="Q16" s="2">
        <v>2E-3</v>
      </c>
      <c r="R16" s="2">
        <v>0.03</v>
      </c>
      <c r="S16" s="2">
        <v>0.215</v>
      </c>
      <c r="T16" s="2">
        <v>0.68300000000000005</v>
      </c>
      <c r="U16" s="1">
        <v>376336</v>
      </c>
      <c r="V16" s="2">
        <v>9.8000000000000004E-2</v>
      </c>
      <c r="W16" s="1">
        <v>2385359</v>
      </c>
      <c r="X16" s="2">
        <v>0.64700000000000002</v>
      </c>
      <c r="Y16" s="3">
        <v>286100</v>
      </c>
      <c r="Z16" s="3">
        <v>1623</v>
      </c>
      <c r="AA16" s="3">
        <v>442</v>
      </c>
      <c r="AB16" s="3">
        <v>1125</v>
      </c>
      <c r="AC16" s="1">
        <v>40673</v>
      </c>
      <c r="AD16" s="1">
        <v>2082531</v>
      </c>
      <c r="AE16">
        <v>2.5499999999999998</v>
      </c>
      <c r="AF16" s="2">
        <v>0.81299999999999994</v>
      </c>
      <c r="AG16" s="2">
        <v>0.16900000000000001</v>
      </c>
      <c r="AH16" s="2">
        <v>0.91900000000000004</v>
      </c>
      <c r="AI16" s="2">
        <v>0.83799999999999997</v>
      </c>
      <c r="AJ16" s="2">
        <v>0.91100000000000003</v>
      </c>
      <c r="AK16" s="2">
        <v>0.39400000000000002</v>
      </c>
      <c r="AL16" s="2">
        <v>7.2999999999999995E-2</v>
      </c>
      <c r="AM16" s="2">
        <v>8.5999999999999993E-2</v>
      </c>
      <c r="AN16" s="2">
        <v>0.67400000000000004</v>
      </c>
      <c r="AO16" s="2">
        <v>0.624</v>
      </c>
      <c r="AP16" s="1">
        <v>13617654</v>
      </c>
      <c r="AQ16" s="1">
        <v>29488161</v>
      </c>
      <c r="AR16" s="1">
        <v>50447098</v>
      </c>
      <c r="AS16" s="1">
        <v>77034971</v>
      </c>
      <c r="AT16" s="1">
        <v>67815200</v>
      </c>
      <c r="AU16" s="3">
        <v>13073</v>
      </c>
      <c r="AV16">
        <v>25.2</v>
      </c>
      <c r="AW16" s="3">
        <v>65458</v>
      </c>
      <c r="AX16" s="3">
        <v>34845</v>
      </c>
      <c r="AY16" s="2">
        <v>0.10299999999999999</v>
      </c>
      <c r="AZ16" s="1">
        <v>1652641</v>
      </c>
      <c r="BA16" s="1">
        <v>23181901</v>
      </c>
      <c r="BB16" s="1">
        <v>1203987341</v>
      </c>
      <c r="BC16" t="s">
        <v>92</v>
      </c>
      <c r="BD16" s="1">
        <v>497109</v>
      </c>
      <c r="BE16" s="1">
        <v>547352</v>
      </c>
      <c r="BF16" s="1">
        <v>284554</v>
      </c>
      <c r="BG16" s="1">
        <v>194508</v>
      </c>
      <c r="BH16" s="1">
        <v>85849</v>
      </c>
      <c r="BI16" s="1">
        <v>442365</v>
      </c>
      <c r="BJ16" s="1">
        <v>51722</v>
      </c>
      <c r="BK16" s="1">
        <v>469524</v>
      </c>
      <c r="BL16">
        <v>48.5</v>
      </c>
      <c r="BM16" s="4">
        <v>103641.89</v>
      </c>
      <c r="BN16">
        <v>8</v>
      </c>
      <c r="BO16" t="s">
        <v>91</v>
      </c>
      <c r="BP16">
        <v>8</v>
      </c>
    </row>
    <row r="17" spans="1:68" x14ac:dyDescent="0.25">
      <c r="A17" t="s">
        <v>93</v>
      </c>
      <c r="B17" s="1">
        <v>6691878</v>
      </c>
      <c r="C17" s="1">
        <v>6666818</v>
      </c>
      <c r="E17" s="1">
        <v>6484125</v>
      </c>
      <c r="F17" s="2">
        <v>3.2000000000000001E-2</v>
      </c>
      <c r="G17" s="2">
        <v>2.8000000000000001E-2</v>
      </c>
      <c r="H17" s="1">
        <v>6483802</v>
      </c>
      <c r="I17" s="2">
        <v>6.3E-2</v>
      </c>
      <c r="J17" s="2">
        <v>0.23599999999999999</v>
      </c>
      <c r="K17" s="2">
        <v>0.154</v>
      </c>
      <c r="L17" s="2">
        <v>0.50700000000000001</v>
      </c>
      <c r="M17" s="2">
        <v>0.85399999999999998</v>
      </c>
      <c r="N17" s="2">
        <v>9.7000000000000003E-2</v>
      </c>
      <c r="O17" s="2">
        <v>4.0000000000000001E-3</v>
      </c>
      <c r="P17" s="2">
        <v>2.4E-2</v>
      </c>
      <c r="Q17" s="2">
        <v>1E-3</v>
      </c>
      <c r="R17" s="2">
        <v>2.1000000000000001E-2</v>
      </c>
      <c r="S17" s="2">
        <v>7.0000000000000007E-2</v>
      </c>
      <c r="T17" s="2">
        <v>0.79200000000000004</v>
      </c>
      <c r="U17" s="1">
        <v>397715</v>
      </c>
      <c r="V17" s="2">
        <v>0.05</v>
      </c>
      <c r="W17" s="1">
        <v>2885304</v>
      </c>
      <c r="X17" s="2">
        <v>0.68899999999999995</v>
      </c>
      <c r="Y17" s="3">
        <v>130200</v>
      </c>
      <c r="Z17" s="3">
        <v>1109</v>
      </c>
      <c r="AA17" s="3">
        <v>389</v>
      </c>
      <c r="AB17" s="3">
        <v>782</v>
      </c>
      <c r="AC17" s="1">
        <v>21664</v>
      </c>
      <c r="AD17" s="1">
        <v>2537189</v>
      </c>
      <c r="AE17">
        <v>2.5299999999999998</v>
      </c>
      <c r="AF17" s="2">
        <v>0.85</v>
      </c>
      <c r="AG17" s="2">
        <v>8.4000000000000005E-2</v>
      </c>
      <c r="AH17" s="2">
        <v>0.85499999999999998</v>
      </c>
      <c r="AI17" s="2">
        <v>0.75</v>
      </c>
      <c r="AJ17" s="2">
        <v>0.88300000000000001</v>
      </c>
      <c r="AK17" s="2">
        <v>0.253</v>
      </c>
      <c r="AL17" s="2">
        <v>9.9000000000000005E-2</v>
      </c>
      <c r="AM17" s="2">
        <v>9.5000000000000001E-2</v>
      </c>
      <c r="AN17" s="2">
        <v>0.63800000000000001</v>
      </c>
      <c r="AO17" s="2">
        <v>0.58899999999999997</v>
      </c>
      <c r="AP17" s="1">
        <v>13076602</v>
      </c>
      <c r="AQ17" s="1">
        <v>42493117</v>
      </c>
      <c r="AR17" s="1">
        <v>242763842</v>
      </c>
      <c r="AS17" s="1">
        <v>81173422</v>
      </c>
      <c r="AT17" s="1">
        <v>85857962</v>
      </c>
      <c r="AU17" s="3">
        <v>13133</v>
      </c>
      <c r="AV17">
        <v>23.4</v>
      </c>
      <c r="AW17" s="3">
        <v>52182</v>
      </c>
      <c r="AX17" s="3">
        <v>27305</v>
      </c>
      <c r="AY17" s="2">
        <v>0.13500000000000001</v>
      </c>
      <c r="AZ17" s="1">
        <v>1460781</v>
      </c>
      <c r="BA17" s="1">
        <v>27202771</v>
      </c>
      <c r="BB17" s="1">
        <v>1170090321</v>
      </c>
      <c r="BC17" t="s">
        <v>94</v>
      </c>
      <c r="BD17" s="1">
        <v>406919</v>
      </c>
      <c r="BE17" s="1">
        <v>479059</v>
      </c>
      <c r="BF17" s="1">
        <v>253533</v>
      </c>
      <c r="BG17" s="1">
        <v>162798</v>
      </c>
      <c r="BH17" s="1">
        <v>61252</v>
      </c>
      <c r="BI17" s="1">
        <v>405090</v>
      </c>
      <c r="BJ17" s="1">
        <v>45174</v>
      </c>
      <c r="BK17" s="1">
        <v>412543</v>
      </c>
      <c r="BL17">
        <v>181</v>
      </c>
      <c r="BM17" s="4">
        <v>35826.11</v>
      </c>
      <c r="BN17">
        <v>18</v>
      </c>
      <c r="BO17" t="s">
        <v>93</v>
      </c>
      <c r="BP17">
        <v>18</v>
      </c>
    </row>
    <row r="18" spans="1:68" x14ac:dyDescent="0.25">
      <c r="A18" t="s">
        <v>95</v>
      </c>
      <c r="B18" s="1">
        <v>9995915</v>
      </c>
      <c r="C18" s="1">
        <v>9962311</v>
      </c>
      <c r="E18" s="1">
        <v>9884129</v>
      </c>
      <c r="F18" s="2">
        <v>1.0999999999999999E-2</v>
      </c>
      <c r="G18" s="2">
        <v>8.0000000000000002E-3</v>
      </c>
      <c r="H18" s="1">
        <v>9883640</v>
      </c>
      <c r="I18" s="2">
        <v>5.8000000000000003E-2</v>
      </c>
      <c r="J18" s="2">
        <v>0.218</v>
      </c>
      <c r="K18" s="2">
        <v>0.16700000000000001</v>
      </c>
      <c r="L18" s="2">
        <v>0.50800000000000001</v>
      </c>
      <c r="M18" s="2">
        <v>0.79400000000000004</v>
      </c>
      <c r="N18" s="2">
        <v>0.14099999999999999</v>
      </c>
      <c r="O18" s="2">
        <v>7.0000000000000001E-3</v>
      </c>
      <c r="P18" s="2">
        <v>3.2000000000000001E-2</v>
      </c>
      <c r="Q18" t="s">
        <v>96</v>
      </c>
      <c r="R18" s="2">
        <v>2.4E-2</v>
      </c>
      <c r="S18" s="2">
        <v>5.0999999999999997E-2</v>
      </c>
      <c r="T18" s="2">
        <v>0.752</v>
      </c>
      <c r="U18" s="1">
        <v>581527</v>
      </c>
      <c r="V18" s="2">
        <v>6.6000000000000003E-2</v>
      </c>
      <c r="W18" s="1">
        <v>4595158</v>
      </c>
      <c r="X18" s="2">
        <v>0.71</v>
      </c>
      <c r="Y18" s="3">
        <v>136400</v>
      </c>
      <c r="Z18" s="3">
        <v>1251</v>
      </c>
      <c r="AA18" s="3">
        <v>471</v>
      </c>
      <c r="AB18" s="3">
        <v>824</v>
      </c>
      <c r="AC18" s="1">
        <v>236231</v>
      </c>
      <c r="AD18" s="1">
        <v>3888646</v>
      </c>
      <c r="AE18">
        <v>2.4900000000000002</v>
      </c>
      <c r="AF18" s="2">
        <v>0.85399999999999998</v>
      </c>
      <c r="AG18" s="2">
        <v>9.4E-2</v>
      </c>
      <c r="AH18" s="2">
        <v>0.86499999999999999</v>
      </c>
      <c r="AI18" s="2">
        <v>0.76300000000000001</v>
      </c>
      <c r="AJ18" s="2">
        <v>0.90200000000000002</v>
      </c>
      <c r="AK18" s="2">
        <v>0.28100000000000003</v>
      </c>
      <c r="AL18" s="2">
        <v>0.104</v>
      </c>
      <c r="AM18" s="2">
        <v>6.0999999999999999E-2</v>
      </c>
      <c r="AN18" s="2">
        <v>0.61199999999999999</v>
      </c>
      <c r="AO18" s="2">
        <v>0.56999999999999995</v>
      </c>
      <c r="AP18" s="1">
        <v>17962356</v>
      </c>
      <c r="AQ18" s="1">
        <v>63018786</v>
      </c>
      <c r="AR18" s="1">
        <v>238892383</v>
      </c>
      <c r="AS18" s="1">
        <v>115704903</v>
      </c>
      <c r="AT18" s="1">
        <v>119302046</v>
      </c>
      <c r="AU18" s="3">
        <v>12071</v>
      </c>
      <c r="AV18">
        <v>24.3</v>
      </c>
      <c r="AW18" s="3">
        <v>52668</v>
      </c>
      <c r="AX18" s="3">
        <v>28938</v>
      </c>
      <c r="AY18" s="2">
        <v>0.14199999999999999</v>
      </c>
      <c r="AZ18" s="1">
        <v>2204121</v>
      </c>
      <c r="BA18" s="1">
        <v>38055781</v>
      </c>
      <c r="BB18" s="1">
        <v>1831925691</v>
      </c>
      <c r="BC18" t="s">
        <v>94</v>
      </c>
      <c r="BD18" s="1">
        <v>703595</v>
      </c>
      <c r="BE18" s="1">
        <v>834087</v>
      </c>
      <c r="BF18" s="1">
        <v>446128</v>
      </c>
      <c r="BG18" s="1">
        <v>306986</v>
      </c>
      <c r="BH18" s="1">
        <v>158946</v>
      </c>
      <c r="BI18" s="1">
        <v>657237</v>
      </c>
      <c r="BJ18" s="1">
        <v>71861</v>
      </c>
      <c r="BK18" s="1">
        <v>733517</v>
      </c>
      <c r="BL18">
        <v>174.8</v>
      </c>
      <c r="BM18" s="4">
        <v>56538.9</v>
      </c>
      <c r="BN18">
        <v>26</v>
      </c>
      <c r="BO18" t="s">
        <v>95</v>
      </c>
      <c r="BP18">
        <v>26</v>
      </c>
    </row>
    <row r="19" spans="1:68" x14ac:dyDescent="0.25">
      <c r="A19" t="s">
        <v>97</v>
      </c>
      <c r="B19" s="1">
        <v>1062305</v>
      </c>
      <c r="C19" s="1">
        <v>1050493</v>
      </c>
      <c r="E19" s="1">
        <v>989414</v>
      </c>
      <c r="F19" s="2">
        <v>7.3999999999999996E-2</v>
      </c>
      <c r="G19" s="2">
        <v>6.2E-2</v>
      </c>
      <c r="H19" s="1">
        <v>989415</v>
      </c>
      <c r="I19" s="2">
        <v>0.06</v>
      </c>
      <c r="J19" s="2">
        <v>0.218</v>
      </c>
      <c r="K19" s="2">
        <v>0.18099999999999999</v>
      </c>
      <c r="L19" s="2">
        <v>0.496</v>
      </c>
      <c r="M19" s="2">
        <v>0.89100000000000001</v>
      </c>
      <c r="N19" s="2">
        <v>6.0000000000000001E-3</v>
      </c>
      <c r="O19" s="2">
        <v>6.7000000000000004E-2</v>
      </c>
      <c r="P19" s="2">
        <v>8.0000000000000002E-3</v>
      </c>
      <c r="Q19" s="2">
        <v>1E-3</v>
      </c>
      <c r="R19" s="2">
        <v>2.8000000000000001E-2</v>
      </c>
      <c r="S19" s="2">
        <v>3.7999999999999999E-2</v>
      </c>
      <c r="T19" s="2">
        <v>0.86199999999999999</v>
      </c>
      <c r="U19" s="1">
        <v>84878</v>
      </c>
      <c r="V19" s="2">
        <v>2.1000000000000001E-2</v>
      </c>
      <c r="W19" s="1">
        <v>510389</v>
      </c>
      <c r="X19" s="2">
        <v>0.67700000000000005</v>
      </c>
      <c r="Y19" s="3">
        <v>209100</v>
      </c>
      <c r="Z19" s="3">
        <v>1344</v>
      </c>
      <c r="AA19" s="3">
        <v>405</v>
      </c>
      <c r="AB19" s="3">
        <v>751</v>
      </c>
      <c r="AC19" s="1">
        <v>4932</v>
      </c>
      <c r="AD19" s="1">
        <v>419975</v>
      </c>
      <c r="AE19">
        <v>2.38</v>
      </c>
      <c r="AF19" s="2">
        <v>0.83899999999999997</v>
      </c>
      <c r="AG19" s="2">
        <v>3.9E-2</v>
      </c>
      <c r="AH19" s="2">
        <v>0.86099999999999999</v>
      </c>
      <c r="AI19" s="2">
        <v>0.76100000000000001</v>
      </c>
      <c r="AJ19" s="2">
        <v>0.93</v>
      </c>
      <c r="AK19" s="2">
        <v>0.307</v>
      </c>
      <c r="AL19" s="2">
        <v>9.4E-2</v>
      </c>
      <c r="AM19" s="2">
        <v>0.10199999999999999</v>
      </c>
      <c r="AN19" s="2">
        <v>0.63200000000000001</v>
      </c>
      <c r="AO19" s="2">
        <v>0.59299999999999997</v>
      </c>
      <c r="AP19" s="1">
        <v>2420455</v>
      </c>
      <c r="AQ19" s="1">
        <v>6469475</v>
      </c>
      <c r="AR19" s="1">
        <v>11535236</v>
      </c>
      <c r="AS19" s="1">
        <v>12645824</v>
      </c>
      <c r="AT19" s="1">
        <v>15623573</v>
      </c>
      <c r="AU19" s="3">
        <v>15544</v>
      </c>
      <c r="AV19">
        <v>17.8</v>
      </c>
      <c r="AW19" s="3">
        <v>50801</v>
      </c>
      <c r="AX19" s="3">
        <v>28706</v>
      </c>
      <c r="AY19" s="2">
        <v>0.125</v>
      </c>
      <c r="AZ19" s="1">
        <v>376261</v>
      </c>
      <c r="BA19" s="1">
        <v>3784631</v>
      </c>
      <c r="BB19" s="1">
        <v>145427661</v>
      </c>
      <c r="BC19" t="s">
        <v>98</v>
      </c>
      <c r="BD19" s="1">
        <v>88689</v>
      </c>
      <c r="BE19" s="1">
        <v>112419</v>
      </c>
      <c r="BF19" s="1">
        <v>55913</v>
      </c>
      <c r="BG19" s="1">
        <v>35449</v>
      </c>
      <c r="BH19" s="1">
        <v>5578</v>
      </c>
      <c r="BI19" s="1">
        <v>102746</v>
      </c>
      <c r="BJ19" s="1">
        <v>11486</v>
      </c>
      <c r="BK19" s="1">
        <v>93393</v>
      </c>
      <c r="BL19">
        <v>6.8</v>
      </c>
      <c r="BM19" s="4">
        <v>145545.79999999999</v>
      </c>
      <c r="BN19">
        <v>30</v>
      </c>
      <c r="BO19" t="s">
        <v>97</v>
      </c>
      <c r="BP19">
        <v>30</v>
      </c>
    </row>
    <row r="20" spans="1:68" x14ac:dyDescent="0.25">
      <c r="A20" t="s">
        <v>99</v>
      </c>
      <c r="B20" s="1">
        <v>19542209</v>
      </c>
      <c r="C20" s="1">
        <v>19849399</v>
      </c>
      <c r="E20" s="1">
        <v>19378110</v>
      </c>
      <c r="F20" s="2">
        <v>8.0000000000000002E-3</v>
      </c>
      <c r="G20" s="2">
        <v>2.4E-2</v>
      </c>
      <c r="H20" s="1">
        <v>19378102</v>
      </c>
      <c r="I20" s="2">
        <v>5.8999999999999997E-2</v>
      </c>
      <c r="J20" s="2">
        <v>0.20899999999999999</v>
      </c>
      <c r="K20" s="2">
        <v>0.159</v>
      </c>
      <c r="L20" s="2">
        <v>0.51400000000000001</v>
      </c>
      <c r="M20" s="2">
        <v>0.69599999999999995</v>
      </c>
      <c r="N20" s="2">
        <v>0.17699999999999999</v>
      </c>
      <c r="O20" s="2">
        <v>0.01</v>
      </c>
      <c r="P20" s="2">
        <v>9.0999999999999998E-2</v>
      </c>
      <c r="Q20" s="2">
        <v>1E-3</v>
      </c>
      <c r="R20" s="2">
        <v>2.5000000000000001E-2</v>
      </c>
      <c r="S20" s="2">
        <v>0.192</v>
      </c>
      <c r="T20" s="2">
        <v>0.55300000000000005</v>
      </c>
      <c r="U20" s="1">
        <v>757900</v>
      </c>
      <c r="V20" s="2">
        <v>0.22700000000000001</v>
      </c>
      <c r="W20" s="1">
        <v>8327388</v>
      </c>
      <c r="X20" s="2">
        <v>0.54</v>
      </c>
      <c r="Y20" s="3">
        <v>293000</v>
      </c>
      <c r="Z20" s="3">
        <v>2064</v>
      </c>
      <c r="AA20" s="3">
        <v>728</v>
      </c>
      <c r="AB20" s="3">
        <v>1194</v>
      </c>
      <c r="AC20" s="1">
        <v>39350</v>
      </c>
      <c r="AD20" s="1">
        <v>7302710</v>
      </c>
      <c r="AE20">
        <v>2.63</v>
      </c>
      <c r="AF20" s="2">
        <v>0.89400000000000002</v>
      </c>
      <c r="AG20" s="2">
        <v>0.30599999999999999</v>
      </c>
      <c r="AH20" s="2">
        <v>0.86799999999999999</v>
      </c>
      <c r="AI20" s="2">
        <v>0.78900000000000003</v>
      </c>
      <c r="AJ20" s="2">
        <v>0.86099999999999999</v>
      </c>
      <c r="AK20" s="2">
        <v>0.35299999999999998</v>
      </c>
      <c r="AL20" s="2">
        <v>7.4999999999999997E-2</v>
      </c>
      <c r="AM20" s="2">
        <v>6.6000000000000003E-2</v>
      </c>
      <c r="AN20" s="2">
        <v>0.63100000000000001</v>
      </c>
      <c r="AO20" s="2">
        <v>0.58599999999999997</v>
      </c>
      <c r="AP20" s="1">
        <v>49285508</v>
      </c>
      <c r="AQ20" s="1">
        <v>155666053</v>
      </c>
      <c r="AR20" s="1">
        <v>148879931</v>
      </c>
      <c r="AS20" s="1">
        <v>341734970</v>
      </c>
      <c r="AT20" s="1">
        <v>251167736</v>
      </c>
      <c r="AU20" s="3">
        <v>12834</v>
      </c>
      <c r="AV20">
        <v>33</v>
      </c>
      <c r="AW20" s="3">
        <v>62765</v>
      </c>
      <c r="AX20" s="3">
        <v>35752</v>
      </c>
      <c r="AY20" s="2">
        <v>0.14099999999999999</v>
      </c>
      <c r="AZ20" s="1">
        <v>5440731</v>
      </c>
      <c r="BA20" s="1">
        <v>81784551</v>
      </c>
      <c r="BB20" s="1">
        <v>5218726941</v>
      </c>
      <c r="BC20" t="s">
        <v>94</v>
      </c>
      <c r="BD20" s="1">
        <v>1708374</v>
      </c>
      <c r="BE20" s="1">
        <v>2008988</v>
      </c>
      <c r="BF20" s="1">
        <v>1139910</v>
      </c>
      <c r="BG20" s="1">
        <v>725709</v>
      </c>
      <c r="BH20" s="1">
        <v>709021</v>
      </c>
      <c r="BI20" s="1">
        <v>1248304</v>
      </c>
      <c r="BJ20" s="1">
        <v>137532</v>
      </c>
      <c r="BK20" s="1">
        <v>1811544</v>
      </c>
      <c r="BL20">
        <v>411.2</v>
      </c>
      <c r="BM20" s="4">
        <v>47126.400000000001</v>
      </c>
      <c r="BN20">
        <v>36</v>
      </c>
      <c r="BO20" t="s">
        <v>99</v>
      </c>
      <c r="BP20">
        <v>36</v>
      </c>
    </row>
    <row r="21" spans="1:68" x14ac:dyDescent="0.25">
      <c r="A21" t="s">
        <v>100</v>
      </c>
      <c r="B21" s="1">
        <v>4190713</v>
      </c>
      <c r="C21" s="1">
        <v>4142776</v>
      </c>
      <c r="E21" s="1">
        <v>3831072</v>
      </c>
      <c r="F21" s="2">
        <v>9.4E-2</v>
      </c>
      <c r="G21" s="2">
        <v>8.1000000000000003E-2</v>
      </c>
      <c r="H21" s="1">
        <v>3831074</v>
      </c>
      <c r="I21" s="2">
        <v>5.7000000000000002E-2</v>
      </c>
      <c r="J21" s="2">
        <v>0.21099999999999999</v>
      </c>
      <c r="K21" s="2">
        <v>0.17100000000000001</v>
      </c>
      <c r="L21" s="2">
        <v>0.504</v>
      </c>
      <c r="M21" s="2">
        <v>0.871</v>
      </c>
      <c r="N21" s="2">
        <v>2.1999999999999999E-2</v>
      </c>
      <c r="O21" s="2">
        <v>1.7999999999999999E-2</v>
      </c>
      <c r="P21" s="2">
        <v>4.7E-2</v>
      </c>
      <c r="Q21" s="2">
        <v>4.0000000000000001E-3</v>
      </c>
      <c r="R21" s="2">
        <v>3.7999999999999999E-2</v>
      </c>
      <c r="S21" s="2">
        <v>0.13100000000000001</v>
      </c>
      <c r="T21" s="2">
        <v>0.75800000000000001</v>
      </c>
      <c r="U21" s="1">
        <v>291153</v>
      </c>
      <c r="V21" s="2">
        <v>9.9000000000000005E-2</v>
      </c>
      <c r="W21" s="1">
        <v>1768494</v>
      </c>
      <c r="X21" s="2">
        <v>0.61699999999999999</v>
      </c>
      <c r="Y21" s="3">
        <v>265700</v>
      </c>
      <c r="Z21" s="3">
        <v>1594</v>
      </c>
      <c r="AA21" s="3">
        <v>497</v>
      </c>
      <c r="AB21" s="3">
        <v>988</v>
      </c>
      <c r="AC21" s="1">
        <v>200531</v>
      </c>
      <c r="AD21" s="1">
        <v>1571631</v>
      </c>
      <c r="AE21">
        <v>2.5</v>
      </c>
      <c r="AF21" s="2">
        <v>0.82</v>
      </c>
      <c r="AG21" s="2">
        <v>0.152</v>
      </c>
      <c r="AH21" s="2">
        <v>0.90500000000000003</v>
      </c>
      <c r="AI21" s="2">
        <v>0.81899999999999995</v>
      </c>
      <c r="AJ21" s="2">
        <v>0.90200000000000002</v>
      </c>
      <c r="AK21" s="2">
        <v>0.32300000000000001</v>
      </c>
      <c r="AL21" s="2">
        <v>0.10199999999999999</v>
      </c>
      <c r="AM21" s="2">
        <v>8.2000000000000003E-2</v>
      </c>
      <c r="AN21" s="2">
        <v>0.621</v>
      </c>
      <c r="AO21" s="2">
        <v>0.57599999999999996</v>
      </c>
      <c r="AP21" s="1">
        <v>8466788</v>
      </c>
      <c r="AQ21" s="1">
        <v>24956816</v>
      </c>
      <c r="AR21" s="1">
        <v>51349948</v>
      </c>
      <c r="AS21" s="1">
        <v>48325261</v>
      </c>
      <c r="AT21" s="1">
        <v>49481054</v>
      </c>
      <c r="AU21" s="3">
        <v>12690</v>
      </c>
      <c r="AV21">
        <v>23.5</v>
      </c>
      <c r="AW21" s="3">
        <v>56119</v>
      </c>
      <c r="AX21" s="3">
        <v>30410</v>
      </c>
      <c r="AY21" s="2">
        <v>0.13200000000000001</v>
      </c>
      <c r="AZ21" s="1">
        <v>1145511</v>
      </c>
      <c r="BA21" s="1">
        <v>15511921</v>
      </c>
      <c r="BB21" s="1">
        <v>740627161</v>
      </c>
      <c r="BC21" t="s">
        <v>101</v>
      </c>
      <c r="BD21" s="1">
        <v>286538</v>
      </c>
      <c r="BE21" s="1">
        <v>339305</v>
      </c>
      <c r="BF21" s="1">
        <v>165691</v>
      </c>
      <c r="BG21" s="1">
        <v>123015</v>
      </c>
      <c r="BH21" s="1">
        <v>41456</v>
      </c>
      <c r="BI21" s="1">
        <v>285028</v>
      </c>
      <c r="BJ21" s="1">
        <v>30918</v>
      </c>
      <c r="BK21" s="1">
        <v>288790</v>
      </c>
      <c r="BL21">
        <v>39.9</v>
      </c>
      <c r="BM21" s="4">
        <v>95988.01</v>
      </c>
      <c r="BN21">
        <v>41</v>
      </c>
      <c r="BO21" t="s">
        <v>100</v>
      </c>
      <c r="BP21">
        <v>41</v>
      </c>
    </row>
    <row r="22" spans="1:68" x14ac:dyDescent="0.25">
      <c r="A22" t="s">
        <v>102</v>
      </c>
      <c r="B22" s="1">
        <v>8517685</v>
      </c>
      <c r="C22" s="1">
        <v>8470020</v>
      </c>
      <c r="E22" s="1">
        <v>8001043</v>
      </c>
      <c r="F22" s="2">
        <v>6.5000000000000002E-2</v>
      </c>
      <c r="G22" s="2">
        <v>5.8999999999999997E-2</v>
      </c>
      <c r="H22" s="1">
        <v>8001024</v>
      </c>
      <c r="I22" s="2">
        <v>0.06</v>
      </c>
      <c r="J22" s="2">
        <v>0.221</v>
      </c>
      <c r="K22" s="2">
        <v>0.15</v>
      </c>
      <c r="L22" s="2">
        <v>0.50800000000000001</v>
      </c>
      <c r="M22" s="2">
        <v>0.69699999999999995</v>
      </c>
      <c r="N22" s="2">
        <v>0.19800000000000001</v>
      </c>
      <c r="O22" s="2">
        <v>5.0000000000000001E-3</v>
      </c>
      <c r="P22" s="2">
        <v>6.8000000000000005E-2</v>
      </c>
      <c r="Q22" s="2">
        <v>1E-3</v>
      </c>
      <c r="R22" s="2">
        <v>0.03</v>
      </c>
      <c r="S22" s="2">
        <v>9.4E-2</v>
      </c>
      <c r="T22" s="2">
        <v>0.61899999999999999</v>
      </c>
      <c r="U22" s="1">
        <v>688536</v>
      </c>
      <c r="V22" s="2">
        <v>0.121</v>
      </c>
      <c r="W22" s="1">
        <v>3512877</v>
      </c>
      <c r="X22" s="2">
        <v>0.66200000000000003</v>
      </c>
      <c r="Y22" s="3">
        <v>255800</v>
      </c>
      <c r="Z22" s="3">
        <v>1728</v>
      </c>
      <c r="AA22" s="3">
        <v>453</v>
      </c>
      <c r="AB22" s="3">
        <v>1166</v>
      </c>
      <c r="AC22" s="1">
        <v>33760</v>
      </c>
      <c r="AD22" s="1">
        <v>3105636</v>
      </c>
      <c r="AE22">
        <v>2.62</v>
      </c>
      <c r="AF22" s="2">
        <v>0.84299999999999997</v>
      </c>
      <c r="AG22" s="2">
        <v>0.158</v>
      </c>
      <c r="AH22" s="2">
        <v>0.88600000000000001</v>
      </c>
      <c r="AI22" s="2">
        <v>0.8</v>
      </c>
      <c r="AJ22" s="2">
        <v>0.89</v>
      </c>
      <c r="AK22" s="2">
        <v>0.376</v>
      </c>
      <c r="AL22" s="2">
        <v>7.9000000000000001E-2</v>
      </c>
      <c r="AM22" s="2">
        <v>0.10199999999999999</v>
      </c>
      <c r="AN22" s="2">
        <v>0.64400000000000002</v>
      </c>
      <c r="AO22" s="2">
        <v>0.60599999999999998</v>
      </c>
      <c r="AP22" s="1">
        <v>17795901</v>
      </c>
      <c r="AQ22" s="1">
        <v>47705003</v>
      </c>
      <c r="AR22" s="1">
        <v>96389872</v>
      </c>
      <c r="AS22" s="1">
        <v>86613641</v>
      </c>
      <c r="AT22" s="1">
        <v>110002385</v>
      </c>
      <c r="AU22" s="3">
        <v>13438</v>
      </c>
      <c r="AV22">
        <v>28.2</v>
      </c>
      <c r="AW22" s="3">
        <v>68766</v>
      </c>
      <c r="AX22" s="3">
        <v>36268</v>
      </c>
      <c r="AY22" s="2">
        <v>0.106</v>
      </c>
      <c r="AZ22" s="1">
        <v>1995481</v>
      </c>
      <c r="BA22" s="1">
        <v>32541721</v>
      </c>
      <c r="BB22" s="1">
        <v>1701604301</v>
      </c>
      <c r="BC22" t="s">
        <v>103</v>
      </c>
      <c r="BD22" s="1">
        <v>597409</v>
      </c>
      <c r="BE22" s="1">
        <v>653193</v>
      </c>
      <c r="BF22" s="1">
        <v>353012</v>
      </c>
      <c r="BG22" s="1">
        <v>236290</v>
      </c>
      <c r="BH22" s="1">
        <v>185043</v>
      </c>
      <c r="BI22" s="1">
        <v>450109</v>
      </c>
      <c r="BJ22" s="1">
        <v>76434</v>
      </c>
      <c r="BK22" s="1">
        <v>548439</v>
      </c>
      <c r="BL22">
        <v>202.6</v>
      </c>
      <c r="BM22" s="4">
        <v>39490.089999999997</v>
      </c>
      <c r="BN22">
        <v>51</v>
      </c>
      <c r="BO22" t="s">
        <v>102</v>
      </c>
      <c r="BP22">
        <v>51</v>
      </c>
    </row>
    <row r="23" spans="1:68" x14ac:dyDescent="0.25">
      <c r="A23" t="s">
        <v>104</v>
      </c>
      <c r="B23" s="1">
        <v>577737</v>
      </c>
      <c r="C23" s="1">
        <v>579315</v>
      </c>
      <c r="E23" s="1">
        <v>563767</v>
      </c>
      <c r="F23" s="2">
        <v>2.5000000000000001E-2</v>
      </c>
      <c r="G23" s="2">
        <v>2.8000000000000001E-2</v>
      </c>
      <c r="H23" s="1">
        <v>563626</v>
      </c>
      <c r="I23" s="2">
        <v>6.4000000000000001E-2</v>
      </c>
      <c r="J23" s="2">
        <v>0.23599999999999999</v>
      </c>
      <c r="K23" s="2">
        <v>0.158</v>
      </c>
      <c r="L23" s="2">
        <v>0.49</v>
      </c>
      <c r="M23" s="2">
        <v>0.92800000000000005</v>
      </c>
      <c r="N23" s="2">
        <v>1.2999999999999999E-2</v>
      </c>
      <c r="O23" s="2">
        <v>2.7E-2</v>
      </c>
      <c r="P23" s="2">
        <v>0.01</v>
      </c>
      <c r="Q23" s="2">
        <v>1E-3</v>
      </c>
      <c r="R23" s="2">
        <v>2.1000000000000001E-2</v>
      </c>
      <c r="S23" s="2">
        <v>0.1</v>
      </c>
      <c r="T23" s="2">
        <v>0.84</v>
      </c>
      <c r="U23" s="1">
        <v>46540</v>
      </c>
      <c r="V23" s="2">
        <v>3.5999999999999997E-2</v>
      </c>
      <c r="W23" s="1">
        <v>276746</v>
      </c>
      <c r="X23" s="2">
        <v>0.69199999999999995</v>
      </c>
      <c r="Y23" s="3">
        <v>204900</v>
      </c>
      <c r="Z23" s="3">
        <v>1389</v>
      </c>
      <c r="AA23" s="3">
        <v>402</v>
      </c>
      <c r="AB23" s="3">
        <v>828</v>
      </c>
      <c r="AC23" s="1">
        <v>1926</v>
      </c>
      <c r="AD23" s="1">
        <v>230237</v>
      </c>
      <c r="AE23">
        <v>2.4700000000000002</v>
      </c>
      <c r="AF23" s="2">
        <v>0.82399999999999995</v>
      </c>
      <c r="AG23" s="2">
        <v>7.2999999999999995E-2</v>
      </c>
      <c r="AH23" s="2">
        <v>0.89800000000000002</v>
      </c>
      <c r="AI23" s="2">
        <v>0.79200000000000004</v>
      </c>
      <c r="AJ23" s="2">
        <v>0.92800000000000005</v>
      </c>
      <c r="AK23" s="2">
        <v>0.26700000000000002</v>
      </c>
      <c r="AL23" s="2">
        <v>0.09</v>
      </c>
      <c r="AM23" s="2">
        <v>0.14499999999999999</v>
      </c>
      <c r="AN23" s="2">
        <v>0.67</v>
      </c>
      <c r="AO23" s="2">
        <v>0.62</v>
      </c>
      <c r="AP23" s="1">
        <v>1644844</v>
      </c>
      <c r="AQ23" s="1">
        <v>3291478</v>
      </c>
      <c r="AR23" s="1">
        <v>10783794</v>
      </c>
      <c r="AS23" s="1">
        <v>5597891</v>
      </c>
      <c r="AT23" s="1">
        <v>9446043</v>
      </c>
      <c r="AU23" s="3">
        <v>16388</v>
      </c>
      <c r="AV23">
        <v>18</v>
      </c>
      <c r="AW23" s="3">
        <v>60938</v>
      </c>
      <c r="AX23" s="3">
        <v>31214</v>
      </c>
      <c r="AY23" s="2">
        <v>0.113</v>
      </c>
      <c r="AZ23" s="1">
        <v>209661</v>
      </c>
      <c r="BA23" s="1">
        <v>2084401</v>
      </c>
      <c r="BB23" s="1">
        <v>93039691</v>
      </c>
      <c r="BC23" t="s">
        <v>105</v>
      </c>
      <c r="BD23" s="1">
        <v>49495</v>
      </c>
      <c r="BE23" s="1">
        <v>62427</v>
      </c>
      <c r="BF23" s="1">
        <v>30039</v>
      </c>
      <c r="BG23" s="1">
        <v>19344</v>
      </c>
      <c r="BH23" s="1">
        <v>4077</v>
      </c>
      <c r="BI23" s="1">
        <v>55397</v>
      </c>
      <c r="BJ23" s="1">
        <v>6470</v>
      </c>
      <c r="BK23" s="1">
        <v>51353</v>
      </c>
      <c r="BL23">
        <v>5.8</v>
      </c>
      <c r="BM23" s="4">
        <v>97093.14</v>
      </c>
      <c r="BN23">
        <v>56</v>
      </c>
      <c r="BO23" t="s">
        <v>104</v>
      </c>
      <c r="BP23">
        <v>56</v>
      </c>
    </row>
    <row r="24" spans="1:68" x14ac:dyDescent="0.25">
      <c r="A24" t="s">
        <v>106</v>
      </c>
      <c r="B24" s="1">
        <v>10383620</v>
      </c>
      <c r="C24" s="1">
        <v>10273419</v>
      </c>
      <c r="E24" s="1">
        <v>9535721</v>
      </c>
      <c r="F24" s="2">
        <v>8.8999999999999996E-2</v>
      </c>
      <c r="G24" s="2">
        <v>7.6999999999999999E-2</v>
      </c>
      <c r="H24" s="1">
        <v>9535483</v>
      </c>
      <c r="I24" s="2">
        <v>5.8999999999999997E-2</v>
      </c>
      <c r="J24" s="2">
        <v>0.224</v>
      </c>
      <c r="K24" s="2">
        <v>0.159</v>
      </c>
      <c r="L24" s="2">
        <v>0.51300000000000001</v>
      </c>
      <c r="M24" s="2">
        <v>0.70799999999999996</v>
      </c>
      <c r="N24" s="2">
        <v>0.222</v>
      </c>
      <c r="O24" s="2">
        <v>1.6E-2</v>
      </c>
      <c r="P24" s="2">
        <v>3.1E-2</v>
      </c>
      <c r="Q24" s="2">
        <v>1E-3</v>
      </c>
      <c r="R24" s="2">
        <v>2.1999999999999999E-2</v>
      </c>
      <c r="S24" s="2">
        <v>9.5000000000000001E-2</v>
      </c>
      <c r="T24" s="2">
        <v>0.63100000000000001</v>
      </c>
      <c r="U24" s="1">
        <v>670326</v>
      </c>
      <c r="V24" s="2">
        <v>7.8E-2</v>
      </c>
      <c r="W24" s="1">
        <v>4622575</v>
      </c>
      <c r="X24" s="2">
        <v>0.65</v>
      </c>
      <c r="Y24" s="3">
        <v>161000</v>
      </c>
      <c r="Z24" s="3">
        <v>1261</v>
      </c>
      <c r="AA24" s="3">
        <v>383</v>
      </c>
      <c r="AB24" s="3">
        <v>844</v>
      </c>
      <c r="AC24" s="1">
        <v>67047</v>
      </c>
      <c r="AD24" s="1">
        <v>3874346</v>
      </c>
      <c r="AE24">
        <v>2.5299999999999998</v>
      </c>
      <c r="AF24" s="2">
        <v>0.84799999999999998</v>
      </c>
      <c r="AG24" s="2">
        <v>0.114</v>
      </c>
      <c r="AH24" s="2">
        <v>0.85499999999999998</v>
      </c>
      <c r="AI24" s="2">
        <v>0.75800000000000001</v>
      </c>
      <c r="AJ24" s="2">
        <v>0.86899999999999999</v>
      </c>
      <c r="AK24" s="2">
        <v>0.29899999999999999</v>
      </c>
      <c r="AL24" s="2">
        <v>9.6000000000000002E-2</v>
      </c>
      <c r="AM24" s="2">
        <v>0.126</v>
      </c>
      <c r="AN24" s="2">
        <v>0.61399999999999999</v>
      </c>
      <c r="AO24" s="2">
        <v>0.57399999999999995</v>
      </c>
      <c r="AP24" s="1">
        <v>18622258</v>
      </c>
      <c r="AQ24" s="1">
        <v>55227505</v>
      </c>
      <c r="AR24" s="1">
        <v>202344646</v>
      </c>
      <c r="AS24" s="1">
        <v>105275586</v>
      </c>
      <c r="AT24" s="1">
        <v>120691007</v>
      </c>
      <c r="AU24" s="3">
        <v>12376</v>
      </c>
      <c r="AV24">
        <v>24.3</v>
      </c>
      <c r="AW24" s="3">
        <v>50320</v>
      </c>
      <c r="AX24" s="3">
        <v>28123</v>
      </c>
      <c r="AY24" s="2">
        <v>0.14699999999999999</v>
      </c>
      <c r="AZ24" s="1">
        <v>2273471</v>
      </c>
      <c r="BA24" s="1">
        <v>37949261</v>
      </c>
      <c r="BB24" s="1">
        <v>1709800331</v>
      </c>
      <c r="BC24" t="s">
        <v>107</v>
      </c>
      <c r="BD24" s="1">
        <v>742858</v>
      </c>
      <c r="BE24" s="1">
        <v>805985</v>
      </c>
      <c r="BF24" s="1">
        <v>435677</v>
      </c>
      <c r="BG24" s="1">
        <v>287058</v>
      </c>
      <c r="BH24" s="1">
        <v>183380</v>
      </c>
      <c r="BI24" s="1">
        <v>603182</v>
      </c>
      <c r="BJ24" s="1">
        <v>86571</v>
      </c>
      <c r="BK24" s="1">
        <v>684743</v>
      </c>
      <c r="BL24">
        <v>196.1</v>
      </c>
      <c r="BM24" s="4">
        <v>48617.91</v>
      </c>
      <c r="BN24">
        <v>37</v>
      </c>
      <c r="BO24" t="s">
        <v>106</v>
      </c>
      <c r="BP24">
        <v>37</v>
      </c>
    </row>
    <row r="25" spans="1:68" x14ac:dyDescent="0.25">
      <c r="A25" t="s">
        <v>108</v>
      </c>
      <c r="B25" s="1">
        <v>3943079</v>
      </c>
      <c r="C25" s="1">
        <v>3930864</v>
      </c>
      <c r="E25" s="1">
        <v>3751598</v>
      </c>
      <c r="F25" s="2">
        <v>5.0999999999999997E-2</v>
      </c>
      <c r="G25" s="2">
        <v>4.8000000000000001E-2</v>
      </c>
      <c r="H25" s="1">
        <v>3751351</v>
      </c>
      <c r="I25" s="2">
        <v>6.7000000000000004E-2</v>
      </c>
      <c r="J25" s="2">
        <v>0.24399999999999999</v>
      </c>
      <c r="K25" s="2">
        <v>0.153</v>
      </c>
      <c r="L25" s="2">
        <v>0.505</v>
      </c>
      <c r="M25" s="2">
        <v>0.74299999999999999</v>
      </c>
      <c r="N25" s="2">
        <v>7.8E-2</v>
      </c>
      <c r="O25" s="2">
        <v>9.1999999999999998E-2</v>
      </c>
      <c r="P25" s="2">
        <v>2.3E-2</v>
      </c>
      <c r="Q25" s="2">
        <v>2E-3</v>
      </c>
      <c r="R25" s="2">
        <v>6.0999999999999999E-2</v>
      </c>
      <c r="S25" s="2">
        <v>0.106</v>
      </c>
      <c r="T25" s="2">
        <v>0.65700000000000003</v>
      </c>
      <c r="U25" s="1">
        <v>276948</v>
      </c>
      <c r="V25" s="2">
        <v>5.8999999999999997E-2</v>
      </c>
      <c r="W25" s="1">
        <v>1734066</v>
      </c>
      <c r="X25" s="2">
        <v>0.65700000000000003</v>
      </c>
      <c r="Y25" s="3">
        <v>125800</v>
      </c>
      <c r="Z25" s="3">
        <v>1181</v>
      </c>
      <c r="AA25" s="3">
        <v>383</v>
      </c>
      <c r="AB25" s="3">
        <v>766</v>
      </c>
      <c r="AC25" s="1">
        <v>11092</v>
      </c>
      <c r="AD25" s="1">
        <v>1468971</v>
      </c>
      <c r="AE25">
        <v>2.58</v>
      </c>
      <c r="AF25" s="2">
        <v>0.82799999999999996</v>
      </c>
      <c r="AG25" s="2">
        <v>0.10100000000000001</v>
      </c>
      <c r="AH25" s="2">
        <v>0.84899999999999998</v>
      </c>
      <c r="AI25" s="2">
        <v>0.72799999999999998</v>
      </c>
      <c r="AJ25" s="2">
        <v>0.875</v>
      </c>
      <c r="AK25" s="2">
        <v>0.248</v>
      </c>
      <c r="AL25" s="2">
        <v>0.114</v>
      </c>
      <c r="AM25" s="2">
        <v>0.16600000000000001</v>
      </c>
      <c r="AN25" s="2">
        <v>0.60799999999999998</v>
      </c>
      <c r="AO25" s="2">
        <v>0.55500000000000005</v>
      </c>
      <c r="AP25" s="1">
        <v>7121153</v>
      </c>
      <c r="AQ25" s="1">
        <v>22795438</v>
      </c>
      <c r="AR25" s="1">
        <v>74295394</v>
      </c>
      <c r="AS25" s="1">
        <v>71892946</v>
      </c>
      <c r="AT25" s="1">
        <v>50256231</v>
      </c>
      <c r="AU25" s="3">
        <v>13174</v>
      </c>
      <c r="AV25">
        <v>21.5</v>
      </c>
      <c r="AW25" s="3">
        <v>49767</v>
      </c>
      <c r="AX25" s="3">
        <v>26461</v>
      </c>
      <c r="AY25" s="2">
        <v>0.158</v>
      </c>
      <c r="AZ25" s="1">
        <v>932321</v>
      </c>
      <c r="BA25" s="1">
        <v>13603791</v>
      </c>
      <c r="BB25" s="1">
        <v>571936261</v>
      </c>
      <c r="BC25" t="s">
        <v>109</v>
      </c>
      <c r="BD25" s="1">
        <v>280292</v>
      </c>
      <c r="BE25" s="1">
        <v>327229</v>
      </c>
      <c r="BF25" s="1">
        <v>174395</v>
      </c>
      <c r="BG25" s="1">
        <v>105168</v>
      </c>
      <c r="BH25" s="1">
        <v>64875</v>
      </c>
      <c r="BI25" s="1">
        <v>249027</v>
      </c>
      <c r="BJ25" s="1">
        <v>36273</v>
      </c>
      <c r="BK25" s="1">
        <v>273491</v>
      </c>
      <c r="BL25">
        <v>54.7</v>
      </c>
      <c r="BM25" s="4">
        <v>68594.92</v>
      </c>
      <c r="BN25">
        <v>40</v>
      </c>
      <c r="BO25" t="s">
        <v>108</v>
      </c>
      <c r="BP25">
        <v>40</v>
      </c>
    </row>
    <row r="26" spans="1:68" x14ac:dyDescent="0.25">
      <c r="A26" t="s">
        <v>110</v>
      </c>
      <c r="B26" s="1">
        <v>6770010</v>
      </c>
      <c r="C26" s="1">
        <v>6715984</v>
      </c>
      <c r="E26" s="1">
        <v>6346295</v>
      </c>
      <c r="F26" s="2">
        <v>6.7000000000000004E-2</v>
      </c>
      <c r="G26" s="2">
        <v>5.8000000000000003E-2</v>
      </c>
      <c r="H26" s="1">
        <v>6346105</v>
      </c>
      <c r="I26" s="2">
        <v>6.0999999999999999E-2</v>
      </c>
      <c r="J26" s="2">
        <v>0.224</v>
      </c>
      <c r="K26" s="2">
        <v>0.16</v>
      </c>
      <c r="L26" s="2">
        <v>0.51200000000000001</v>
      </c>
      <c r="M26" s="2">
        <v>0.78600000000000003</v>
      </c>
      <c r="N26" s="2">
        <v>0.17100000000000001</v>
      </c>
      <c r="O26" s="2">
        <v>5.0000000000000001E-3</v>
      </c>
      <c r="P26" s="2">
        <v>1.9E-2</v>
      </c>
      <c r="Q26" s="2">
        <v>1E-3</v>
      </c>
      <c r="R26" s="2">
        <v>1.9E-2</v>
      </c>
      <c r="S26" s="2">
        <v>5.5E-2</v>
      </c>
      <c r="T26" s="2">
        <v>0.73899999999999999</v>
      </c>
      <c r="U26" s="1">
        <v>441554</v>
      </c>
      <c r="V26" s="2">
        <v>0.05</v>
      </c>
      <c r="W26" s="1">
        <v>2958706</v>
      </c>
      <c r="X26" s="2">
        <v>0.66300000000000003</v>
      </c>
      <c r="Y26" s="3">
        <v>151700</v>
      </c>
      <c r="Z26" s="3">
        <v>1196</v>
      </c>
      <c r="AA26" s="3">
        <v>371</v>
      </c>
      <c r="AB26" s="3">
        <v>808</v>
      </c>
      <c r="AC26" s="1">
        <v>37912</v>
      </c>
      <c r="AD26" s="1">
        <v>2547194</v>
      </c>
      <c r="AE26">
        <v>2.5299999999999998</v>
      </c>
      <c r="AF26" s="2">
        <v>0.85199999999999998</v>
      </c>
      <c r="AG26" s="2">
        <v>7.0000000000000007E-2</v>
      </c>
      <c r="AH26" s="2">
        <v>0.83199999999999996</v>
      </c>
      <c r="AI26" s="2">
        <v>0.72399999999999998</v>
      </c>
      <c r="AJ26" s="2">
        <v>0.86499999999999999</v>
      </c>
      <c r="AK26" s="2">
        <v>0.26100000000000001</v>
      </c>
      <c r="AL26" s="2">
        <v>0.112</v>
      </c>
      <c r="AM26" s="2">
        <v>0.112</v>
      </c>
      <c r="AN26" s="2">
        <v>0.60899999999999999</v>
      </c>
      <c r="AO26" s="2">
        <v>0.56200000000000006</v>
      </c>
      <c r="AP26" s="1">
        <v>12499013</v>
      </c>
      <c r="AQ26" s="1">
        <v>42383683</v>
      </c>
      <c r="AR26" s="1">
        <v>139960482</v>
      </c>
      <c r="AS26" s="1">
        <v>111718421</v>
      </c>
      <c r="AT26" s="1">
        <v>91641605</v>
      </c>
      <c r="AU26" s="3">
        <v>14194</v>
      </c>
      <c r="AV26">
        <v>24.8</v>
      </c>
      <c r="AW26" s="3">
        <v>48708</v>
      </c>
      <c r="AX26" s="3">
        <v>27277</v>
      </c>
      <c r="AY26" s="2">
        <v>0.15</v>
      </c>
      <c r="AZ26" s="1">
        <v>1353521</v>
      </c>
      <c r="BA26" s="1">
        <v>25926001</v>
      </c>
      <c r="BB26" s="1">
        <v>1148960511</v>
      </c>
      <c r="BC26" t="s">
        <v>107</v>
      </c>
      <c r="BD26" s="1">
        <v>508596</v>
      </c>
      <c r="BE26" s="1">
        <v>550453</v>
      </c>
      <c r="BF26" s="1">
        <v>302249</v>
      </c>
      <c r="BG26" s="1">
        <v>195694</v>
      </c>
      <c r="BH26" s="1">
        <v>105234</v>
      </c>
      <c r="BI26" s="1">
        <v>434025</v>
      </c>
      <c r="BJ26" s="1">
        <v>59379</v>
      </c>
      <c r="BK26" s="1">
        <v>469392</v>
      </c>
      <c r="BL26">
        <v>153.9</v>
      </c>
      <c r="BM26" s="4">
        <v>41234.9</v>
      </c>
      <c r="BN26">
        <v>47</v>
      </c>
      <c r="BO26" t="s">
        <v>110</v>
      </c>
      <c r="BP26">
        <v>47</v>
      </c>
    </row>
    <row r="27" spans="1:68" x14ac:dyDescent="0.25">
      <c r="A27" t="s">
        <v>111</v>
      </c>
      <c r="B27" s="1">
        <v>5813568</v>
      </c>
      <c r="C27" s="1">
        <v>5795483</v>
      </c>
      <c r="E27" s="1">
        <v>5687288</v>
      </c>
      <c r="F27" s="2">
        <v>2.1999999999999999E-2</v>
      </c>
      <c r="G27" s="2">
        <v>1.9E-2</v>
      </c>
      <c r="H27" s="1">
        <v>5686986</v>
      </c>
      <c r="I27" s="2">
        <v>5.8000000000000003E-2</v>
      </c>
      <c r="J27" s="2">
        <v>0.221</v>
      </c>
      <c r="K27" s="2">
        <v>0.16500000000000001</v>
      </c>
      <c r="L27" s="2">
        <v>0.503</v>
      </c>
      <c r="M27" s="2">
        <v>0.873</v>
      </c>
      <c r="N27" s="2">
        <v>6.7000000000000004E-2</v>
      </c>
      <c r="O27" s="2">
        <v>1.2E-2</v>
      </c>
      <c r="P27" s="2">
        <v>2.9000000000000001E-2</v>
      </c>
      <c r="Q27" s="2">
        <v>1E-3</v>
      </c>
      <c r="R27" s="2">
        <v>1.9E-2</v>
      </c>
      <c r="S27" s="2">
        <v>6.9000000000000006E-2</v>
      </c>
      <c r="T27" s="2">
        <v>0.81299999999999994</v>
      </c>
      <c r="U27" s="1">
        <v>350330</v>
      </c>
      <c r="V27" s="2">
        <v>4.9000000000000002E-2</v>
      </c>
      <c r="W27" s="1">
        <v>2695462</v>
      </c>
      <c r="X27" s="2">
        <v>0.67</v>
      </c>
      <c r="Y27" s="3">
        <v>169300</v>
      </c>
      <c r="Z27" s="3">
        <v>1399</v>
      </c>
      <c r="AA27" s="3">
        <v>540</v>
      </c>
      <c r="AB27" s="3">
        <v>813</v>
      </c>
      <c r="AC27" s="1">
        <v>19545</v>
      </c>
      <c r="AD27" s="1">
        <v>2328754</v>
      </c>
      <c r="AE27">
        <v>2.41</v>
      </c>
      <c r="AF27" s="2">
        <v>0.85699999999999998</v>
      </c>
      <c r="AG27" s="2">
        <v>8.6999999999999994E-2</v>
      </c>
      <c r="AH27" s="2">
        <v>0.86599999999999999</v>
      </c>
      <c r="AI27" s="2">
        <v>0.78100000000000003</v>
      </c>
      <c r="AJ27" s="2">
        <v>0.91700000000000004</v>
      </c>
      <c r="AK27" s="2">
        <v>0.28999999999999998</v>
      </c>
      <c r="AL27" s="2">
        <v>8.3000000000000004E-2</v>
      </c>
      <c r="AM27" s="2">
        <v>6.4000000000000001E-2</v>
      </c>
      <c r="AN27" s="2">
        <v>0.66800000000000004</v>
      </c>
      <c r="AO27" s="2">
        <v>0.63200000000000001</v>
      </c>
      <c r="AP27" s="1">
        <v>10303256</v>
      </c>
      <c r="AQ27" s="1">
        <v>40680625</v>
      </c>
      <c r="AR27" s="1">
        <v>177728926</v>
      </c>
      <c r="AS27" s="1">
        <v>77066883</v>
      </c>
      <c r="AT27" s="1">
        <v>78201822</v>
      </c>
      <c r="AU27" s="3">
        <v>13656</v>
      </c>
      <c r="AV27">
        <v>22</v>
      </c>
      <c r="AW27" s="3">
        <v>56759</v>
      </c>
      <c r="AX27" s="3">
        <v>30557</v>
      </c>
      <c r="AY27" s="2">
        <v>0.113</v>
      </c>
      <c r="AZ27" s="1">
        <v>1408591</v>
      </c>
      <c r="BA27" s="1">
        <v>25243291</v>
      </c>
      <c r="BB27" s="1">
        <v>1158171451</v>
      </c>
      <c r="BC27" t="s">
        <v>112</v>
      </c>
      <c r="BD27" s="1">
        <v>346514</v>
      </c>
      <c r="BE27" s="1">
        <v>432980</v>
      </c>
      <c r="BF27" s="1">
        <v>236252</v>
      </c>
      <c r="BG27" s="1">
        <v>133859</v>
      </c>
      <c r="BH27" s="1">
        <v>40507</v>
      </c>
      <c r="BI27" s="1">
        <v>379934</v>
      </c>
      <c r="BJ27" s="1">
        <v>39830</v>
      </c>
      <c r="BK27" s="1">
        <v>370755</v>
      </c>
      <c r="BL27">
        <v>105</v>
      </c>
      <c r="BM27" s="4">
        <v>54157.8</v>
      </c>
      <c r="BN27">
        <v>55</v>
      </c>
      <c r="BO27" t="s">
        <v>111</v>
      </c>
      <c r="BP27">
        <v>55</v>
      </c>
    </row>
    <row r="28" spans="1:68" x14ac:dyDescent="0.25">
      <c r="A28" t="s">
        <v>113</v>
      </c>
      <c r="B28" s="1">
        <v>737438</v>
      </c>
      <c r="C28" s="1">
        <v>739795</v>
      </c>
      <c r="E28" s="1">
        <v>710249</v>
      </c>
      <c r="F28" s="2">
        <v>3.7999999999999999E-2</v>
      </c>
      <c r="G28" s="2">
        <v>4.2000000000000003E-2</v>
      </c>
      <c r="H28" s="1">
        <v>710231</v>
      </c>
      <c r="I28" s="2">
        <v>7.2999999999999995E-2</v>
      </c>
      <c r="J28" s="2">
        <v>0.25</v>
      </c>
      <c r="K28" s="2">
        <v>0.112</v>
      </c>
      <c r="L28" s="2">
        <v>0.47699999999999998</v>
      </c>
      <c r="M28" s="2">
        <v>0.65800000000000003</v>
      </c>
      <c r="N28" s="2">
        <v>3.6999999999999998E-2</v>
      </c>
      <c r="O28" s="2">
        <v>0.153</v>
      </c>
      <c r="P28" s="2">
        <v>6.5000000000000002E-2</v>
      </c>
      <c r="Q28" s="2">
        <v>1.4E-2</v>
      </c>
      <c r="R28" s="2">
        <v>7.3999999999999996E-2</v>
      </c>
      <c r="S28" s="2">
        <v>7.0999999999999994E-2</v>
      </c>
      <c r="T28" s="2">
        <v>0.60799999999999998</v>
      </c>
      <c r="U28" s="1">
        <v>67004</v>
      </c>
      <c r="V28" s="2">
        <v>7.5999999999999998E-2</v>
      </c>
      <c r="W28" s="1">
        <v>316952</v>
      </c>
      <c r="X28" s="2">
        <v>0.63700000000000001</v>
      </c>
      <c r="Y28" s="3">
        <v>261900</v>
      </c>
      <c r="Z28" s="3">
        <v>1862</v>
      </c>
      <c r="AA28" s="3">
        <v>571</v>
      </c>
      <c r="AB28" s="3">
        <v>1200</v>
      </c>
      <c r="AC28" s="1">
        <v>1539</v>
      </c>
      <c r="AD28" s="1">
        <v>252536</v>
      </c>
      <c r="AE28">
        <v>2.81</v>
      </c>
      <c r="AF28" s="2">
        <v>0.81200000000000006</v>
      </c>
      <c r="AG28" s="2">
        <v>0.16</v>
      </c>
      <c r="AH28" s="2">
        <v>0.92400000000000004</v>
      </c>
      <c r="AI28" s="2">
        <v>0.82899999999999996</v>
      </c>
      <c r="AJ28" s="2">
        <v>0.92400000000000004</v>
      </c>
      <c r="AK28" s="2">
        <v>0.28999999999999998</v>
      </c>
      <c r="AL28" s="2">
        <v>8.5000000000000006E-2</v>
      </c>
      <c r="AM28" s="2">
        <v>0.153</v>
      </c>
      <c r="AN28" s="2">
        <v>0.67100000000000004</v>
      </c>
      <c r="AO28" s="2">
        <v>0.64500000000000002</v>
      </c>
      <c r="AP28" s="1">
        <v>2221335</v>
      </c>
      <c r="AQ28" s="1">
        <v>6375483</v>
      </c>
      <c r="AR28" t="s">
        <v>114</v>
      </c>
      <c r="AS28" s="1">
        <v>5216303</v>
      </c>
      <c r="AT28" s="1">
        <v>10474275</v>
      </c>
      <c r="AU28" s="3">
        <v>14320</v>
      </c>
      <c r="AV28">
        <v>18.8</v>
      </c>
      <c r="AW28" s="3">
        <v>76114</v>
      </c>
      <c r="AX28" s="3">
        <v>35065</v>
      </c>
      <c r="AY28" s="2">
        <v>0.111</v>
      </c>
      <c r="AZ28" s="1">
        <v>210771</v>
      </c>
      <c r="BA28" s="1">
        <v>2660721</v>
      </c>
      <c r="BB28" s="1">
        <v>152391951</v>
      </c>
      <c r="BC28" t="s">
        <v>115</v>
      </c>
      <c r="BD28" s="1">
        <v>56946</v>
      </c>
      <c r="BE28" s="1">
        <v>68032</v>
      </c>
      <c r="BF28" s="1">
        <v>35402</v>
      </c>
      <c r="BG28" s="1">
        <v>22141</v>
      </c>
      <c r="BH28" s="1">
        <v>13688</v>
      </c>
      <c r="BI28" s="1">
        <v>51147</v>
      </c>
      <c r="BJ28" s="1">
        <v>7953</v>
      </c>
      <c r="BK28" s="1">
        <v>56091</v>
      </c>
      <c r="BL28">
        <v>1.2</v>
      </c>
      <c r="BM28" s="4">
        <v>570640.94999999995</v>
      </c>
      <c r="BN28">
        <v>2</v>
      </c>
      <c r="BO28" t="s">
        <v>113</v>
      </c>
      <c r="BP28">
        <v>2</v>
      </c>
    </row>
    <row r="29" spans="1:68" x14ac:dyDescent="0.25">
      <c r="A29" t="s">
        <v>116</v>
      </c>
      <c r="B29" s="1">
        <v>626299</v>
      </c>
      <c r="C29" s="1">
        <v>623657</v>
      </c>
      <c r="E29" s="1">
        <v>625741</v>
      </c>
      <c r="F29" s="2">
        <v>1E-3</v>
      </c>
      <c r="G29" s="2">
        <v>-3.0000000000000001E-3</v>
      </c>
      <c r="H29" s="1">
        <v>625741</v>
      </c>
      <c r="I29" s="2">
        <v>4.8000000000000001E-2</v>
      </c>
      <c r="J29" s="2">
        <v>0.187</v>
      </c>
      <c r="K29" s="2">
        <v>0.187</v>
      </c>
      <c r="L29" s="2">
        <v>0.50600000000000001</v>
      </c>
      <c r="M29" s="2">
        <v>0.94499999999999995</v>
      </c>
      <c r="N29" s="2">
        <v>1.4E-2</v>
      </c>
      <c r="O29" s="2">
        <v>4.0000000000000001E-3</v>
      </c>
      <c r="P29" s="2">
        <v>1.7999999999999999E-2</v>
      </c>
      <c r="Q29" t="s">
        <v>96</v>
      </c>
      <c r="R29" s="2">
        <v>1.9E-2</v>
      </c>
      <c r="S29" s="2">
        <v>1.9E-2</v>
      </c>
      <c r="T29" s="2">
        <v>0.92900000000000005</v>
      </c>
      <c r="U29" s="1">
        <v>40145</v>
      </c>
      <c r="V29" s="2">
        <v>4.4999999999999998E-2</v>
      </c>
      <c r="W29" s="1">
        <v>335224</v>
      </c>
      <c r="X29" s="2">
        <v>0.70499999999999996</v>
      </c>
      <c r="Y29" s="3">
        <v>220600</v>
      </c>
      <c r="Z29" s="3">
        <v>1563</v>
      </c>
      <c r="AA29" s="3">
        <v>655</v>
      </c>
      <c r="AB29" s="3">
        <v>945</v>
      </c>
      <c r="AC29" s="1">
        <v>1749</v>
      </c>
      <c r="AD29" s="1">
        <v>258535</v>
      </c>
      <c r="AE29">
        <v>2.3199999999999998</v>
      </c>
      <c r="AF29" s="2">
        <v>0.86699999999999999</v>
      </c>
      <c r="AG29" s="2">
        <v>5.6000000000000001E-2</v>
      </c>
      <c r="AH29" s="2">
        <v>0.876</v>
      </c>
      <c r="AI29" s="2">
        <v>0.78600000000000003</v>
      </c>
      <c r="AJ29" s="2">
        <v>0.92300000000000004</v>
      </c>
      <c r="AK29" s="2">
        <v>0.36799999999999999</v>
      </c>
      <c r="AL29" s="2">
        <v>0.10299999999999999</v>
      </c>
      <c r="AM29" s="2">
        <v>5.5E-2</v>
      </c>
      <c r="AN29" s="2">
        <v>0.65800000000000003</v>
      </c>
      <c r="AO29" s="2">
        <v>0.63</v>
      </c>
      <c r="AP29" s="1">
        <v>1564272</v>
      </c>
      <c r="AQ29" s="1">
        <v>4457996</v>
      </c>
      <c r="AR29" s="1">
        <v>9315494</v>
      </c>
      <c r="AS29" s="1">
        <v>6450076</v>
      </c>
      <c r="AT29" s="1">
        <v>9933751</v>
      </c>
      <c r="AU29" s="3">
        <v>15868</v>
      </c>
      <c r="AV29">
        <v>22.8</v>
      </c>
      <c r="AW29" s="3">
        <v>57808</v>
      </c>
      <c r="AX29" s="3">
        <v>31917</v>
      </c>
      <c r="AY29" s="2">
        <v>0.113</v>
      </c>
      <c r="AZ29" s="1">
        <v>211741</v>
      </c>
      <c r="BA29" s="1">
        <v>2627051</v>
      </c>
      <c r="BB29" s="1">
        <v>108283531</v>
      </c>
      <c r="BC29" t="s">
        <v>117</v>
      </c>
      <c r="BD29" s="1">
        <v>60226</v>
      </c>
      <c r="BE29" s="1">
        <v>75827</v>
      </c>
      <c r="BF29" s="1">
        <v>41270</v>
      </c>
      <c r="BG29" s="1">
        <v>23417</v>
      </c>
      <c r="BH29" s="1">
        <v>2354</v>
      </c>
      <c r="BI29" s="1">
        <v>70491</v>
      </c>
      <c r="BJ29" s="1">
        <v>8237</v>
      </c>
      <c r="BK29" s="1">
        <v>63317</v>
      </c>
      <c r="BL29">
        <v>67.900000000000006</v>
      </c>
      <c r="BM29" s="4">
        <v>9216.66</v>
      </c>
      <c r="BN29">
        <v>50</v>
      </c>
      <c r="BO29" t="s">
        <v>116</v>
      </c>
      <c r="BP29">
        <v>50</v>
      </c>
    </row>
    <row r="30" spans="1:68" x14ac:dyDescent="0.25">
      <c r="A30" t="s">
        <v>118</v>
      </c>
      <c r="B30" s="1">
        <v>760077</v>
      </c>
      <c r="C30" s="1">
        <v>755393</v>
      </c>
      <c r="E30" s="1">
        <v>672585</v>
      </c>
      <c r="F30" s="2">
        <v>0.13</v>
      </c>
      <c r="G30" s="2">
        <v>0.123</v>
      </c>
      <c r="H30" s="1">
        <v>672591</v>
      </c>
      <c r="I30" s="2">
        <v>7.1999999999999995E-2</v>
      </c>
      <c r="J30" s="2">
        <v>0.23300000000000001</v>
      </c>
      <c r="K30" s="2">
        <v>0.15</v>
      </c>
      <c r="L30" s="2">
        <v>0.48699999999999999</v>
      </c>
      <c r="M30" s="2">
        <v>0.875</v>
      </c>
      <c r="N30" s="2">
        <v>3.1E-2</v>
      </c>
      <c r="O30" s="2">
        <v>5.5E-2</v>
      </c>
      <c r="P30" s="2">
        <v>1.6E-2</v>
      </c>
      <c r="Q30" s="2">
        <v>1E-3</v>
      </c>
      <c r="R30" s="2">
        <v>2.1999999999999999E-2</v>
      </c>
      <c r="S30" s="2">
        <v>3.6999999999999998E-2</v>
      </c>
      <c r="T30" s="2">
        <v>0.84599999999999997</v>
      </c>
      <c r="U30" s="1">
        <v>47228</v>
      </c>
      <c r="V30" s="2">
        <v>3.5999999999999997E-2</v>
      </c>
      <c r="W30" s="1">
        <v>374657</v>
      </c>
      <c r="X30" s="2">
        <v>0.63300000000000001</v>
      </c>
      <c r="Y30" s="3">
        <v>174100</v>
      </c>
      <c r="Z30" s="3">
        <v>1326</v>
      </c>
      <c r="AA30" s="3">
        <v>441</v>
      </c>
      <c r="AB30" s="3">
        <v>775</v>
      </c>
      <c r="AC30" s="1">
        <v>3411</v>
      </c>
      <c r="AD30" s="1">
        <v>311525</v>
      </c>
      <c r="AE30">
        <v>2.31</v>
      </c>
      <c r="AF30" s="2">
        <v>0.82299999999999995</v>
      </c>
      <c r="AG30" s="2">
        <v>5.6000000000000001E-2</v>
      </c>
      <c r="AH30" s="2">
        <v>0.873</v>
      </c>
      <c r="AI30" s="2">
        <v>0.77500000000000002</v>
      </c>
      <c r="AJ30" s="2">
        <v>0.92300000000000004</v>
      </c>
      <c r="AK30" s="2">
        <v>0.28899999999999998</v>
      </c>
      <c r="AL30" s="2">
        <v>7.0000000000000007E-2</v>
      </c>
      <c r="AM30" s="2">
        <v>8.7999999999999995E-2</v>
      </c>
      <c r="AN30" s="2">
        <v>0.69499999999999995</v>
      </c>
      <c r="AO30" s="2">
        <v>0.65</v>
      </c>
      <c r="AP30" s="1">
        <v>2045123</v>
      </c>
      <c r="AQ30" s="1">
        <v>5418355</v>
      </c>
      <c r="AR30" s="1">
        <v>14427360</v>
      </c>
      <c r="AS30" s="1">
        <v>28150837</v>
      </c>
      <c r="AT30" s="1">
        <v>15519816</v>
      </c>
      <c r="AU30" s="3">
        <v>22183</v>
      </c>
      <c r="AV30">
        <v>17.100000000000001</v>
      </c>
      <c r="AW30" s="3">
        <v>61285</v>
      </c>
      <c r="AX30" s="3">
        <v>34256</v>
      </c>
      <c r="AY30" s="2">
        <v>0.10299999999999999</v>
      </c>
      <c r="AZ30" s="1">
        <v>246011</v>
      </c>
      <c r="BA30" s="1">
        <v>3469471</v>
      </c>
      <c r="BB30" s="1">
        <v>158167481</v>
      </c>
      <c r="BC30" t="s">
        <v>105</v>
      </c>
      <c r="BD30" s="1">
        <v>54064</v>
      </c>
      <c r="BE30" s="1">
        <v>68270</v>
      </c>
      <c r="BF30" s="1">
        <v>37016</v>
      </c>
      <c r="BG30" s="1">
        <v>20316</v>
      </c>
      <c r="BH30" s="1">
        <v>3190</v>
      </c>
      <c r="BI30" s="1">
        <v>62271</v>
      </c>
      <c r="BJ30" s="1">
        <v>6584</v>
      </c>
      <c r="BK30" s="1">
        <v>56904</v>
      </c>
      <c r="BL30">
        <v>9.6999999999999993</v>
      </c>
      <c r="BM30" s="4">
        <v>69000.800000000003</v>
      </c>
      <c r="BN30">
        <v>38</v>
      </c>
      <c r="BO30" t="s">
        <v>118</v>
      </c>
      <c r="BP30">
        <v>38</v>
      </c>
    </row>
    <row r="31" spans="1:68" x14ac:dyDescent="0.25">
      <c r="A31" t="s">
        <v>119</v>
      </c>
      <c r="B31" s="1">
        <v>10519475</v>
      </c>
      <c r="C31" s="1">
        <v>10429379</v>
      </c>
      <c r="E31" s="1">
        <v>9688690</v>
      </c>
      <c r="F31" s="2">
        <v>8.5999999999999993E-2</v>
      </c>
      <c r="G31" s="2">
        <v>7.5999999999999998E-2</v>
      </c>
      <c r="H31" s="1">
        <v>9687653</v>
      </c>
      <c r="I31" s="2">
        <v>6.3E-2</v>
      </c>
      <c r="J31" s="2">
        <v>0.24099999999999999</v>
      </c>
      <c r="K31" s="2">
        <v>0.13500000000000001</v>
      </c>
      <c r="L31" s="2">
        <v>0.51300000000000001</v>
      </c>
      <c r="M31" s="2">
        <v>0.60799999999999998</v>
      </c>
      <c r="N31" s="2">
        <v>0.32200000000000001</v>
      </c>
      <c r="O31" s="2">
        <v>5.0000000000000001E-3</v>
      </c>
      <c r="P31" s="2">
        <v>4.2000000000000003E-2</v>
      </c>
      <c r="Q31" s="2">
        <v>1E-3</v>
      </c>
      <c r="R31" s="2">
        <v>2.1000000000000001E-2</v>
      </c>
      <c r="S31" s="2">
        <v>9.6000000000000002E-2</v>
      </c>
      <c r="T31" s="2">
        <v>0.52800000000000002</v>
      </c>
      <c r="U31" s="1">
        <v>646350</v>
      </c>
      <c r="V31" s="2">
        <v>0.1</v>
      </c>
      <c r="W31" s="1">
        <v>4282106</v>
      </c>
      <c r="X31" s="2">
        <v>0.63</v>
      </c>
      <c r="Y31" s="3">
        <v>158400</v>
      </c>
      <c r="Z31" s="3">
        <v>1351</v>
      </c>
      <c r="AA31" s="3">
        <v>402</v>
      </c>
      <c r="AB31" s="3">
        <v>927</v>
      </c>
      <c r="AC31" s="1">
        <v>51240</v>
      </c>
      <c r="AD31" s="1">
        <v>3663104</v>
      </c>
      <c r="AE31">
        <v>2.71</v>
      </c>
      <c r="AF31" s="2">
        <v>0.84299999999999997</v>
      </c>
      <c r="AG31" s="2">
        <v>0.13900000000000001</v>
      </c>
      <c r="AH31" s="2">
        <v>0.87</v>
      </c>
      <c r="AI31" s="2">
        <v>0.76800000000000002</v>
      </c>
      <c r="AJ31" s="2">
        <v>0.86299999999999999</v>
      </c>
      <c r="AK31" s="2">
        <v>0.29899999999999999</v>
      </c>
      <c r="AL31" s="2">
        <v>8.7999999999999995E-2</v>
      </c>
      <c r="AM31" s="2">
        <v>0.154</v>
      </c>
      <c r="AN31" s="2">
        <v>0.624</v>
      </c>
      <c r="AO31" s="2">
        <v>0.57999999999999996</v>
      </c>
      <c r="AP31" s="1">
        <v>18976611</v>
      </c>
      <c r="AQ31" s="1">
        <v>51800643</v>
      </c>
      <c r="AR31" s="1">
        <v>155836792</v>
      </c>
      <c r="AS31" s="1">
        <v>143645290</v>
      </c>
      <c r="AT31" s="1">
        <v>119801495</v>
      </c>
      <c r="AU31" s="3">
        <v>12077</v>
      </c>
      <c r="AV31">
        <v>28</v>
      </c>
      <c r="AW31" s="3">
        <v>52977</v>
      </c>
      <c r="AX31" s="3">
        <v>28015</v>
      </c>
      <c r="AY31" s="2">
        <v>0.14899999999999999</v>
      </c>
      <c r="AZ31" s="1">
        <v>2283301</v>
      </c>
      <c r="BA31" s="1">
        <v>38044331</v>
      </c>
      <c r="BB31" s="1">
        <v>1829111441</v>
      </c>
      <c r="BC31" t="s">
        <v>120</v>
      </c>
      <c r="BD31" s="1">
        <v>877908</v>
      </c>
      <c r="BE31" s="1">
        <v>929864</v>
      </c>
      <c r="BF31" s="1">
        <v>480578</v>
      </c>
      <c r="BG31" s="1">
        <v>376506</v>
      </c>
      <c r="BH31" s="1">
        <v>371588</v>
      </c>
      <c r="BI31" s="1">
        <v>538893</v>
      </c>
      <c r="BJ31" s="1">
        <v>96787</v>
      </c>
      <c r="BK31" s="1">
        <v>800585</v>
      </c>
      <c r="BL31">
        <v>168.4</v>
      </c>
      <c r="BM31" s="4">
        <v>57513.49</v>
      </c>
      <c r="BN31">
        <v>13</v>
      </c>
      <c r="BO31" t="s">
        <v>119</v>
      </c>
      <c r="BP31">
        <v>13</v>
      </c>
    </row>
    <row r="32" spans="1:68" x14ac:dyDescent="0.25">
      <c r="A32" t="s">
        <v>121</v>
      </c>
      <c r="B32" s="1">
        <v>1338404</v>
      </c>
      <c r="C32" s="1">
        <v>1335907</v>
      </c>
      <c r="E32" s="1">
        <v>1328362</v>
      </c>
      <c r="F32" s="2">
        <v>8.0000000000000002E-3</v>
      </c>
      <c r="G32" s="2">
        <v>6.0000000000000001E-3</v>
      </c>
      <c r="H32" s="1">
        <v>1328361</v>
      </c>
      <c r="I32" s="2">
        <v>4.8000000000000001E-2</v>
      </c>
      <c r="J32" s="2">
        <v>0.189</v>
      </c>
      <c r="K32" s="2">
        <v>0.19900000000000001</v>
      </c>
      <c r="L32" s="2">
        <v>0.51</v>
      </c>
      <c r="M32" s="2">
        <v>0.94699999999999995</v>
      </c>
      <c r="N32" s="2">
        <v>1.6E-2</v>
      </c>
      <c r="O32" s="2">
        <v>7.0000000000000001E-3</v>
      </c>
      <c r="P32" s="2">
        <v>1.2E-2</v>
      </c>
      <c r="Q32" t="s">
        <v>96</v>
      </c>
      <c r="R32" s="2">
        <v>1.7999999999999999E-2</v>
      </c>
      <c r="S32" s="2">
        <v>1.6E-2</v>
      </c>
      <c r="T32" s="2">
        <v>0.93300000000000005</v>
      </c>
      <c r="U32" s="1">
        <v>110362</v>
      </c>
      <c r="V32" s="2">
        <v>3.5999999999999997E-2</v>
      </c>
      <c r="W32" s="1">
        <v>742585</v>
      </c>
      <c r="X32" s="2">
        <v>0.72</v>
      </c>
      <c r="Y32" s="3">
        <v>179900</v>
      </c>
      <c r="Z32" s="3">
        <v>1357</v>
      </c>
      <c r="AA32" s="3">
        <v>483</v>
      </c>
      <c r="AB32" s="3">
        <v>808</v>
      </c>
      <c r="AC32" s="1">
        <v>43581</v>
      </c>
      <c r="AD32" s="1">
        <v>554061</v>
      </c>
      <c r="AE32">
        <v>2.34</v>
      </c>
      <c r="AF32" s="2">
        <v>0.86499999999999999</v>
      </c>
      <c r="AG32" s="2">
        <v>6.2E-2</v>
      </c>
      <c r="AH32" s="2">
        <v>0.87</v>
      </c>
      <c r="AI32" s="2">
        <v>0.77700000000000002</v>
      </c>
      <c r="AJ32" s="2">
        <v>0.92100000000000004</v>
      </c>
      <c r="AK32" s="2">
        <v>0.30299999999999999</v>
      </c>
      <c r="AL32" s="2">
        <v>0.11799999999999999</v>
      </c>
      <c r="AM32" s="2">
        <v>0.1</v>
      </c>
      <c r="AN32" s="2">
        <v>0.63</v>
      </c>
      <c r="AO32" s="2">
        <v>0.59799999999999998</v>
      </c>
      <c r="AP32" s="1">
        <v>2901347</v>
      </c>
      <c r="AQ32" s="1">
        <v>10297043</v>
      </c>
      <c r="AR32" s="1">
        <v>16044543</v>
      </c>
      <c r="AS32" s="1">
        <v>12961262</v>
      </c>
      <c r="AT32" s="1">
        <v>21521714</v>
      </c>
      <c r="AU32" s="3">
        <v>16192</v>
      </c>
      <c r="AV32">
        <v>23.8</v>
      </c>
      <c r="AW32" s="3">
        <v>53024</v>
      </c>
      <c r="AX32" s="3">
        <v>29886</v>
      </c>
      <c r="AY32" s="2">
        <v>0.111</v>
      </c>
      <c r="AZ32" s="1">
        <v>411781</v>
      </c>
      <c r="BA32" s="1">
        <v>5119361</v>
      </c>
      <c r="BB32" s="1">
        <v>213491991</v>
      </c>
      <c r="BC32" t="s">
        <v>122</v>
      </c>
      <c r="BD32" s="1">
        <v>114473</v>
      </c>
      <c r="BE32" s="1">
        <v>139570</v>
      </c>
      <c r="BF32" s="1">
        <v>79243</v>
      </c>
      <c r="BG32" s="1">
        <v>42067</v>
      </c>
      <c r="BH32" s="1">
        <v>4339</v>
      </c>
      <c r="BI32" s="1">
        <v>131322</v>
      </c>
      <c r="BJ32" s="1">
        <v>15689</v>
      </c>
      <c r="BK32" s="1">
        <v>115839</v>
      </c>
      <c r="BL32">
        <v>43.1</v>
      </c>
      <c r="BM32" s="4">
        <v>30842.92</v>
      </c>
      <c r="BN32">
        <v>23</v>
      </c>
      <c r="BO32" t="s">
        <v>121</v>
      </c>
      <c r="BP32">
        <v>23</v>
      </c>
    </row>
    <row r="33" spans="1:68" x14ac:dyDescent="0.25">
      <c r="A33" t="s">
        <v>123</v>
      </c>
      <c r="B33" s="1">
        <v>1057315</v>
      </c>
      <c r="C33" s="1">
        <v>1059639</v>
      </c>
      <c r="E33" s="1">
        <v>1052945</v>
      </c>
      <c r="F33" s="2">
        <v>4.0000000000000001E-3</v>
      </c>
      <c r="G33" s="2">
        <v>6.0000000000000001E-3</v>
      </c>
      <c r="H33" s="1">
        <v>1052567</v>
      </c>
      <c r="I33" s="2">
        <v>5.1999999999999998E-2</v>
      </c>
      <c r="J33" s="2">
        <v>0.19600000000000001</v>
      </c>
      <c r="K33" s="2">
        <v>0.16800000000000001</v>
      </c>
      <c r="L33" s="2">
        <v>0.51400000000000001</v>
      </c>
      <c r="M33" s="2">
        <v>0.84099999999999997</v>
      </c>
      <c r="N33" s="2">
        <v>8.2000000000000003E-2</v>
      </c>
      <c r="O33" s="2">
        <v>0.01</v>
      </c>
      <c r="P33" s="2">
        <v>3.6999999999999998E-2</v>
      </c>
      <c r="Q33" s="2">
        <v>2E-3</v>
      </c>
      <c r="R33" s="2">
        <v>2.8000000000000001E-2</v>
      </c>
      <c r="S33" s="2">
        <v>0.155</v>
      </c>
      <c r="T33" s="2">
        <v>0.72499999999999998</v>
      </c>
      <c r="U33" s="1">
        <v>59535</v>
      </c>
      <c r="V33" s="2">
        <v>0.13700000000000001</v>
      </c>
      <c r="W33" s="1">
        <v>468251</v>
      </c>
      <c r="X33" s="2">
        <v>0.6</v>
      </c>
      <c r="Y33" s="3">
        <v>242200</v>
      </c>
      <c r="Z33" s="3">
        <v>1803</v>
      </c>
      <c r="AA33" s="3">
        <v>705</v>
      </c>
      <c r="AB33" s="3">
        <v>957</v>
      </c>
      <c r="AC33" s="1">
        <v>1153</v>
      </c>
      <c r="AD33" s="1">
        <v>412028</v>
      </c>
      <c r="AE33">
        <v>2.46</v>
      </c>
      <c r="AF33" s="2">
        <v>0.86799999999999999</v>
      </c>
      <c r="AG33" s="2">
        <v>0.22</v>
      </c>
      <c r="AH33" s="2">
        <v>0.86399999999999999</v>
      </c>
      <c r="AI33" s="2">
        <v>0.8</v>
      </c>
      <c r="AJ33" s="2">
        <v>0.873</v>
      </c>
      <c r="AK33" s="2">
        <v>0.33</v>
      </c>
      <c r="AL33" s="2">
        <v>9.5000000000000001E-2</v>
      </c>
      <c r="AM33" s="2">
        <v>5.5E-2</v>
      </c>
      <c r="AN33" s="2">
        <v>0.64800000000000002</v>
      </c>
      <c r="AO33" s="2">
        <v>0.61</v>
      </c>
      <c r="AP33" s="1">
        <v>2481314</v>
      </c>
      <c r="AQ33" s="1">
        <v>8223005</v>
      </c>
      <c r="AR33" s="1">
        <v>11262158</v>
      </c>
      <c r="AS33" s="1">
        <v>22310389</v>
      </c>
      <c r="AT33" s="1">
        <v>12063865</v>
      </c>
      <c r="AU33" s="3">
        <v>11486</v>
      </c>
      <c r="AV33">
        <v>24.6</v>
      </c>
      <c r="AW33" s="3">
        <v>61043</v>
      </c>
      <c r="AX33" s="3">
        <v>33315</v>
      </c>
      <c r="AY33" s="2">
        <v>0.11600000000000001</v>
      </c>
      <c r="AZ33" s="1">
        <v>286851</v>
      </c>
      <c r="BA33" s="1">
        <v>4351481</v>
      </c>
      <c r="BB33" s="1">
        <v>201508351</v>
      </c>
      <c r="BC33" t="s">
        <v>94</v>
      </c>
      <c r="BD33" s="1">
        <v>78381</v>
      </c>
      <c r="BE33" s="1">
        <v>94642</v>
      </c>
      <c r="BF33" s="1">
        <v>54651</v>
      </c>
      <c r="BG33" s="1">
        <v>30484</v>
      </c>
      <c r="BH33" s="1">
        <v>14737</v>
      </c>
      <c r="BI33" s="1">
        <v>77042</v>
      </c>
      <c r="BJ33" s="1">
        <v>9904</v>
      </c>
      <c r="BK33" s="1">
        <v>79837</v>
      </c>
      <c r="BL33" s="4">
        <v>1018.1</v>
      </c>
      <c r="BM33" s="4">
        <v>1033.81</v>
      </c>
      <c r="BN33">
        <v>44</v>
      </c>
      <c r="BO33" t="s">
        <v>123</v>
      </c>
      <c r="BP33">
        <v>44</v>
      </c>
    </row>
    <row r="34" spans="1:68" x14ac:dyDescent="0.25">
      <c r="A34" t="s">
        <v>124</v>
      </c>
      <c r="B34" s="1">
        <v>1805832</v>
      </c>
      <c r="C34" s="1">
        <v>1815857</v>
      </c>
      <c r="E34" s="1">
        <v>1853006</v>
      </c>
      <c r="F34" s="2">
        <v>-2.5000000000000001E-2</v>
      </c>
      <c r="G34" s="2">
        <v>-0.02</v>
      </c>
      <c r="H34" s="1">
        <v>1852994</v>
      </c>
      <c r="I34" s="2">
        <v>5.3999999999999999E-2</v>
      </c>
      <c r="J34" s="2">
        <v>0.20399999999999999</v>
      </c>
      <c r="K34" s="2">
        <v>0.19400000000000001</v>
      </c>
      <c r="L34" s="2">
        <v>0.505</v>
      </c>
      <c r="M34" s="2">
        <v>0.93600000000000005</v>
      </c>
      <c r="N34" s="2">
        <v>3.5999999999999997E-2</v>
      </c>
      <c r="O34" s="2">
        <v>2E-3</v>
      </c>
      <c r="P34" s="2">
        <v>8.0000000000000002E-3</v>
      </c>
      <c r="Q34" t="s">
        <v>96</v>
      </c>
      <c r="R34" s="2">
        <v>1.7000000000000001E-2</v>
      </c>
      <c r="S34" s="2">
        <v>1.6E-2</v>
      </c>
      <c r="T34" s="2">
        <v>0.92200000000000004</v>
      </c>
      <c r="U34" s="1">
        <v>138508</v>
      </c>
      <c r="V34" s="2">
        <v>1.6E-2</v>
      </c>
      <c r="W34" s="1">
        <v>892226</v>
      </c>
      <c r="X34" s="2">
        <v>0.72699999999999998</v>
      </c>
      <c r="Y34" s="3">
        <v>111600</v>
      </c>
      <c r="Z34" s="3">
        <v>997</v>
      </c>
      <c r="AA34" s="3">
        <v>309</v>
      </c>
      <c r="AB34" s="3">
        <v>681</v>
      </c>
      <c r="AC34" s="1">
        <v>2719</v>
      </c>
      <c r="AD34" s="1">
        <v>737671</v>
      </c>
      <c r="AE34">
        <v>2.42</v>
      </c>
      <c r="AF34" s="2">
        <v>0.88300000000000001</v>
      </c>
      <c r="AG34" s="2">
        <v>2.5000000000000001E-2</v>
      </c>
      <c r="AH34" s="2">
        <v>0.79800000000000004</v>
      </c>
      <c r="AI34" s="2">
        <v>0.70299999999999996</v>
      </c>
      <c r="AJ34" s="2">
        <v>0.85899999999999999</v>
      </c>
      <c r="AK34" s="2">
        <v>0.19900000000000001</v>
      </c>
      <c r="AL34" s="2">
        <v>0.14399999999999999</v>
      </c>
      <c r="AM34" s="2">
        <v>7.4999999999999997E-2</v>
      </c>
      <c r="AN34" s="2">
        <v>0.53500000000000003</v>
      </c>
      <c r="AO34" s="2">
        <v>0.49</v>
      </c>
      <c r="AP34" s="1">
        <v>4036333</v>
      </c>
      <c r="AQ34" s="1">
        <v>12259395</v>
      </c>
      <c r="AR34" s="1">
        <v>24553072</v>
      </c>
      <c r="AS34" s="1">
        <v>14295437</v>
      </c>
      <c r="AT34" s="1">
        <v>22637923</v>
      </c>
      <c r="AU34" s="3">
        <v>12201</v>
      </c>
      <c r="AV34">
        <v>25.7</v>
      </c>
      <c r="AW34" s="3">
        <v>44061</v>
      </c>
      <c r="AX34" s="3">
        <v>24774</v>
      </c>
      <c r="AY34" s="2">
        <v>0.191</v>
      </c>
      <c r="AZ34" s="1">
        <v>366071</v>
      </c>
      <c r="BA34" s="1">
        <v>5589051</v>
      </c>
      <c r="BB34" s="1">
        <v>216379811</v>
      </c>
      <c r="BC34" t="s">
        <v>125</v>
      </c>
      <c r="BD34" s="1">
        <v>87671</v>
      </c>
      <c r="BE34" s="1">
        <v>114435</v>
      </c>
      <c r="BF34" s="1">
        <v>63112</v>
      </c>
      <c r="BG34" s="1">
        <v>39065</v>
      </c>
      <c r="BH34" s="1">
        <v>5777</v>
      </c>
      <c r="BI34" s="1">
        <v>104785</v>
      </c>
      <c r="BJ34" s="1">
        <v>12912</v>
      </c>
      <c r="BK34" s="1">
        <v>94960</v>
      </c>
      <c r="BL34">
        <v>77.099999999999994</v>
      </c>
      <c r="BM34" s="4">
        <v>24038.21</v>
      </c>
      <c r="BN34">
        <v>54</v>
      </c>
      <c r="BO34" t="s">
        <v>124</v>
      </c>
      <c r="BP34">
        <v>54</v>
      </c>
    </row>
    <row r="35" spans="1:68" x14ac:dyDescent="0.25">
      <c r="A35" t="s">
        <v>126</v>
      </c>
      <c r="B35" s="1">
        <v>1754208</v>
      </c>
      <c r="C35" s="1">
        <v>1716943</v>
      </c>
      <c r="E35" s="1">
        <v>1567650</v>
      </c>
      <c r="F35" s="2">
        <v>0.11899999999999999</v>
      </c>
      <c r="G35" s="2">
        <v>9.5000000000000001E-2</v>
      </c>
      <c r="H35" s="1">
        <v>1567582</v>
      </c>
      <c r="I35" s="2">
        <v>6.8000000000000005E-2</v>
      </c>
      <c r="J35" s="2">
        <v>0.25800000000000001</v>
      </c>
      <c r="K35" s="2">
        <v>0.154</v>
      </c>
      <c r="L35" s="2">
        <v>0.499</v>
      </c>
      <c r="M35" s="2">
        <v>0.93200000000000005</v>
      </c>
      <c r="N35" s="2">
        <v>8.9999999999999993E-3</v>
      </c>
      <c r="O35" s="2">
        <v>1.7000000000000001E-2</v>
      </c>
      <c r="P35" s="2">
        <v>1.4999999999999999E-2</v>
      </c>
      <c r="Q35" s="2">
        <v>2E-3</v>
      </c>
      <c r="R35" s="2">
        <v>2.4E-2</v>
      </c>
      <c r="S35" s="2">
        <v>0.125</v>
      </c>
      <c r="T35" s="2">
        <v>0.82</v>
      </c>
      <c r="U35" s="1">
        <v>115437</v>
      </c>
      <c r="V35" s="2">
        <v>5.8999999999999997E-2</v>
      </c>
      <c r="W35" s="1">
        <v>721820</v>
      </c>
      <c r="X35" s="2">
        <v>0.69199999999999995</v>
      </c>
      <c r="Y35" s="3">
        <v>176800</v>
      </c>
      <c r="Z35" s="3">
        <v>1195</v>
      </c>
      <c r="AA35" s="3">
        <v>357</v>
      </c>
      <c r="AB35" s="3">
        <v>792</v>
      </c>
      <c r="AC35" s="1">
        <v>14183</v>
      </c>
      <c r="AD35" s="1">
        <v>609124</v>
      </c>
      <c r="AE35">
        <v>2.67</v>
      </c>
      <c r="AF35" s="2">
        <v>0.82599999999999996</v>
      </c>
      <c r="AG35" s="2">
        <v>0.107</v>
      </c>
      <c r="AH35" s="2">
        <v>0.88900000000000001</v>
      </c>
      <c r="AI35" s="2">
        <v>0.77200000000000002</v>
      </c>
      <c r="AJ35" s="2">
        <v>0.90200000000000002</v>
      </c>
      <c r="AK35" s="2">
        <v>0.26800000000000002</v>
      </c>
      <c r="AL35" s="2">
        <v>9.2999999999999999E-2</v>
      </c>
      <c r="AM35" s="2">
        <v>0.11899999999999999</v>
      </c>
      <c r="AN35" s="2">
        <v>0.622</v>
      </c>
      <c r="AO35" s="2">
        <v>0.56299999999999994</v>
      </c>
      <c r="AP35" s="1">
        <v>2680225</v>
      </c>
      <c r="AQ35" s="1">
        <v>7895614</v>
      </c>
      <c r="AR35" s="1">
        <v>20201432</v>
      </c>
      <c r="AS35" s="1">
        <v>17906012</v>
      </c>
      <c r="AT35" s="1">
        <v>20444278</v>
      </c>
      <c r="AU35" s="3">
        <v>12812</v>
      </c>
      <c r="AV35">
        <v>20.6</v>
      </c>
      <c r="AW35" s="3">
        <v>50985</v>
      </c>
      <c r="AX35" s="3">
        <v>25471</v>
      </c>
      <c r="AY35" s="2">
        <v>0.128</v>
      </c>
      <c r="AZ35" s="1">
        <v>458261</v>
      </c>
      <c r="BA35" s="1">
        <v>5622821</v>
      </c>
      <c r="BB35" s="1">
        <v>222432751</v>
      </c>
      <c r="BC35" t="s">
        <v>92</v>
      </c>
      <c r="BD35" s="1">
        <v>125836</v>
      </c>
      <c r="BE35" s="1">
        <v>146642</v>
      </c>
      <c r="BF35" s="1">
        <v>70438</v>
      </c>
      <c r="BG35" s="1">
        <v>45121</v>
      </c>
      <c r="BH35" s="1">
        <v>10592</v>
      </c>
      <c r="BI35" s="1">
        <v>130973</v>
      </c>
      <c r="BJ35" s="1">
        <v>12804</v>
      </c>
      <c r="BK35" s="1">
        <v>124314</v>
      </c>
      <c r="BL35">
        <v>19</v>
      </c>
      <c r="BM35" s="4">
        <v>82643.12</v>
      </c>
      <c r="BN35">
        <v>16</v>
      </c>
      <c r="BO35" t="s">
        <v>126</v>
      </c>
      <c r="BP35">
        <v>16</v>
      </c>
    </row>
    <row r="36" spans="1:68" x14ac:dyDescent="0.25">
      <c r="A36" t="s">
        <v>127</v>
      </c>
      <c r="B36" s="1">
        <v>882235</v>
      </c>
      <c r="C36" s="1">
        <v>869666</v>
      </c>
      <c r="E36" s="1">
        <v>814197</v>
      </c>
      <c r="F36" s="2">
        <v>8.4000000000000005E-2</v>
      </c>
      <c r="G36" s="2">
        <v>6.8000000000000005E-2</v>
      </c>
      <c r="H36" s="1">
        <v>814180</v>
      </c>
      <c r="I36" s="2">
        <v>7.0999999999999994E-2</v>
      </c>
      <c r="J36" s="2">
        <v>0.247</v>
      </c>
      <c r="K36" s="2">
        <v>0.16300000000000001</v>
      </c>
      <c r="L36" s="2">
        <v>0.495</v>
      </c>
      <c r="M36" s="2">
        <v>0.84899999999999998</v>
      </c>
      <c r="N36" s="2">
        <v>2.1000000000000001E-2</v>
      </c>
      <c r="O36" s="2">
        <v>0.09</v>
      </c>
      <c r="P36" s="2">
        <v>1.4999999999999999E-2</v>
      </c>
      <c r="Q36" s="2">
        <v>1E-3</v>
      </c>
      <c r="R36" s="2">
        <v>2.4E-2</v>
      </c>
      <c r="S36" s="2">
        <v>3.7999999999999999E-2</v>
      </c>
      <c r="T36" s="2">
        <v>0.82199999999999995</v>
      </c>
      <c r="U36" s="1">
        <v>60330</v>
      </c>
      <c r="V36" s="2">
        <v>3.3000000000000002E-2</v>
      </c>
      <c r="W36" s="1">
        <v>392646</v>
      </c>
      <c r="X36" s="2">
        <v>0.67900000000000005</v>
      </c>
      <c r="Y36" s="3">
        <v>152700</v>
      </c>
      <c r="Z36" s="3">
        <v>1255</v>
      </c>
      <c r="AA36" s="3">
        <v>456</v>
      </c>
      <c r="AB36" s="3">
        <v>696</v>
      </c>
      <c r="AC36" s="1">
        <v>5407</v>
      </c>
      <c r="AD36" s="1">
        <v>339458</v>
      </c>
      <c r="AE36">
        <v>2.42</v>
      </c>
      <c r="AF36" s="2">
        <v>0.83699999999999997</v>
      </c>
      <c r="AG36" s="2">
        <v>6.4000000000000001E-2</v>
      </c>
      <c r="AH36" s="2">
        <v>0.85299999999999998</v>
      </c>
      <c r="AI36" s="2">
        <v>0.75700000000000001</v>
      </c>
      <c r="AJ36" s="2">
        <v>0.91400000000000003</v>
      </c>
      <c r="AK36" s="2">
        <v>0.27800000000000002</v>
      </c>
      <c r="AL36" s="2">
        <v>8.3000000000000004E-2</v>
      </c>
      <c r="AM36" s="2">
        <v>0.107</v>
      </c>
      <c r="AN36" s="2">
        <v>0.68300000000000005</v>
      </c>
      <c r="AO36" s="2">
        <v>0.64200000000000002</v>
      </c>
      <c r="AP36" s="1">
        <v>1873699</v>
      </c>
      <c r="AQ36" s="1">
        <v>6211731</v>
      </c>
      <c r="AR36" s="1">
        <v>16882647</v>
      </c>
      <c r="AS36" s="1">
        <v>20411059</v>
      </c>
      <c r="AT36" s="1">
        <v>13791827</v>
      </c>
      <c r="AU36" s="3">
        <v>16550</v>
      </c>
      <c r="AV36">
        <v>17</v>
      </c>
      <c r="AW36" s="3">
        <v>54126</v>
      </c>
      <c r="AX36" s="3">
        <v>28761</v>
      </c>
      <c r="AY36" s="2">
        <v>0.13</v>
      </c>
      <c r="AZ36" s="1">
        <v>267431</v>
      </c>
      <c r="BA36" s="1">
        <v>3579501</v>
      </c>
      <c r="BB36" s="1">
        <v>141830561</v>
      </c>
      <c r="BC36" t="s">
        <v>83</v>
      </c>
      <c r="BD36" s="1">
        <v>65222</v>
      </c>
      <c r="BE36" s="1">
        <v>81314</v>
      </c>
      <c r="BF36" s="1">
        <v>42418</v>
      </c>
      <c r="BG36" s="1">
        <v>23722</v>
      </c>
      <c r="BH36" s="1">
        <v>4101</v>
      </c>
      <c r="BI36" s="1">
        <v>74228</v>
      </c>
      <c r="BJ36" s="1">
        <v>8604</v>
      </c>
      <c r="BK36" s="1">
        <v>66219</v>
      </c>
      <c r="BL36">
        <v>10.7</v>
      </c>
      <c r="BM36" s="4">
        <v>75811</v>
      </c>
      <c r="BN36">
        <v>46</v>
      </c>
      <c r="BO36" t="s">
        <v>127</v>
      </c>
      <c r="BP36">
        <v>46</v>
      </c>
    </row>
    <row r="37" spans="1:68" x14ac:dyDescent="0.25">
      <c r="A37" t="s">
        <v>128</v>
      </c>
      <c r="B37" s="1">
        <v>2095428</v>
      </c>
      <c r="C37" s="1">
        <v>2088070</v>
      </c>
      <c r="E37" s="1">
        <v>2059207</v>
      </c>
      <c r="F37" s="2">
        <v>1.7999999999999999E-2</v>
      </c>
      <c r="G37" s="2">
        <v>1.4E-2</v>
      </c>
      <c r="H37" s="1">
        <v>2059179</v>
      </c>
      <c r="I37" s="2">
        <v>6.0999999999999999E-2</v>
      </c>
      <c r="J37" s="2">
        <v>0.23400000000000001</v>
      </c>
      <c r="K37" s="2">
        <v>0.16900000000000001</v>
      </c>
      <c r="L37" s="2">
        <v>0.505</v>
      </c>
      <c r="M37" s="2">
        <v>0.82199999999999995</v>
      </c>
      <c r="N37" s="2">
        <v>2.5000000000000001E-2</v>
      </c>
      <c r="O37" s="2">
        <v>0.109</v>
      </c>
      <c r="P37" s="2">
        <v>1.7000000000000001E-2</v>
      </c>
      <c r="Q37" s="2">
        <v>2E-3</v>
      </c>
      <c r="R37" s="2">
        <v>2.5000000000000001E-2</v>
      </c>
      <c r="S37" s="2">
        <v>0.48799999999999999</v>
      </c>
      <c r="T37" s="2">
        <v>0.375</v>
      </c>
      <c r="U37" s="1">
        <v>150650</v>
      </c>
      <c r="V37" s="2">
        <v>9.7000000000000003E-2</v>
      </c>
      <c r="W37" s="1">
        <v>937926</v>
      </c>
      <c r="X37" s="2">
        <v>0.67900000000000005</v>
      </c>
      <c r="Y37" s="3">
        <v>163900</v>
      </c>
      <c r="Z37" s="3">
        <v>1244</v>
      </c>
      <c r="AA37" s="3">
        <v>340</v>
      </c>
      <c r="AB37" s="3">
        <v>809</v>
      </c>
      <c r="AC37" s="1">
        <v>47411</v>
      </c>
      <c r="AD37" s="1">
        <v>770435</v>
      </c>
      <c r="AE37">
        <v>2.65</v>
      </c>
      <c r="AF37" s="2">
        <v>0.86199999999999999</v>
      </c>
      <c r="AG37" s="2">
        <v>0.35</v>
      </c>
      <c r="AH37" s="2">
        <v>0.81699999999999995</v>
      </c>
      <c r="AI37" s="2">
        <v>0.69899999999999995</v>
      </c>
      <c r="AJ37" s="2">
        <v>0.85</v>
      </c>
      <c r="AK37" s="2">
        <v>0.26900000000000002</v>
      </c>
      <c r="AL37" s="2">
        <v>0.104</v>
      </c>
      <c r="AM37" s="2">
        <v>0.107</v>
      </c>
      <c r="AN37" s="2">
        <v>0.57999999999999996</v>
      </c>
      <c r="AO37" s="2">
        <v>0.54100000000000004</v>
      </c>
      <c r="AP37" s="1">
        <v>4349672</v>
      </c>
      <c r="AQ37" s="1">
        <v>11236630</v>
      </c>
      <c r="AR37" s="1">
        <v>29102352</v>
      </c>
      <c r="AS37" s="1">
        <v>10720363</v>
      </c>
      <c r="AT37" s="1">
        <v>25179274</v>
      </c>
      <c r="AU37" s="3">
        <v>12073</v>
      </c>
      <c r="AV37">
        <v>21.8</v>
      </c>
      <c r="AW37" s="3">
        <v>46718</v>
      </c>
      <c r="AX37" s="3">
        <v>25257</v>
      </c>
      <c r="AY37" s="2">
        <v>0.19700000000000001</v>
      </c>
      <c r="AZ37" s="1">
        <v>437711</v>
      </c>
      <c r="BA37" s="1">
        <v>6287231</v>
      </c>
      <c r="BB37" s="1">
        <v>250292241</v>
      </c>
      <c r="BC37" t="s">
        <v>129</v>
      </c>
      <c r="BD37" s="1">
        <v>122042</v>
      </c>
      <c r="BE37" s="1">
        <v>151363</v>
      </c>
      <c r="BF37" s="1">
        <v>71132</v>
      </c>
      <c r="BG37" s="1">
        <v>59044</v>
      </c>
      <c r="BH37" s="1">
        <v>60622</v>
      </c>
      <c r="BI37" s="1">
        <v>83857</v>
      </c>
      <c r="BJ37" s="1">
        <v>14096</v>
      </c>
      <c r="BK37" s="1">
        <v>128693</v>
      </c>
      <c r="BL37">
        <v>17</v>
      </c>
      <c r="BM37" s="4">
        <v>121298.15</v>
      </c>
      <c r="BN37">
        <v>35</v>
      </c>
      <c r="BO37" t="s">
        <v>128</v>
      </c>
      <c r="BP37">
        <v>35</v>
      </c>
    </row>
    <row r="38" spans="1:68" x14ac:dyDescent="0.25">
      <c r="A38" t="s">
        <v>130</v>
      </c>
      <c r="B38" s="1">
        <v>7535591</v>
      </c>
      <c r="C38" s="1">
        <v>7405743</v>
      </c>
      <c r="E38" s="1">
        <v>6724545</v>
      </c>
      <c r="F38" s="2">
        <v>0.121</v>
      </c>
      <c r="G38" s="2">
        <v>0.10100000000000001</v>
      </c>
      <c r="H38" s="1">
        <v>6724540</v>
      </c>
      <c r="I38" s="2">
        <v>6.2E-2</v>
      </c>
      <c r="J38" s="2">
        <v>0.222</v>
      </c>
      <c r="K38" s="2">
        <v>0.151</v>
      </c>
      <c r="L38" s="2">
        <v>0.5</v>
      </c>
      <c r="M38" s="2">
        <v>0.79500000000000004</v>
      </c>
      <c r="N38" s="2">
        <v>4.2000000000000003E-2</v>
      </c>
      <c r="O38" s="2">
        <v>1.9E-2</v>
      </c>
      <c r="P38" s="2">
        <v>8.8999999999999996E-2</v>
      </c>
      <c r="Q38" s="2">
        <v>8.0000000000000002E-3</v>
      </c>
      <c r="R38" s="2">
        <v>4.7E-2</v>
      </c>
      <c r="S38" s="2">
        <v>0.127</v>
      </c>
      <c r="T38" s="2">
        <v>0.68700000000000006</v>
      </c>
      <c r="U38" s="1">
        <v>541122</v>
      </c>
      <c r="V38" s="2">
        <v>0.13800000000000001</v>
      </c>
      <c r="W38" s="1">
        <v>3103117</v>
      </c>
      <c r="X38" s="2">
        <v>0.627</v>
      </c>
      <c r="Y38" s="3">
        <v>286800</v>
      </c>
      <c r="Z38" s="3">
        <v>1763</v>
      </c>
      <c r="AA38" s="3">
        <v>539</v>
      </c>
      <c r="AB38" s="3">
        <v>1120</v>
      </c>
      <c r="AC38" s="1">
        <v>45794</v>
      </c>
      <c r="AD38" s="1">
        <v>2755697</v>
      </c>
      <c r="AE38">
        <v>2.5499999999999998</v>
      </c>
      <c r="AF38" s="2">
        <v>0.82399999999999995</v>
      </c>
      <c r="AG38" s="2">
        <v>0.191</v>
      </c>
      <c r="AH38" s="2">
        <v>0.91400000000000003</v>
      </c>
      <c r="AI38" s="2">
        <v>0.84299999999999997</v>
      </c>
      <c r="AJ38" s="2">
        <v>0.90800000000000003</v>
      </c>
      <c r="AK38" s="2">
        <v>0.34499999999999997</v>
      </c>
      <c r="AL38" s="2">
        <v>0.09</v>
      </c>
      <c r="AM38" s="2">
        <v>7.0999999999999994E-2</v>
      </c>
      <c r="AN38" s="2">
        <v>0.63400000000000001</v>
      </c>
      <c r="AO38" s="2">
        <v>0.58299999999999996</v>
      </c>
      <c r="AP38" s="1">
        <v>14297278</v>
      </c>
      <c r="AQ38" s="1">
        <v>43966889</v>
      </c>
      <c r="AR38" s="1">
        <v>131530601</v>
      </c>
      <c r="AS38" s="1">
        <v>83313366</v>
      </c>
      <c r="AT38" s="1">
        <v>118924049</v>
      </c>
      <c r="AU38" s="3">
        <v>17243</v>
      </c>
      <c r="AV38">
        <v>27.1</v>
      </c>
      <c r="AW38" s="3">
        <v>66174</v>
      </c>
      <c r="AX38" s="3">
        <v>34869</v>
      </c>
      <c r="AY38" s="2">
        <v>0.11</v>
      </c>
      <c r="AZ38" s="1">
        <v>1861641</v>
      </c>
      <c r="BA38" s="1">
        <v>26853551</v>
      </c>
      <c r="BB38" s="1">
        <v>1569153491</v>
      </c>
      <c r="BC38" t="s">
        <v>131</v>
      </c>
      <c r="BD38" s="1">
        <v>459590</v>
      </c>
      <c r="BE38" s="1">
        <v>541522</v>
      </c>
      <c r="BF38" s="1">
        <v>262650</v>
      </c>
      <c r="BG38" s="1">
        <v>187677</v>
      </c>
      <c r="BH38" s="1">
        <v>92807</v>
      </c>
      <c r="BI38" s="1">
        <v>426697</v>
      </c>
      <c r="BJ38" s="1">
        <v>49331</v>
      </c>
      <c r="BK38" s="1">
        <v>461401</v>
      </c>
      <c r="BL38">
        <v>101.2</v>
      </c>
      <c r="BM38" s="4">
        <v>66455.520000000004</v>
      </c>
      <c r="BN38">
        <v>53</v>
      </c>
      <c r="BO38" t="s">
        <v>130</v>
      </c>
      <c r="BP38">
        <v>53</v>
      </c>
    </row>
    <row r="39" spans="1:68" x14ac:dyDescent="0.25">
      <c r="A39" t="s">
        <v>132</v>
      </c>
      <c r="B39" s="1">
        <v>12807060</v>
      </c>
      <c r="C39" s="1">
        <v>12805537</v>
      </c>
      <c r="E39" s="1">
        <v>12702857</v>
      </c>
      <c r="F39" s="2">
        <v>8.0000000000000002E-3</v>
      </c>
      <c r="G39" s="2">
        <v>8.0000000000000002E-3</v>
      </c>
      <c r="H39" s="1">
        <v>12702379</v>
      </c>
      <c r="I39" s="2">
        <v>5.5E-2</v>
      </c>
      <c r="J39" s="2">
        <v>0.20799999999999999</v>
      </c>
      <c r="K39" s="2">
        <v>0.17799999999999999</v>
      </c>
      <c r="L39" s="2">
        <v>0.51</v>
      </c>
      <c r="M39" s="2">
        <v>0.82099999999999995</v>
      </c>
      <c r="N39" s="2">
        <v>0.11899999999999999</v>
      </c>
      <c r="O39" s="2">
        <v>4.0000000000000001E-3</v>
      </c>
      <c r="P39" s="2">
        <v>3.5999999999999997E-2</v>
      </c>
      <c r="Q39" s="2">
        <v>1E-3</v>
      </c>
      <c r="R39" s="2">
        <v>0.02</v>
      </c>
      <c r="S39" s="2">
        <v>7.2999999999999995E-2</v>
      </c>
      <c r="T39" s="2">
        <v>0.76500000000000001</v>
      </c>
      <c r="U39" s="1">
        <v>803420</v>
      </c>
      <c r="V39" s="2">
        <v>6.6000000000000003E-2</v>
      </c>
      <c r="W39" s="1">
        <v>5694130</v>
      </c>
      <c r="X39" s="2">
        <v>0.69</v>
      </c>
      <c r="Y39" s="3">
        <v>170500</v>
      </c>
      <c r="Z39" s="3">
        <v>1446</v>
      </c>
      <c r="AA39" s="3">
        <v>515</v>
      </c>
      <c r="AB39" s="3">
        <v>885</v>
      </c>
      <c r="AC39" s="1">
        <v>22584</v>
      </c>
      <c r="AD39" s="1">
        <v>5007442</v>
      </c>
      <c r="AE39">
        <v>2.4700000000000002</v>
      </c>
      <c r="AF39" s="2">
        <v>0.877</v>
      </c>
      <c r="AG39" s="2">
        <v>0.11</v>
      </c>
      <c r="AH39" s="2">
        <v>0.84799999999999998</v>
      </c>
      <c r="AI39" s="2">
        <v>0.76800000000000002</v>
      </c>
      <c r="AJ39" s="2">
        <v>0.89900000000000002</v>
      </c>
      <c r="AK39" s="2">
        <v>0.30099999999999999</v>
      </c>
      <c r="AL39" s="2">
        <v>9.6000000000000002E-2</v>
      </c>
      <c r="AM39" s="2">
        <v>6.6000000000000003E-2</v>
      </c>
      <c r="AN39" s="2">
        <v>0.626</v>
      </c>
      <c r="AO39" s="2">
        <v>0.58199999999999996</v>
      </c>
      <c r="AP39" s="1">
        <v>23504192</v>
      </c>
      <c r="AQ39" s="1">
        <v>96329248</v>
      </c>
      <c r="AR39" s="1">
        <v>231396178</v>
      </c>
      <c r="AS39" s="1">
        <v>191170147</v>
      </c>
      <c r="AT39" s="1">
        <v>178794945</v>
      </c>
      <c r="AU39" s="3">
        <v>14008</v>
      </c>
      <c r="AV39">
        <v>26.7</v>
      </c>
      <c r="AW39" s="3">
        <v>56951</v>
      </c>
      <c r="AX39" s="3">
        <v>31476</v>
      </c>
      <c r="AY39" s="2">
        <v>0.125</v>
      </c>
      <c r="AZ39" s="1">
        <v>3014841</v>
      </c>
      <c r="BA39" s="1">
        <v>53549641</v>
      </c>
      <c r="BB39" s="1">
        <v>2610823071</v>
      </c>
      <c r="BC39" t="s">
        <v>98</v>
      </c>
      <c r="BD39" s="1">
        <v>831951</v>
      </c>
      <c r="BE39" s="1">
        <v>975453</v>
      </c>
      <c r="BF39" s="1">
        <v>579400</v>
      </c>
      <c r="BG39" s="1">
        <v>304803</v>
      </c>
      <c r="BH39" s="1">
        <v>131512</v>
      </c>
      <c r="BI39" s="1">
        <v>818858</v>
      </c>
      <c r="BJ39" s="1">
        <v>97969</v>
      </c>
      <c r="BK39" s="1">
        <v>837792</v>
      </c>
      <c r="BL39">
        <v>283.89999999999998</v>
      </c>
      <c r="BM39" s="4">
        <v>44742.7</v>
      </c>
      <c r="BN39">
        <v>42</v>
      </c>
      <c r="BO39" t="s">
        <v>132</v>
      </c>
      <c r="BP39">
        <v>42</v>
      </c>
    </row>
    <row r="40" spans="1:68" x14ac:dyDescent="0.25">
      <c r="A40" t="s">
        <v>133</v>
      </c>
      <c r="B40" s="1">
        <v>21299325</v>
      </c>
      <c r="C40" s="1">
        <v>20984400</v>
      </c>
      <c r="E40" s="1">
        <v>18804594</v>
      </c>
      <c r="F40" s="2">
        <v>0.13300000000000001</v>
      </c>
      <c r="G40" s="2">
        <v>0.11600000000000001</v>
      </c>
      <c r="H40" s="1">
        <v>18801310</v>
      </c>
      <c r="I40" s="2">
        <v>5.3999999999999999E-2</v>
      </c>
      <c r="J40" s="2">
        <v>0.2</v>
      </c>
      <c r="K40" s="2">
        <v>0.20100000000000001</v>
      </c>
      <c r="L40" s="2">
        <v>0.51100000000000001</v>
      </c>
      <c r="M40" s="2">
        <v>0.77400000000000002</v>
      </c>
      <c r="N40" s="2">
        <v>0.16900000000000001</v>
      </c>
      <c r="O40" s="2">
        <v>5.0000000000000001E-3</v>
      </c>
      <c r="P40" s="2">
        <v>2.9000000000000001E-2</v>
      </c>
      <c r="Q40" s="2">
        <v>1E-3</v>
      </c>
      <c r="R40" s="2">
        <v>2.1000000000000001E-2</v>
      </c>
      <c r="S40" s="2">
        <v>0.25600000000000001</v>
      </c>
      <c r="T40" s="2">
        <v>0.54100000000000004</v>
      </c>
      <c r="U40" s="1">
        <v>1454632</v>
      </c>
      <c r="V40" s="2">
        <v>0.20200000000000001</v>
      </c>
      <c r="W40" s="1">
        <v>9441153</v>
      </c>
      <c r="X40" s="2">
        <v>0.64800000000000002</v>
      </c>
      <c r="Y40" s="3">
        <v>178700</v>
      </c>
      <c r="Z40" s="3">
        <v>1432</v>
      </c>
      <c r="AA40" s="3">
        <v>475</v>
      </c>
      <c r="AB40" s="3">
        <v>1077</v>
      </c>
      <c r="AC40" s="1">
        <v>122719</v>
      </c>
      <c r="AD40" s="1">
        <v>7510882</v>
      </c>
      <c r="AE40">
        <v>2.64</v>
      </c>
      <c r="AF40" s="2">
        <v>0.84099999999999997</v>
      </c>
      <c r="AG40" s="2">
        <v>0.28699999999999998</v>
      </c>
      <c r="AH40" s="2">
        <v>0.88100000000000001</v>
      </c>
      <c r="AI40" s="2">
        <v>0.78600000000000003</v>
      </c>
      <c r="AJ40" s="2">
        <v>0.876</v>
      </c>
      <c r="AK40" s="2">
        <v>0.28499999999999998</v>
      </c>
      <c r="AL40" s="2">
        <v>8.5999999999999993E-2</v>
      </c>
      <c r="AM40" s="2">
        <v>0.159</v>
      </c>
      <c r="AN40" s="2">
        <v>0.58399999999999996</v>
      </c>
      <c r="AO40" s="2">
        <v>0.54100000000000004</v>
      </c>
      <c r="AP40" s="1">
        <v>49817925</v>
      </c>
      <c r="AQ40" s="1">
        <v>124061425</v>
      </c>
      <c r="AR40" s="1">
        <v>96924106</v>
      </c>
      <c r="AS40" s="1">
        <v>252626608</v>
      </c>
      <c r="AT40" s="1">
        <v>273867145</v>
      </c>
      <c r="AU40" s="3">
        <v>14177</v>
      </c>
      <c r="AV40">
        <v>27</v>
      </c>
      <c r="AW40" s="3">
        <v>50883</v>
      </c>
      <c r="AX40" s="3">
        <v>28774</v>
      </c>
      <c r="AY40" s="2">
        <v>0.14000000000000001</v>
      </c>
      <c r="AZ40" s="1">
        <v>5462181</v>
      </c>
      <c r="BA40" s="1">
        <v>81696421</v>
      </c>
      <c r="BB40" s="1">
        <v>3633363221</v>
      </c>
      <c r="BC40" t="s">
        <v>134</v>
      </c>
      <c r="BD40" s="1">
        <v>2053914</v>
      </c>
      <c r="BE40" s="1">
        <v>2100187</v>
      </c>
      <c r="BF40" s="1">
        <v>1084885</v>
      </c>
      <c r="BG40" s="1">
        <v>807817</v>
      </c>
      <c r="BH40" s="1">
        <v>926112</v>
      </c>
      <c r="BI40" s="1">
        <v>1121749</v>
      </c>
      <c r="BJ40" s="1">
        <v>185756</v>
      </c>
      <c r="BK40" s="1">
        <v>1846686</v>
      </c>
      <c r="BL40">
        <v>350.6</v>
      </c>
      <c r="BM40" s="4">
        <v>53624.76</v>
      </c>
      <c r="BN40">
        <v>12</v>
      </c>
      <c r="BO40" t="s">
        <v>133</v>
      </c>
      <c r="BP40">
        <v>12</v>
      </c>
    </row>
    <row r="41" spans="1:68" x14ac:dyDescent="0.25">
      <c r="A41" t="s">
        <v>135</v>
      </c>
      <c r="B41" s="1">
        <v>3161105</v>
      </c>
      <c r="C41" s="1">
        <v>3101833</v>
      </c>
      <c r="E41" s="1">
        <v>2763889</v>
      </c>
      <c r="F41" s="2">
        <v>0.14399999999999999</v>
      </c>
      <c r="G41" s="2">
        <v>0.122</v>
      </c>
      <c r="H41" s="1">
        <v>2763885</v>
      </c>
      <c r="I41" s="2">
        <v>8.2000000000000003E-2</v>
      </c>
      <c r="J41" s="2">
        <v>0.29899999999999999</v>
      </c>
      <c r="K41" s="2">
        <v>0.108</v>
      </c>
      <c r="L41" s="2">
        <v>0.497</v>
      </c>
      <c r="M41" s="2">
        <v>0.90900000000000003</v>
      </c>
      <c r="N41" s="2">
        <v>1.4E-2</v>
      </c>
      <c r="O41" s="2">
        <v>1.4999999999999999E-2</v>
      </c>
      <c r="P41" s="2">
        <v>2.5999999999999999E-2</v>
      </c>
      <c r="Q41" s="2">
        <v>0.01</v>
      </c>
      <c r="R41" s="2">
        <v>2.5000000000000001E-2</v>
      </c>
      <c r="S41" s="2">
        <v>0.14000000000000001</v>
      </c>
      <c r="T41" s="2">
        <v>0.78500000000000003</v>
      </c>
      <c r="U41" s="1">
        <v>125074</v>
      </c>
      <c r="V41" s="2">
        <v>8.3000000000000004E-2</v>
      </c>
      <c r="W41" s="1">
        <v>1084631</v>
      </c>
      <c r="X41" s="2">
        <v>0.69599999999999995</v>
      </c>
      <c r="Y41" s="3">
        <v>238300</v>
      </c>
      <c r="Z41" s="3">
        <v>1455</v>
      </c>
      <c r="AA41" s="3">
        <v>406</v>
      </c>
      <c r="AB41" s="3">
        <v>948</v>
      </c>
      <c r="AC41" s="1">
        <v>24679</v>
      </c>
      <c r="AD41" s="1">
        <v>938365</v>
      </c>
      <c r="AE41">
        <v>3.14</v>
      </c>
      <c r="AF41" s="2">
        <v>0.82799999999999996</v>
      </c>
      <c r="AG41" s="2">
        <v>0.14799999999999999</v>
      </c>
      <c r="AH41" s="2">
        <v>0.93500000000000005</v>
      </c>
      <c r="AI41" s="2">
        <v>0.83699999999999997</v>
      </c>
      <c r="AJ41" s="2">
        <v>0.91800000000000004</v>
      </c>
      <c r="AK41" s="2">
        <v>0.32500000000000001</v>
      </c>
      <c r="AL41" s="2">
        <v>6.8000000000000005E-2</v>
      </c>
      <c r="AM41" s="2">
        <v>0.10100000000000001</v>
      </c>
      <c r="AN41" s="2">
        <v>0.67800000000000005</v>
      </c>
      <c r="AO41" s="2">
        <v>0.59699999999999998</v>
      </c>
      <c r="AP41" s="1">
        <v>4789281</v>
      </c>
      <c r="AQ41" s="1">
        <v>14521857</v>
      </c>
      <c r="AR41" s="1">
        <v>50046429</v>
      </c>
      <c r="AS41" s="1">
        <v>30927885</v>
      </c>
      <c r="AT41" s="1">
        <v>38024486</v>
      </c>
      <c r="AU41" s="3">
        <v>13317</v>
      </c>
      <c r="AV41">
        <v>21.6</v>
      </c>
      <c r="AW41" s="3">
        <v>65325</v>
      </c>
      <c r="AX41" s="3">
        <v>26907</v>
      </c>
      <c r="AY41" s="2">
        <v>9.7000000000000003E-2</v>
      </c>
      <c r="AZ41" s="1">
        <v>775041</v>
      </c>
      <c r="BA41" s="1">
        <v>12393481</v>
      </c>
      <c r="BB41" s="1">
        <v>543314881</v>
      </c>
      <c r="BC41" t="s">
        <v>92</v>
      </c>
      <c r="BD41" s="1">
        <v>225383</v>
      </c>
      <c r="BE41" s="1">
        <v>251419</v>
      </c>
      <c r="BF41" s="1">
        <v>132163</v>
      </c>
      <c r="BG41" s="1">
        <v>76269</v>
      </c>
      <c r="BH41" s="1">
        <v>24423</v>
      </c>
      <c r="BI41" s="1">
        <v>218826</v>
      </c>
      <c r="BJ41" s="1">
        <v>18754</v>
      </c>
      <c r="BK41" s="1">
        <v>219807</v>
      </c>
      <c r="BL41">
        <v>33.6</v>
      </c>
      <c r="BM41" s="4">
        <v>82169.62</v>
      </c>
      <c r="BN41">
        <v>49</v>
      </c>
      <c r="BO41" t="s">
        <v>135</v>
      </c>
      <c r="BP41">
        <v>49</v>
      </c>
    </row>
    <row r="42" spans="1:68" x14ac:dyDescent="0.25">
      <c r="A42" t="s">
        <v>136</v>
      </c>
      <c r="B42" s="1">
        <v>4468402</v>
      </c>
      <c r="C42" s="1">
        <v>4454189</v>
      </c>
      <c r="E42" s="1">
        <v>4339340</v>
      </c>
      <c r="F42" s="2">
        <v>0.03</v>
      </c>
      <c r="G42" s="2">
        <v>2.5999999999999999E-2</v>
      </c>
      <c r="H42" s="1">
        <v>4339367</v>
      </c>
      <c r="I42" s="2">
        <v>6.2E-2</v>
      </c>
      <c r="J42" s="2">
        <v>0.22700000000000001</v>
      </c>
      <c r="K42" s="2">
        <v>0.16</v>
      </c>
      <c r="L42" s="2">
        <v>0.50700000000000001</v>
      </c>
      <c r="M42" s="2">
        <v>0.878</v>
      </c>
      <c r="N42" s="2">
        <v>8.4000000000000005E-2</v>
      </c>
      <c r="O42" s="2">
        <v>3.0000000000000001E-3</v>
      </c>
      <c r="P42" s="2">
        <v>1.6E-2</v>
      </c>
      <c r="Q42" s="2">
        <v>1E-3</v>
      </c>
      <c r="R42" s="2">
        <v>1.9E-2</v>
      </c>
      <c r="S42" s="2">
        <v>3.6999999999999998E-2</v>
      </c>
      <c r="T42" s="2">
        <v>0.84599999999999997</v>
      </c>
      <c r="U42" s="1">
        <v>279153</v>
      </c>
      <c r="V42" s="2">
        <v>3.5999999999999997E-2</v>
      </c>
      <c r="W42" s="1">
        <v>1984150</v>
      </c>
      <c r="X42" s="2">
        <v>0.67</v>
      </c>
      <c r="Y42" s="3">
        <v>130000</v>
      </c>
      <c r="Z42" s="3">
        <v>1131</v>
      </c>
      <c r="AA42" s="3">
        <v>356</v>
      </c>
      <c r="AB42" s="3">
        <v>713</v>
      </c>
      <c r="AC42" s="1">
        <v>12630</v>
      </c>
      <c r="AD42" s="1">
        <v>1724514</v>
      </c>
      <c r="AE42">
        <v>2.4900000000000002</v>
      </c>
      <c r="AF42" s="2">
        <v>0.84499999999999997</v>
      </c>
      <c r="AG42" s="2">
        <v>5.2999999999999999E-2</v>
      </c>
      <c r="AH42" s="2">
        <v>0.82399999999999995</v>
      </c>
      <c r="AI42" s="2">
        <v>0.72899999999999998</v>
      </c>
      <c r="AJ42" s="2">
        <v>0.85199999999999998</v>
      </c>
      <c r="AK42" s="2">
        <v>0.23200000000000001</v>
      </c>
      <c r="AL42" s="2">
        <v>0.13</v>
      </c>
      <c r="AM42" s="2">
        <v>6.3E-2</v>
      </c>
      <c r="AN42" s="2">
        <v>0.59</v>
      </c>
      <c r="AO42" s="2">
        <v>0.54700000000000004</v>
      </c>
      <c r="AP42" s="1">
        <v>7500115</v>
      </c>
      <c r="AQ42" s="1">
        <v>26264745</v>
      </c>
      <c r="AR42" s="1">
        <v>129284438</v>
      </c>
      <c r="AS42" s="1">
        <v>71745899</v>
      </c>
      <c r="AT42" s="1">
        <v>54869978</v>
      </c>
      <c r="AU42" s="3">
        <v>12526</v>
      </c>
      <c r="AV42">
        <v>23.1</v>
      </c>
      <c r="AW42" s="3">
        <v>46535</v>
      </c>
      <c r="AX42" s="3">
        <v>25888</v>
      </c>
      <c r="AY42" s="2">
        <v>0.17199999999999999</v>
      </c>
      <c r="AZ42" s="1">
        <v>920001</v>
      </c>
      <c r="BA42" s="1">
        <v>16031731</v>
      </c>
      <c r="BB42" s="1">
        <v>652428271</v>
      </c>
      <c r="BC42" t="s">
        <v>78</v>
      </c>
      <c r="BD42" s="1">
        <v>285053</v>
      </c>
      <c r="BE42" s="1">
        <v>331546</v>
      </c>
      <c r="BF42" s="1">
        <v>184154</v>
      </c>
      <c r="BG42" s="1">
        <v>106011</v>
      </c>
      <c r="BH42" s="1">
        <v>27258</v>
      </c>
      <c r="BI42" s="1">
        <v>296155</v>
      </c>
      <c r="BJ42" s="1">
        <v>33208</v>
      </c>
      <c r="BK42" s="1">
        <v>282704</v>
      </c>
      <c r="BL42">
        <v>109.9</v>
      </c>
      <c r="BM42" s="4">
        <v>39486.339999999997</v>
      </c>
      <c r="BN42">
        <v>21</v>
      </c>
      <c r="BO42" t="s">
        <v>136</v>
      </c>
      <c r="BP42">
        <v>21</v>
      </c>
    </row>
    <row r="43" spans="1:68" x14ac:dyDescent="0.25">
      <c r="A43" t="s">
        <v>137</v>
      </c>
      <c r="B43" s="1">
        <v>1356458</v>
      </c>
      <c r="C43" s="1">
        <v>1342795</v>
      </c>
      <c r="E43" s="1">
        <v>1316460</v>
      </c>
      <c r="F43" s="2">
        <v>0.03</v>
      </c>
      <c r="G43" s="2">
        <v>0.02</v>
      </c>
      <c r="H43" s="1">
        <v>1316470</v>
      </c>
      <c r="I43" s="2">
        <v>4.8000000000000001E-2</v>
      </c>
      <c r="J43" s="2">
        <v>0.193</v>
      </c>
      <c r="K43" s="2">
        <v>0.17599999999999999</v>
      </c>
      <c r="L43" s="2">
        <v>0.505</v>
      </c>
      <c r="M43" s="2">
        <v>0.93600000000000005</v>
      </c>
      <c r="N43" s="2">
        <v>1.6E-2</v>
      </c>
      <c r="O43" s="2">
        <v>3.0000000000000001E-3</v>
      </c>
      <c r="P43" s="2">
        <v>2.8000000000000001E-2</v>
      </c>
      <c r="Q43" t="s">
        <v>96</v>
      </c>
      <c r="R43" s="2">
        <v>1.7000000000000001E-2</v>
      </c>
      <c r="S43" s="2">
        <v>3.6999999999999998E-2</v>
      </c>
      <c r="T43" s="2">
        <v>0.90500000000000003</v>
      </c>
      <c r="U43" s="1">
        <v>100474</v>
      </c>
      <c r="V43" s="2">
        <v>5.8999999999999997E-2</v>
      </c>
      <c r="W43" s="1">
        <v>634666</v>
      </c>
      <c r="X43" s="2">
        <v>0.70699999999999996</v>
      </c>
      <c r="Y43" s="3">
        <v>244900</v>
      </c>
      <c r="Z43" s="3">
        <v>1878</v>
      </c>
      <c r="AA43" s="3">
        <v>773</v>
      </c>
      <c r="AB43" s="3">
        <v>1052</v>
      </c>
      <c r="AC43" s="1">
        <v>3625</v>
      </c>
      <c r="AD43" s="1">
        <v>526710</v>
      </c>
      <c r="AE43">
        <v>2.4500000000000002</v>
      </c>
      <c r="AF43" s="2">
        <v>0.85799999999999998</v>
      </c>
      <c r="AG43" s="2">
        <v>7.8E-2</v>
      </c>
      <c r="AH43" s="2">
        <v>0.91200000000000003</v>
      </c>
      <c r="AI43" s="2">
        <v>0.84599999999999997</v>
      </c>
      <c r="AJ43" s="2">
        <v>0.92800000000000005</v>
      </c>
      <c r="AK43" s="2">
        <v>0.36</v>
      </c>
      <c r="AL43" s="2">
        <v>8.7999999999999995E-2</v>
      </c>
      <c r="AM43" s="2">
        <v>6.9000000000000006E-2</v>
      </c>
      <c r="AN43" s="2">
        <v>0.67800000000000005</v>
      </c>
      <c r="AO43" s="2">
        <v>0.63600000000000001</v>
      </c>
      <c r="AP43" s="1">
        <v>2942278</v>
      </c>
      <c r="AQ43" s="1">
        <v>9616460</v>
      </c>
      <c r="AR43" s="1">
        <v>18895624</v>
      </c>
      <c r="AS43" s="1">
        <v>18029179</v>
      </c>
      <c r="AT43" s="1">
        <v>26018201</v>
      </c>
      <c r="AU43" s="3">
        <v>19700</v>
      </c>
      <c r="AV43">
        <v>27.2</v>
      </c>
      <c r="AW43" s="3">
        <v>71305</v>
      </c>
      <c r="AX43" s="3">
        <v>36914</v>
      </c>
      <c r="AY43" s="2">
        <v>7.6999999999999999E-2</v>
      </c>
      <c r="AZ43" s="1">
        <v>378681</v>
      </c>
      <c r="BA43" s="1">
        <v>5942431</v>
      </c>
      <c r="BB43" s="1">
        <v>291933071</v>
      </c>
      <c r="BC43" t="s">
        <v>138</v>
      </c>
      <c r="BD43" s="1">
        <v>105503</v>
      </c>
      <c r="BE43" s="1">
        <v>131638</v>
      </c>
      <c r="BF43" s="1">
        <v>76716</v>
      </c>
      <c r="BG43" s="1">
        <v>38525</v>
      </c>
      <c r="BH43" s="1">
        <v>6111</v>
      </c>
      <c r="BI43" s="1">
        <v>121297</v>
      </c>
      <c r="BJ43" s="1">
        <v>16119</v>
      </c>
      <c r="BK43" s="1">
        <v>108817</v>
      </c>
      <c r="BL43">
        <v>147</v>
      </c>
      <c r="BM43" s="4">
        <v>8952.65</v>
      </c>
      <c r="BN43">
        <v>33</v>
      </c>
      <c r="BO43" t="s">
        <v>137</v>
      </c>
      <c r="BP43">
        <v>33</v>
      </c>
    </row>
    <row r="44" spans="1:68" x14ac:dyDescent="0.25">
      <c r="A44" t="s">
        <v>139</v>
      </c>
      <c r="B44" s="1">
        <v>5084127</v>
      </c>
      <c r="C44" s="1">
        <v>5024369</v>
      </c>
      <c r="E44" s="1">
        <v>4625381</v>
      </c>
      <c r="F44" s="2">
        <v>9.9000000000000005E-2</v>
      </c>
      <c r="G44" s="2">
        <v>8.5999999999999993E-2</v>
      </c>
      <c r="H44" s="1">
        <v>4625364</v>
      </c>
      <c r="I44" s="2">
        <v>5.8000000000000003E-2</v>
      </c>
      <c r="J44" s="2">
        <v>0.22</v>
      </c>
      <c r="K44" s="2">
        <v>0.17199999999999999</v>
      </c>
      <c r="L44" s="2">
        <v>0.51500000000000001</v>
      </c>
      <c r="M44" s="2">
        <v>0.68500000000000005</v>
      </c>
      <c r="N44" s="2">
        <v>0.27300000000000002</v>
      </c>
      <c r="O44" s="2">
        <v>5.0000000000000001E-3</v>
      </c>
      <c r="P44" s="2">
        <v>1.7000000000000001E-2</v>
      </c>
      <c r="Q44" s="2">
        <v>1E-3</v>
      </c>
      <c r="R44" s="2">
        <v>1.9E-2</v>
      </c>
      <c r="S44" s="2">
        <v>5.7000000000000002E-2</v>
      </c>
      <c r="T44" s="2">
        <v>0.63800000000000001</v>
      </c>
      <c r="U44" s="1">
        <v>367921</v>
      </c>
      <c r="V44" s="2">
        <v>4.9000000000000002E-2</v>
      </c>
      <c r="W44" s="1">
        <v>2284722</v>
      </c>
      <c r="X44" s="2">
        <v>0.68600000000000005</v>
      </c>
      <c r="Y44" s="3">
        <v>148600</v>
      </c>
      <c r="Z44" s="3">
        <v>1202</v>
      </c>
      <c r="AA44" s="3">
        <v>360</v>
      </c>
      <c r="AB44" s="3">
        <v>836</v>
      </c>
      <c r="AC44" s="1">
        <v>35521</v>
      </c>
      <c r="AD44" s="1">
        <v>1871307</v>
      </c>
      <c r="AE44">
        <v>2.54</v>
      </c>
      <c r="AF44" s="2">
        <v>0.85099999999999998</v>
      </c>
      <c r="AG44" s="2">
        <v>6.9000000000000006E-2</v>
      </c>
      <c r="AH44" s="2">
        <v>0.84199999999999997</v>
      </c>
      <c r="AI44" s="2">
        <v>0.72399999999999998</v>
      </c>
      <c r="AJ44" s="2">
        <v>0.86499999999999999</v>
      </c>
      <c r="AK44" s="2">
        <v>0.27</v>
      </c>
      <c r="AL44" s="2">
        <v>0.105</v>
      </c>
      <c r="AM44" s="2">
        <v>0.13200000000000001</v>
      </c>
      <c r="AN44" s="2">
        <v>0.59899999999999998</v>
      </c>
      <c r="AO44" s="2">
        <v>0.56000000000000005</v>
      </c>
      <c r="AP44" s="1">
        <v>9763818</v>
      </c>
      <c r="AQ44" s="1">
        <v>22941292</v>
      </c>
      <c r="AR44" s="1">
        <v>99160840</v>
      </c>
      <c r="AS44" s="1">
        <v>45520900</v>
      </c>
      <c r="AT44" s="1">
        <v>58093824</v>
      </c>
      <c r="AU44" s="3">
        <v>12298</v>
      </c>
      <c r="AV44">
        <v>24.3</v>
      </c>
      <c r="AW44" s="3">
        <v>48781</v>
      </c>
      <c r="AX44" s="3">
        <v>26645</v>
      </c>
      <c r="AY44" s="2">
        <v>0.154</v>
      </c>
      <c r="AZ44" s="1">
        <v>1059591</v>
      </c>
      <c r="BA44" s="1">
        <v>17164961</v>
      </c>
      <c r="BB44" s="1">
        <v>690507401</v>
      </c>
      <c r="BC44" t="s">
        <v>140</v>
      </c>
      <c r="BD44" s="1">
        <v>339739</v>
      </c>
      <c r="BE44" s="1">
        <v>367726</v>
      </c>
      <c r="BF44" s="1">
        <v>202446</v>
      </c>
      <c r="BG44" s="1">
        <v>131856</v>
      </c>
      <c r="BH44" s="1">
        <v>83233</v>
      </c>
      <c r="BI44" s="1">
        <v>276269</v>
      </c>
      <c r="BJ44" s="1">
        <v>47987</v>
      </c>
      <c r="BK44" s="1">
        <v>303137</v>
      </c>
      <c r="BL44">
        <v>153.9</v>
      </c>
      <c r="BM44" s="4">
        <v>30060.7</v>
      </c>
      <c r="BN44">
        <v>45</v>
      </c>
      <c r="BO44" t="s">
        <v>139</v>
      </c>
      <c r="BP44">
        <v>45</v>
      </c>
    </row>
    <row r="45" spans="1:68" x14ac:dyDescent="0.25">
      <c r="A45" t="s">
        <v>141</v>
      </c>
      <c r="B45" s="1">
        <v>3034392</v>
      </c>
      <c r="C45" s="1">
        <v>2998039</v>
      </c>
      <c r="E45" s="1">
        <v>2700691</v>
      </c>
      <c r="F45" s="2">
        <v>0.124</v>
      </c>
      <c r="G45" s="2">
        <v>0.11</v>
      </c>
      <c r="H45" s="1">
        <v>2700551</v>
      </c>
      <c r="I45" s="2">
        <v>6.2E-2</v>
      </c>
      <c r="J45" s="2">
        <v>0.22900000000000001</v>
      </c>
      <c r="K45" s="2">
        <v>0.153</v>
      </c>
      <c r="L45" s="2">
        <v>0.498</v>
      </c>
      <c r="M45" s="2">
        <v>0.746</v>
      </c>
      <c r="N45" s="2">
        <v>9.8000000000000004E-2</v>
      </c>
      <c r="O45" s="2">
        <v>1.7000000000000001E-2</v>
      </c>
      <c r="P45" s="2">
        <v>8.7999999999999995E-2</v>
      </c>
      <c r="Q45" s="2">
        <v>8.0000000000000002E-3</v>
      </c>
      <c r="R45" s="2">
        <v>4.2999999999999997E-2</v>
      </c>
      <c r="S45" s="2">
        <v>0.28799999999999998</v>
      </c>
      <c r="T45" s="2">
        <v>0.49099999999999999</v>
      </c>
      <c r="U45" s="1">
        <v>210461</v>
      </c>
      <c r="V45" s="2">
        <v>0.19500000000000001</v>
      </c>
      <c r="W45" s="1">
        <v>1249648</v>
      </c>
      <c r="X45" s="2">
        <v>0.55400000000000005</v>
      </c>
      <c r="Y45" s="3">
        <v>216400</v>
      </c>
      <c r="Z45" s="3">
        <v>1422</v>
      </c>
      <c r="AA45" s="3">
        <v>411</v>
      </c>
      <c r="AB45" s="3">
        <v>1017</v>
      </c>
      <c r="AC45" s="1">
        <v>19544</v>
      </c>
      <c r="AD45" s="1">
        <v>1052249</v>
      </c>
      <c r="AE45">
        <v>2.71</v>
      </c>
      <c r="AF45" s="2">
        <v>0.80600000000000005</v>
      </c>
      <c r="AG45" s="2">
        <v>0.30499999999999999</v>
      </c>
      <c r="AH45" s="2">
        <v>0.89700000000000002</v>
      </c>
      <c r="AI45" s="2">
        <v>0.79300000000000004</v>
      </c>
      <c r="AJ45" s="2">
        <v>0.85799999999999998</v>
      </c>
      <c r="AK45" s="2">
        <v>0.23699999999999999</v>
      </c>
      <c r="AL45" s="2">
        <v>9.0999999999999998E-2</v>
      </c>
      <c r="AM45" s="2">
        <v>0.13</v>
      </c>
      <c r="AN45" s="2">
        <v>0.63600000000000001</v>
      </c>
      <c r="AO45" s="2">
        <v>0.58799999999999997</v>
      </c>
      <c r="AP45" s="1">
        <v>27481505</v>
      </c>
      <c r="AQ45" s="1">
        <v>13928514</v>
      </c>
      <c r="AR45" s="1">
        <v>14719141</v>
      </c>
      <c r="AS45" s="1">
        <v>19841701</v>
      </c>
      <c r="AT45" s="1">
        <v>38234170</v>
      </c>
      <c r="AU45" s="3">
        <v>13858</v>
      </c>
      <c r="AV45">
        <v>24</v>
      </c>
      <c r="AW45" s="3">
        <v>55434</v>
      </c>
      <c r="AX45" s="3">
        <v>28450</v>
      </c>
      <c r="AY45" s="2">
        <v>0.13</v>
      </c>
      <c r="AZ45" s="1">
        <v>648151</v>
      </c>
      <c r="BA45" s="1">
        <v>11652981</v>
      </c>
      <c r="BB45" s="1">
        <v>492078171</v>
      </c>
      <c r="BC45" t="s">
        <v>138</v>
      </c>
      <c r="BD45" s="1">
        <v>220786</v>
      </c>
      <c r="BE45" s="1">
        <v>227156</v>
      </c>
      <c r="BF45" s="1">
        <v>114057</v>
      </c>
      <c r="BG45" s="1">
        <v>82508</v>
      </c>
      <c r="BH45" s="1">
        <v>71864</v>
      </c>
      <c r="BI45" s="1">
        <v>144944</v>
      </c>
      <c r="BJ45" s="1">
        <v>23049</v>
      </c>
      <c r="BK45" s="1">
        <v>191293</v>
      </c>
      <c r="BL45">
        <v>24.6</v>
      </c>
      <c r="BM45" s="4">
        <v>109781.18</v>
      </c>
      <c r="BN45">
        <v>32</v>
      </c>
      <c r="BO45" t="s">
        <v>141</v>
      </c>
      <c r="BP45">
        <v>32</v>
      </c>
    </row>
    <row r="46" spans="1:68" x14ac:dyDescent="0.25">
      <c r="A46" t="s">
        <v>142</v>
      </c>
      <c r="B46" s="1">
        <v>1420491</v>
      </c>
      <c r="C46" s="1">
        <v>1427538</v>
      </c>
      <c r="E46" s="1">
        <v>1360301</v>
      </c>
      <c r="F46" s="2">
        <v>4.3999999999999997E-2</v>
      </c>
      <c r="G46" s="2">
        <v>4.9000000000000002E-2</v>
      </c>
      <c r="H46" s="1">
        <v>1360301</v>
      </c>
      <c r="I46" s="2">
        <v>6.3E-2</v>
      </c>
      <c r="J46" s="2">
        <v>0.214</v>
      </c>
      <c r="K46" s="2">
        <v>0.17799999999999999</v>
      </c>
      <c r="L46" s="2">
        <v>0.498</v>
      </c>
      <c r="M46" s="2">
        <v>0.25700000000000001</v>
      </c>
      <c r="N46" s="2">
        <v>2.1999999999999999E-2</v>
      </c>
      <c r="O46" s="2">
        <v>4.0000000000000001E-3</v>
      </c>
      <c r="P46" s="2">
        <v>0.378</v>
      </c>
      <c r="Q46" s="2">
        <v>0.10199999999999999</v>
      </c>
      <c r="R46" s="2">
        <v>0.23799999999999999</v>
      </c>
      <c r="S46" s="2">
        <v>0.105</v>
      </c>
      <c r="T46" s="2">
        <v>0.219</v>
      </c>
      <c r="U46" s="1">
        <v>106630</v>
      </c>
      <c r="V46" s="2">
        <v>0.18099999999999999</v>
      </c>
      <c r="W46" s="1">
        <v>542904</v>
      </c>
      <c r="X46" s="2">
        <v>0.58099999999999996</v>
      </c>
      <c r="Y46" s="3">
        <v>563900</v>
      </c>
      <c r="Z46" s="3">
        <v>2303</v>
      </c>
      <c r="AA46" s="3">
        <v>507</v>
      </c>
      <c r="AB46" s="3">
        <v>1507</v>
      </c>
      <c r="AC46" s="1">
        <v>4035</v>
      </c>
      <c r="AD46" s="1">
        <v>455502</v>
      </c>
      <c r="AE46">
        <v>3.02</v>
      </c>
      <c r="AF46" s="2">
        <v>0.86099999999999999</v>
      </c>
      <c r="AG46" s="2">
        <v>0.25800000000000001</v>
      </c>
      <c r="AH46" s="2">
        <v>0.89</v>
      </c>
      <c r="AI46" s="2">
        <v>0.81799999999999995</v>
      </c>
      <c r="AJ46" s="2">
        <v>0.91600000000000004</v>
      </c>
      <c r="AK46" s="2">
        <v>0.32</v>
      </c>
      <c r="AL46" s="2">
        <v>6.5000000000000002E-2</v>
      </c>
      <c r="AM46" s="2">
        <v>4.5999999999999999E-2</v>
      </c>
      <c r="AN46" s="2">
        <v>0.61599999999999999</v>
      </c>
      <c r="AO46" s="2">
        <v>0.59099999999999997</v>
      </c>
      <c r="AP46" s="1">
        <v>9536706</v>
      </c>
      <c r="AQ46" s="1">
        <v>8136947</v>
      </c>
      <c r="AR46" t="s">
        <v>114</v>
      </c>
      <c r="AS46" s="1">
        <v>9607982</v>
      </c>
      <c r="AT46" s="1">
        <v>18901745</v>
      </c>
      <c r="AU46" s="3">
        <v>13576</v>
      </c>
      <c r="AV46">
        <v>27.4</v>
      </c>
      <c r="AW46" s="3">
        <v>74923</v>
      </c>
      <c r="AX46" s="3">
        <v>32511</v>
      </c>
      <c r="AY46" s="2">
        <v>9.5000000000000001E-2</v>
      </c>
      <c r="AZ46" s="1">
        <v>323501</v>
      </c>
      <c r="BA46" s="1">
        <v>5284151</v>
      </c>
      <c r="BB46" s="1">
        <v>228924451</v>
      </c>
      <c r="BC46" t="s">
        <v>98</v>
      </c>
      <c r="BD46" s="1">
        <v>108308</v>
      </c>
      <c r="BE46" s="1">
        <v>118454</v>
      </c>
      <c r="BF46" s="1">
        <v>60409</v>
      </c>
      <c r="BG46" s="1">
        <v>44453</v>
      </c>
      <c r="BH46" s="1">
        <v>74208</v>
      </c>
      <c r="BI46" s="1">
        <v>38510</v>
      </c>
      <c r="BJ46" s="1">
        <v>11148</v>
      </c>
      <c r="BK46" s="1">
        <v>101334</v>
      </c>
      <c r="BL46">
        <v>211.8</v>
      </c>
      <c r="BM46" s="4">
        <v>6422.63</v>
      </c>
      <c r="BN46">
        <v>15</v>
      </c>
      <c r="BO46" t="s">
        <v>142</v>
      </c>
      <c r="BP46">
        <v>15</v>
      </c>
    </row>
    <row r="47" spans="1:68" x14ac:dyDescent="0.25">
      <c r="A47" t="s">
        <v>143</v>
      </c>
      <c r="B47" s="1">
        <v>8908520</v>
      </c>
      <c r="C47" s="1">
        <v>9005644</v>
      </c>
      <c r="E47" s="1">
        <v>8791953</v>
      </c>
      <c r="F47" s="2">
        <v>1.2999999999999999E-2</v>
      </c>
      <c r="G47" s="2">
        <v>2.4E-2</v>
      </c>
      <c r="H47" s="1">
        <v>8791894</v>
      </c>
      <c r="I47" s="2">
        <v>5.8000000000000003E-2</v>
      </c>
      <c r="J47" s="2">
        <v>0.22</v>
      </c>
      <c r="K47" s="2">
        <v>0.158</v>
      </c>
      <c r="L47" s="2">
        <v>0.51200000000000001</v>
      </c>
      <c r="M47" s="2">
        <v>0.72099999999999997</v>
      </c>
      <c r="N47" s="2">
        <v>0.15</v>
      </c>
      <c r="O47" s="2">
        <v>6.0000000000000001E-3</v>
      </c>
      <c r="P47" s="2">
        <v>0.10100000000000001</v>
      </c>
      <c r="Q47" s="2">
        <v>1E-3</v>
      </c>
      <c r="R47" s="2">
        <v>2.1999999999999999E-2</v>
      </c>
      <c r="S47" s="2">
        <v>0.20399999999999999</v>
      </c>
      <c r="T47" s="2">
        <v>0.55100000000000005</v>
      </c>
      <c r="U47" s="1">
        <v>351542</v>
      </c>
      <c r="V47" s="2">
        <v>0.221</v>
      </c>
      <c r="W47" s="1">
        <v>3615817</v>
      </c>
      <c r="X47" s="2">
        <v>0.64100000000000001</v>
      </c>
      <c r="Y47" s="3">
        <v>321100</v>
      </c>
      <c r="Z47" s="3">
        <v>2398</v>
      </c>
      <c r="AA47" s="3">
        <v>1005</v>
      </c>
      <c r="AB47" s="3">
        <v>1249</v>
      </c>
      <c r="AC47" s="1">
        <v>28501</v>
      </c>
      <c r="AD47" s="1">
        <v>3199111</v>
      </c>
      <c r="AE47">
        <v>2.74</v>
      </c>
      <c r="AF47" s="2">
        <v>0.9</v>
      </c>
      <c r="AG47" s="2">
        <v>0.31</v>
      </c>
      <c r="AH47" s="2">
        <v>0.88900000000000001</v>
      </c>
      <c r="AI47" s="2">
        <v>0.82499999999999996</v>
      </c>
      <c r="AJ47" s="2">
        <v>0.89200000000000002</v>
      </c>
      <c r="AK47" s="2">
        <v>0.38100000000000001</v>
      </c>
      <c r="AL47" s="2">
        <v>6.7000000000000004E-2</v>
      </c>
      <c r="AM47" s="2">
        <v>0.09</v>
      </c>
      <c r="AN47" s="2">
        <v>0.65500000000000003</v>
      </c>
      <c r="AO47" s="2">
        <v>0.60199999999999998</v>
      </c>
      <c r="AP47" s="1">
        <v>19673558</v>
      </c>
      <c r="AQ47" s="1">
        <v>60375232</v>
      </c>
      <c r="AR47" s="1">
        <v>108854971</v>
      </c>
      <c r="AS47" s="1">
        <v>288467844</v>
      </c>
      <c r="AT47" s="1">
        <v>133665728</v>
      </c>
      <c r="AU47" s="3">
        <v>15079</v>
      </c>
      <c r="AV47">
        <v>31.5</v>
      </c>
      <c r="AW47" s="3">
        <v>76475</v>
      </c>
      <c r="AX47" s="3">
        <v>39069</v>
      </c>
      <c r="AY47" s="2">
        <v>0.1</v>
      </c>
      <c r="AZ47" s="1">
        <v>2319741</v>
      </c>
      <c r="BA47" s="1">
        <v>36362931</v>
      </c>
      <c r="BB47" s="1">
        <v>2147578171</v>
      </c>
      <c r="BC47" t="s">
        <v>94</v>
      </c>
      <c r="BD47" s="1">
        <v>693239</v>
      </c>
      <c r="BE47" s="1">
        <v>792088</v>
      </c>
      <c r="BF47" s="1">
        <v>464592</v>
      </c>
      <c r="BG47" s="1">
        <v>252944</v>
      </c>
      <c r="BH47" s="1">
        <v>237242</v>
      </c>
      <c r="BI47" s="1">
        <v>533808</v>
      </c>
      <c r="BJ47" s="1">
        <v>57996</v>
      </c>
      <c r="BK47" s="1">
        <v>707975</v>
      </c>
      <c r="BL47" s="4">
        <v>1195.5</v>
      </c>
      <c r="BM47" s="4">
        <v>7354.22</v>
      </c>
      <c r="BN47">
        <v>34</v>
      </c>
      <c r="BO47" t="s">
        <v>143</v>
      </c>
      <c r="BP47">
        <v>34</v>
      </c>
    </row>
    <row r="48" spans="1:68" x14ac:dyDescent="0.25">
      <c r="A48" t="s">
        <v>144</v>
      </c>
      <c r="B48" s="1">
        <v>3572665</v>
      </c>
      <c r="C48" s="1">
        <v>3588184</v>
      </c>
      <c r="E48" s="1">
        <v>3574114</v>
      </c>
      <c r="F48" t="s">
        <v>96</v>
      </c>
      <c r="G48" s="2">
        <v>4.0000000000000001E-3</v>
      </c>
      <c r="H48" s="1">
        <v>3574097</v>
      </c>
      <c r="I48" s="2">
        <v>5.0999999999999997E-2</v>
      </c>
      <c r="J48" s="2">
        <v>0.20699999999999999</v>
      </c>
      <c r="K48" s="2">
        <v>0.16800000000000001</v>
      </c>
      <c r="L48" s="2">
        <v>0.51200000000000001</v>
      </c>
      <c r="M48" s="2">
        <v>0.80300000000000005</v>
      </c>
      <c r="N48" s="2">
        <v>0.11899999999999999</v>
      </c>
      <c r="O48" s="2">
        <v>5.0000000000000001E-3</v>
      </c>
      <c r="P48" s="2">
        <v>4.8000000000000001E-2</v>
      </c>
      <c r="Q48" s="2">
        <v>1E-3</v>
      </c>
      <c r="R48" s="2">
        <v>2.4E-2</v>
      </c>
      <c r="S48" s="2">
        <v>0.161</v>
      </c>
      <c r="T48" s="2">
        <v>0.67</v>
      </c>
      <c r="U48" s="1">
        <v>180111</v>
      </c>
      <c r="V48" s="2">
        <v>0.14199999999999999</v>
      </c>
      <c r="W48" s="1">
        <v>1517388</v>
      </c>
      <c r="X48" s="2">
        <v>0.66600000000000004</v>
      </c>
      <c r="Y48" s="3">
        <v>270100</v>
      </c>
      <c r="Z48" s="3">
        <v>2065</v>
      </c>
      <c r="AA48" s="3">
        <v>851</v>
      </c>
      <c r="AB48" s="3">
        <v>1123</v>
      </c>
      <c r="AC48" s="1">
        <v>4547</v>
      </c>
      <c r="AD48" s="1">
        <v>1361755</v>
      </c>
      <c r="AE48">
        <v>2.5499999999999998</v>
      </c>
      <c r="AF48" s="2">
        <v>0.879</v>
      </c>
      <c r="AG48" s="2">
        <v>0.221</v>
      </c>
      <c r="AH48" s="2">
        <v>0.88200000000000001</v>
      </c>
      <c r="AI48" s="2">
        <v>0.82099999999999995</v>
      </c>
      <c r="AJ48" s="2">
        <v>0.90200000000000002</v>
      </c>
      <c r="AK48" s="2">
        <v>0.38400000000000001</v>
      </c>
      <c r="AL48" s="2">
        <v>7.2999999999999995E-2</v>
      </c>
      <c r="AM48" s="2">
        <v>6.4000000000000001E-2</v>
      </c>
      <c r="AN48" s="2">
        <v>0.66500000000000004</v>
      </c>
      <c r="AO48" s="2">
        <v>0.622</v>
      </c>
      <c r="AP48" s="1">
        <v>9542068</v>
      </c>
      <c r="AQ48" s="1">
        <v>29573119</v>
      </c>
      <c r="AR48" s="1">
        <v>55160095</v>
      </c>
      <c r="AS48" s="1">
        <v>161962244</v>
      </c>
      <c r="AT48" s="1">
        <v>51632467</v>
      </c>
      <c r="AU48" s="3">
        <v>14381</v>
      </c>
      <c r="AV48">
        <v>26</v>
      </c>
      <c r="AW48" s="3">
        <v>73781</v>
      </c>
      <c r="AX48" s="3">
        <v>41365</v>
      </c>
      <c r="AY48" s="2">
        <v>9.6000000000000002E-2</v>
      </c>
      <c r="AZ48" s="1">
        <v>894161</v>
      </c>
      <c r="BA48" s="1">
        <v>15338791</v>
      </c>
      <c r="BB48" s="1">
        <v>946586471</v>
      </c>
      <c r="BC48" t="s">
        <v>145</v>
      </c>
      <c r="BD48" s="1">
        <v>277699</v>
      </c>
      <c r="BE48" s="1">
        <v>326693</v>
      </c>
      <c r="BF48" s="1">
        <v>187845</v>
      </c>
      <c r="BG48" s="1">
        <v>106678</v>
      </c>
      <c r="BH48" s="1">
        <v>56113</v>
      </c>
      <c r="BI48" s="1">
        <v>259614</v>
      </c>
      <c r="BJ48" s="1">
        <v>31056</v>
      </c>
      <c r="BK48" s="1">
        <v>281182</v>
      </c>
      <c r="BL48">
        <v>738.1</v>
      </c>
      <c r="BM48" s="4">
        <v>4842.3599999999997</v>
      </c>
      <c r="BN48">
        <v>9</v>
      </c>
      <c r="BO48" t="s">
        <v>144</v>
      </c>
      <c r="BP48">
        <v>9</v>
      </c>
    </row>
    <row r="49" spans="1:68" x14ac:dyDescent="0.25">
      <c r="A49" t="s">
        <v>146</v>
      </c>
      <c r="B49" s="1">
        <v>6042718</v>
      </c>
      <c r="C49" s="1">
        <v>6052177</v>
      </c>
      <c r="E49" s="1">
        <v>5773807</v>
      </c>
      <c r="F49" s="2">
        <v>4.7E-2</v>
      </c>
      <c r="G49" s="2">
        <v>4.8000000000000001E-2</v>
      </c>
      <c r="H49" s="1">
        <v>5773552</v>
      </c>
      <c r="I49" s="2">
        <v>6.0999999999999999E-2</v>
      </c>
      <c r="J49" s="2">
        <v>0.223</v>
      </c>
      <c r="K49" s="2">
        <v>0.14899999999999999</v>
      </c>
      <c r="L49" s="2">
        <v>0.51500000000000001</v>
      </c>
      <c r="M49" s="2">
        <v>0.59</v>
      </c>
      <c r="N49" s="2">
        <v>0.308</v>
      </c>
      <c r="O49" s="2">
        <v>6.0000000000000001E-3</v>
      </c>
      <c r="P49" s="2">
        <v>6.7000000000000004E-2</v>
      </c>
      <c r="Q49" s="2">
        <v>1E-3</v>
      </c>
      <c r="R49" s="2">
        <v>2.8000000000000001E-2</v>
      </c>
      <c r="S49" s="2">
        <v>0.10100000000000001</v>
      </c>
      <c r="T49" s="2">
        <v>0.50900000000000001</v>
      </c>
      <c r="U49" s="1">
        <v>380555</v>
      </c>
      <c r="V49" s="2">
        <v>0.14899999999999999</v>
      </c>
      <c r="W49" s="1">
        <v>2448984</v>
      </c>
      <c r="X49" s="2">
        <v>0.66800000000000004</v>
      </c>
      <c r="Y49" s="3">
        <v>296500</v>
      </c>
      <c r="Z49" s="3">
        <v>1954</v>
      </c>
      <c r="AA49" s="3">
        <v>598</v>
      </c>
      <c r="AB49" s="3">
        <v>1311</v>
      </c>
      <c r="AC49" s="1">
        <v>16224</v>
      </c>
      <c r="AD49" s="1">
        <v>2181093</v>
      </c>
      <c r="AE49">
        <v>2.68</v>
      </c>
      <c r="AF49" s="2">
        <v>0.86299999999999999</v>
      </c>
      <c r="AG49" s="2">
        <v>0.18</v>
      </c>
      <c r="AH49" s="2">
        <v>0.90200000000000002</v>
      </c>
      <c r="AI49" s="2">
        <v>0.82799999999999996</v>
      </c>
      <c r="AJ49" s="2">
        <v>0.89800000000000002</v>
      </c>
      <c r="AK49" s="2">
        <v>0.39</v>
      </c>
      <c r="AL49" s="2">
        <v>7.3999999999999996E-2</v>
      </c>
      <c r="AM49" s="2">
        <v>7.0000000000000007E-2</v>
      </c>
      <c r="AN49" s="2">
        <v>0.67500000000000004</v>
      </c>
      <c r="AO49" s="2">
        <v>0.63700000000000001</v>
      </c>
      <c r="AP49" s="1">
        <v>12516782</v>
      </c>
      <c r="AQ49" s="1">
        <v>40821901</v>
      </c>
      <c r="AR49" s="1">
        <v>39532989</v>
      </c>
      <c r="AS49" s="1">
        <v>60734191</v>
      </c>
      <c r="AT49" s="1">
        <v>76379707</v>
      </c>
      <c r="AU49" s="3">
        <v>12980</v>
      </c>
      <c r="AV49">
        <v>32.700000000000003</v>
      </c>
      <c r="AW49" s="3">
        <v>78916</v>
      </c>
      <c r="AX49" s="3">
        <v>39070</v>
      </c>
      <c r="AY49" s="2">
        <v>9.2999999999999999E-2</v>
      </c>
      <c r="AZ49" s="1">
        <v>1384801</v>
      </c>
      <c r="BA49" s="1">
        <v>22827251</v>
      </c>
      <c r="BB49" s="1">
        <v>1219520231</v>
      </c>
      <c r="BC49" t="s">
        <v>70</v>
      </c>
      <c r="BD49" s="1">
        <v>487540</v>
      </c>
      <c r="BE49" s="1">
        <v>531953</v>
      </c>
      <c r="BF49" s="1">
        <v>276630</v>
      </c>
      <c r="BG49" s="1">
        <v>209119</v>
      </c>
      <c r="BH49" s="1">
        <v>203394</v>
      </c>
      <c r="BI49" s="1">
        <v>314902</v>
      </c>
      <c r="BJ49" s="1">
        <v>50976</v>
      </c>
      <c r="BK49" s="1">
        <v>462232</v>
      </c>
      <c r="BL49">
        <v>594.79999999999995</v>
      </c>
      <c r="BM49" s="4">
        <v>9707.24</v>
      </c>
      <c r="BN49">
        <v>24</v>
      </c>
      <c r="BO49" t="s">
        <v>146</v>
      </c>
      <c r="BP49">
        <v>24</v>
      </c>
    </row>
    <row r="50" spans="1:68" x14ac:dyDescent="0.25">
      <c r="A50" t="s">
        <v>147</v>
      </c>
      <c r="B50" s="1">
        <v>6902149</v>
      </c>
      <c r="C50" s="1">
        <v>6859819</v>
      </c>
      <c r="E50" s="1">
        <v>6547808</v>
      </c>
      <c r="F50" s="2">
        <v>5.3999999999999999E-2</v>
      </c>
      <c r="G50" s="2">
        <v>4.8000000000000001E-2</v>
      </c>
      <c r="H50" s="1">
        <v>6547629</v>
      </c>
      <c r="I50" s="2">
        <v>5.2999999999999999E-2</v>
      </c>
      <c r="J50" s="2">
        <v>0.2</v>
      </c>
      <c r="K50" s="2">
        <v>0.16200000000000001</v>
      </c>
      <c r="L50" s="2">
        <v>0.51500000000000001</v>
      </c>
      <c r="M50" s="2">
        <v>0.81299999999999994</v>
      </c>
      <c r="N50" s="2">
        <v>8.7999999999999995E-2</v>
      </c>
      <c r="O50" s="2">
        <v>5.0000000000000001E-3</v>
      </c>
      <c r="P50" s="2">
        <v>6.9000000000000006E-2</v>
      </c>
      <c r="Q50" s="2">
        <v>1E-3</v>
      </c>
      <c r="R50" s="2">
        <v>2.4E-2</v>
      </c>
      <c r="S50" s="2">
        <v>0.11899999999999999</v>
      </c>
      <c r="T50" s="2">
        <v>0.72199999999999998</v>
      </c>
      <c r="U50" s="1">
        <v>325299</v>
      </c>
      <c r="V50" s="2">
        <v>0.16200000000000001</v>
      </c>
      <c r="W50" s="1">
        <v>2894484</v>
      </c>
      <c r="X50" s="2">
        <v>0.624</v>
      </c>
      <c r="Y50" s="3">
        <v>352600</v>
      </c>
      <c r="Z50" s="3">
        <v>2102</v>
      </c>
      <c r="AA50" s="3">
        <v>754</v>
      </c>
      <c r="AB50" s="3">
        <v>1173</v>
      </c>
      <c r="AC50" s="1">
        <v>17728</v>
      </c>
      <c r="AD50" s="1">
        <v>2585715</v>
      </c>
      <c r="AE50">
        <v>2.5299999999999998</v>
      </c>
      <c r="AF50" s="2">
        <v>0.87</v>
      </c>
      <c r="AG50" s="2">
        <v>0.23100000000000001</v>
      </c>
      <c r="AH50" s="2">
        <v>0.88900000000000001</v>
      </c>
      <c r="AI50" s="2">
        <v>0.83</v>
      </c>
      <c r="AJ50" s="2">
        <v>0.90300000000000002</v>
      </c>
      <c r="AK50" s="2">
        <v>0.42099999999999999</v>
      </c>
      <c r="AL50" s="2">
        <v>7.9000000000000001E-2</v>
      </c>
      <c r="AM50" s="2">
        <v>3.3000000000000002E-2</v>
      </c>
      <c r="AN50" s="2">
        <v>0.67300000000000004</v>
      </c>
      <c r="AO50" s="2">
        <v>0.63400000000000001</v>
      </c>
      <c r="AP50" s="1">
        <v>17508975</v>
      </c>
      <c r="AQ50" s="1">
        <v>63583090</v>
      </c>
      <c r="AR50" s="1">
        <v>81927799</v>
      </c>
      <c r="AS50" s="1">
        <v>123904370</v>
      </c>
      <c r="AT50" s="1">
        <v>92915380</v>
      </c>
      <c r="AU50" s="3">
        <v>13980</v>
      </c>
      <c r="AV50">
        <v>29.3</v>
      </c>
      <c r="AW50" s="3">
        <v>74167</v>
      </c>
      <c r="AX50" s="3">
        <v>39913</v>
      </c>
      <c r="AY50" s="2">
        <v>0.105</v>
      </c>
      <c r="AZ50" s="1">
        <v>1776311</v>
      </c>
      <c r="BA50" s="1">
        <v>32547811</v>
      </c>
      <c r="BB50" s="1">
        <v>2047472001</v>
      </c>
      <c r="BC50" t="s">
        <v>148</v>
      </c>
      <c r="BD50" s="1">
        <v>529496</v>
      </c>
      <c r="BE50" s="1">
        <v>607664</v>
      </c>
      <c r="BF50" s="1">
        <v>357158</v>
      </c>
      <c r="BG50" s="1">
        <v>199210</v>
      </c>
      <c r="BH50" s="1">
        <v>89967</v>
      </c>
      <c r="BI50" s="1">
        <v>499959</v>
      </c>
      <c r="BJ50" s="1">
        <v>58339</v>
      </c>
      <c r="BK50" s="1">
        <v>525667</v>
      </c>
      <c r="BL50">
        <v>839.4</v>
      </c>
      <c r="BM50" s="4">
        <v>7800.06</v>
      </c>
      <c r="BN50">
        <v>25</v>
      </c>
      <c r="BO50" t="s">
        <v>147</v>
      </c>
      <c r="BP50">
        <v>25</v>
      </c>
    </row>
    <row r="51" spans="1:68" x14ac:dyDescent="0.25">
      <c r="A51" t="s">
        <v>149</v>
      </c>
      <c r="B51" s="1">
        <v>967171</v>
      </c>
      <c r="C51" s="1">
        <v>961939</v>
      </c>
      <c r="E51" s="1">
        <v>897936</v>
      </c>
      <c r="F51" s="2">
        <v>7.6999999999999999E-2</v>
      </c>
      <c r="G51" s="2">
        <v>7.0999999999999994E-2</v>
      </c>
      <c r="H51" s="1">
        <v>897934</v>
      </c>
      <c r="I51" s="2">
        <v>5.7000000000000002E-2</v>
      </c>
      <c r="J51" s="2">
        <v>0.21299999999999999</v>
      </c>
      <c r="K51" s="2">
        <v>0.18099999999999999</v>
      </c>
      <c r="L51" s="2">
        <v>0.51600000000000001</v>
      </c>
      <c r="M51" s="2">
        <v>0.69699999999999995</v>
      </c>
      <c r="N51" s="2">
        <v>0.22800000000000001</v>
      </c>
      <c r="O51" s="2">
        <v>6.0000000000000001E-3</v>
      </c>
      <c r="P51" s="2">
        <v>4.1000000000000002E-2</v>
      </c>
      <c r="Q51" s="2">
        <v>1E-3</v>
      </c>
      <c r="R51" s="2">
        <v>2.5999999999999999E-2</v>
      </c>
      <c r="S51" s="2">
        <v>9.2999999999999999E-2</v>
      </c>
      <c r="T51" s="2">
        <v>0.623</v>
      </c>
      <c r="U51" s="1">
        <v>66854</v>
      </c>
      <c r="V51" s="2">
        <v>9.0999999999999998E-2</v>
      </c>
      <c r="W51" s="1">
        <v>432872</v>
      </c>
      <c r="X51" s="2">
        <v>0.71299999999999997</v>
      </c>
      <c r="Y51" s="3">
        <v>238600</v>
      </c>
      <c r="Z51" s="3">
        <v>1533</v>
      </c>
      <c r="AA51" s="3">
        <v>450</v>
      </c>
      <c r="AB51" s="3">
        <v>1076</v>
      </c>
      <c r="AC51" s="1">
        <v>6601</v>
      </c>
      <c r="AD51" s="1">
        <v>352357</v>
      </c>
      <c r="AE51">
        <v>2.61</v>
      </c>
      <c r="AF51" s="2">
        <v>0.86899999999999999</v>
      </c>
      <c r="AG51" s="2">
        <v>0.128</v>
      </c>
      <c r="AH51" s="2">
        <v>0.88400000000000001</v>
      </c>
      <c r="AI51" s="2">
        <v>0.79600000000000004</v>
      </c>
      <c r="AJ51" s="2">
        <v>0.89300000000000002</v>
      </c>
      <c r="AK51" s="2">
        <v>0.31</v>
      </c>
      <c r="AL51" s="2">
        <v>8.2000000000000003E-2</v>
      </c>
      <c r="AM51" s="2">
        <v>6.4000000000000001E-2</v>
      </c>
      <c r="AN51" s="2">
        <v>0.61899999999999999</v>
      </c>
      <c r="AO51" s="2">
        <v>0.58299999999999996</v>
      </c>
      <c r="AP51" s="1">
        <v>2148437</v>
      </c>
      <c r="AQ51" s="1">
        <v>7003251</v>
      </c>
      <c r="AR51" s="1">
        <v>22597384</v>
      </c>
      <c r="AS51" s="1">
        <v>5628914</v>
      </c>
      <c r="AT51" s="1">
        <v>14456001</v>
      </c>
      <c r="AU51" s="3">
        <v>15763</v>
      </c>
      <c r="AV51">
        <v>25.7</v>
      </c>
      <c r="AW51" s="3">
        <v>63036</v>
      </c>
      <c r="AX51" s="3">
        <v>32625</v>
      </c>
      <c r="AY51" s="2">
        <v>0.13600000000000001</v>
      </c>
      <c r="AZ51" s="1">
        <v>253661</v>
      </c>
      <c r="BA51" s="1">
        <v>4000691</v>
      </c>
      <c r="BB51" s="1">
        <v>211963711</v>
      </c>
      <c r="BC51" t="s">
        <v>150</v>
      </c>
      <c r="BD51" s="1">
        <v>63121</v>
      </c>
      <c r="BE51" s="1">
        <v>73418</v>
      </c>
      <c r="BF51" s="1">
        <v>38328</v>
      </c>
      <c r="BG51" s="1">
        <v>23964</v>
      </c>
      <c r="BH51" s="1">
        <v>14440</v>
      </c>
      <c r="BI51" s="1">
        <v>54782</v>
      </c>
      <c r="BJ51" s="1">
        <v>7206</v>
      </c>
      <c r="BK51" s="1">
        <v>60318</v>
      </c>
      <c r="BL51">
        <v>460.8</v>
      </c>
      <c r="BM51" s="4">
        <v>1948.54</v>
      </c>
      <c r="BN51">
        <v>10</v>
      </c>
      <c r="BO51" t="s">
        <v>149</v>
      </c>
      <c r="BP51">
        <v>10</v>
      </c>
    </row>
    <row r="52" spans="1:68" x14ac:dyDescent="0.25">
      <c r="A52" t="s">
        <v>151</v>
      </c>
      <c r="B52" s="1">
        <v>702455</v>
      </c>
      <c r="C52" s="1">
        <v>693972</v>
      </c>
      <c r="E52" s="1">
        <v>601766</v>
      </c>
      <c r="F52" s="2">
        <v>0.16700000000000001</v>
      </c>
      <c r="G52" s="2">
        <v>0.153</v>
      </c>
      <c r="H52" s="1">
        <v>601723</v>
      </c>
      <c r="I52" s="2">
        <v>6.5000000000000002E-2</v>
      </c>
      <c r="J52" s="2">
        <v>0.17899999999999999</v>
      </c>
      <c r="K52" s="2">
        <v>0.121</v>
      </c>
      <c r="L52" s="2">
        <v>0.52600000000000002</v>
      </c>
      <c r="M52" s="2">
        <v>0.45100000000000001</v>
      </c>
      <c r="N52" s="2">
        <v>0.47099999999999997</v>
      </c>
      <c r="O52" s="2">
        <v>6.0000000000000001E-3</v>
      </c>
      <c r="P52" s="2">
        <v>4.2999999999999997E-2</v>
      </c>
      <c r="Q52" s="2">
        <v>1E-3</v>
      </c>
      <c r="R52" s="2">
        <v>2.7E-2</v>
      </c>
      <c r="S52" s="2">
        <v>0.11</v>
      </c>
      <c r="T52" s="2">
        <v>0.36799999999999999</v>
      </c>
      <c r="U52" s="1">
        <v>27695</v>
      </c>
      <c r="V52" s="2">
        <v>0.14000000000000001</v>
      </c>
      <c r="W52" s="1">
        <v>314805</v>
      </c>
      <c r="X52" s="2">
        <v>0.41699999999999998</v>
      </c>
      <c r="Y52" s="3">
        <v>537400</v>
      </c>
      <c r="Z52" s="3">
        <v>2375</v>
      </c>
      <c r="AA52" s="3">
        <v>666</v>
      </c>
      <c r="AB52" s="3">
        <v>1424</v>
      </c>
      <c r="AC52" s="1">
        <v>6037</v>
      </c>
      <c r="AD52" s="1">
        <v>277985</v>
      </c>
      <c r="AE52">
        <v>2.2799999999999998</v>
      </c>
      <c r="AF52" s="2">
        <v>0.8</v>
      </c>
      <c r="AG52" s="2">
        <v>0.17499999999999999</v>
      </c>
      <c r="AH52" s="2">
        <v>0.88200000000000001</v>
      </c>
      <c r="AI52" s="2">
        <v>0.77600000000000002</v>
      </c>
      <c r="AJ52" s="2">
        <v>0.90300000000000002</v>
      </c>
      <c r="AK52" s="2">
        <v>0.56599999999999995</v>
      </c>
      <c r="AL52" s="2">
        <v>8.5999999999999993E-2</v>
      </c>
      <c r="AM52" s="2">
        <v>4.2000000000000003E-2</v>
      </c>
      <c r="AN52" s="2">
        <v>0.68899999999999995</v>
      </c>
      <c r="AO52" s="2">
        <v>0.66900000000000004</v>
      </c>
      <c r="AP52" s="1">
        <v>5101602</v>
      </c>
      <c r="AQ52" s="1">
        <v>8963981</v>
      </c>
      <c r="AR52" s="1">
        <v>309832</v>
      </c>
      <c r="AS52" s="1">
        <v>2591868</v>
      </c>
      <c r="AT52" s="1">
        <v>4439933</v>
      </c>
      <c r="AU52" s="3">
        <v>7022</v>
      </c>
      <c r="AV52">
        <v>30</v>
      </c>
      <c r="AW52" s="3">
        <v>77649</v>
      </c>
      <c r="AX52" s="3">
        <v>50832</v>
      </c>
      <c r="AY52" s="2">
        <v>0.16600000000000001</v>
      </c>
      <c r="AZ52" s="1">
        <v>23177</v>
      </c>
      <c r="BA52" s="1">
        <v>526879</v>
      </c>
      <c r="BB52" s="1">
        <v>39833690</v>
      </c>
      <c r="BC52" s="2">
        <v>2.7E-2</v>
      </c>
      <c r="BD52" s="1">
        <v>59398</v>
      </c>
      <c r="BE52" s="1">
        <v>63408</v>
      </c>
      <c r="BF52" s="1">
        <v>30237</v>
      </c>
      <c r="BG52" s="1">
        <v>27064</v>
      </c>
      <c r="BH52" s="1">
        <v>29983</v>
      </c>
      <c r="BI52" s="1">
        <v>29521</v>
      </c>
      <c r="BJ52" s="1">
        <v>5070</v>
      </c>
      <c r="BK52" s="1">
        <v>54217</v>
      </c>
      <c r="BL52" s="4">
        <v>9856.5</v>
      </c>
      <c r="BM52">
        <v>61.05</v>
      </c>
      <c r="BN52">
        <v>11</v>
      </c>
      <c r="BO52" t="s">
        <v>151</v>
      </c>
      <c r="BP52">
        <v>11</v>
      </c>
    </row>
    <row r="53" spans="1:68" x14ac:dyDescent="0.25">
      <c r="A53" t="s">
        <v>152</v>
      </c>
      <c r="B53" s="1">
        <v>327167434</v>
      </c>
      <c r="C53" s="1">
        <v>325719178</v>
      </c>
      <c r="E53" s="1">
        <v>308758105</v>
      </c>
      <c r="F53" s="2">
        <v>0.06</v>
      </c>
      <c r="G53" s="2">
        <v>5.5E-2</v>
      </c>
      <c r="H53" s="1">
        <v>308745538</v>
      </c>
      <c r="I53" s="2">
        <v>6.0999999999999999E-2</v>
      </c>
      <c r="J53" s="2">
        <v>0.22600000000000001</v>
      </c>
      <c r="K53" s="2">
        <v>0.156</v>
      </c>
      <c r="L53" s="2">
        <v>0.50800000000000001</v>
      </c>
      <c r="M53" s="2">
        <v>0.76600000000000001</v>
      </c>
      <c r="N53" s="2">
        <v>0.13400000000000001</v>
      </c>
      <c r="O53" s="2">
        <v>1.2999999999999999E-2</v>
      </c>
      <c r="P53" s="2">
        <v>5.8000000000000003E-2</v>
      </c>
      <c r="Q53" s="2">
        <v>2E-3</v>
      </c>
      <c r="R53" s="2">
        <v>2.7E-2</v>
      </c>
      <c r="S53" s="2">
        <v>0.18099999999999999</v>
      </c>
      <c r="T53" s="2">
        <v>0.60699999999999998</v>
      </c>
      <c r="U53" s="1">
        <v>18939219</v>
      </c>
      <c r="V53" s="2">
        <v>0.13400000000000001</v>
      </c>
      <c r="W53" s="1">
        <v>137403460</v>
      </c>
      <c r="X53" s="2">
        <v>0.63800000000000001</v>
      </c>
      <c r="Y53" s="3">
        <v>193500</v>
      </c>
      <c r="Z53" s="3">
        <v>1515</v>
      </c>
      <c r="AA53" s="3">
        <v>474</v>
      </c>
      <c r="AB53" s="3">
        <v>982</v>
      </c>
      <c r="AC53" s="1">
        <v>1281977</v>
      </c>
      <c r="AD53" s="1">
        <v>118825921</v>
      </c>
      <c r="AE53">
        <v>2.63</v>
      </c>
      <c r="AF53" s="2">
        <v>0.85399999999999998</v>
      </c>
      <c r="AG53" s="2">
        <v>0.21299999999999999</v>
      </c>
      <c r="AH53" s="2">
        <v>0.872</v>
      </c>
      <c r="AI53" s="2">
        <v>0.78100000000000003</v>
      </c>
      <c r="AJ53" s="2">
        <v>0.873</v>
      </c>
      <c r="AK53" s="2">
        <v>0.309</v>
      </c>
      <c r="AL53" s="2">
        <v>8.6999999999999994E-2</v>
      </c>
      <c r="AM53" s="2">
        <v>0.10199999999999999</v>
      </c>
      <c r="AN53" s="2">
        <v>0.63</v>
      </c>
      <c r="AO53" s="2">
        <v>0.58199999999999996</v>
      </c>
      <c r="AP53" s="1">
        <v>708138598</v>
      </c>
      <c r="AQ53" s="1">
        <v>2040441203</v>
      </c>
      <c r="AR53" s="1">
        <v>5696729632</v>
      </c>
      <c r="AS53" s="1">
        <v>5208023478</v>
      </c>
      <c r="AT53" s="1">
        <v>4219821871</v>
      </c>
      <c r="AU53" s="3">
        <v>13443</v>
      </c>
      <c r="AV53">
        <v>26.4</v>
      </c>
      <c r="AW53" s="3">
        <v>57652</v>
      </c>
      <c r="AX53" s="3">
        <v>31177</v>
      </c>
      <c r="AY53" s="2">
        <v>0.123</v>
      </c>
      <c r="AZ53" s="1">
        <v>7757807</v>
      </c>
      <c r="BA53" s="1">
        <v>126752238</v>
      </c>
      <c r="BB53" s="1">
        <v>6435142055</v>
      </c>
      <c r="BC53" s="2">
        <v>2.1000000000000001E-2</v>
      </c>
      <c r="BD53" s="1">
        <v>24813048</v>
      </c>
      <c r="BE53" s="1">
        <v>27626360</v>
      </c>
      <c r="BF53" s="1">
        <v>14844597</v>
      </c>
      <c r="BG53" s="1">
        <v>9878397</v>
      </c>
      <c r="BH53" s="1">
        <v>7952386</v>
      </c>
      <c r="BI53" s="1">
        <v>18987918</v>
      </c>
      <c r="BJ53" s="1">
        <v>2521682</v>
      </c>
      <c r="BK53" s="1">
        <v>24070685</v>
      </c>
      <c r="BL53">
        <v>87.4</v>
      </c>
      <c r="BM53" s="4">
        <v>3531905.43</v>
      </c>
      <c r="BN53">
        <v>0</v>
      </c>
      <c r="BO53" t="s">
        <v>152</v>
      </c>
      <c r="BP53">
        <v>100</v>
      </c>
    </row>
  </sheetData>
  <autoFilter ref="A1:BP5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B16" sqref="B16"/>
    </sheetView>
  </sheetViews>
  <sheetFormatPr defaultRowHeight="15" x14ac:dyDescent="0.25"/>
  <cols>
    <col min="2" max="2" width="60.5703125" bestFit="1" customWidth="1"/>
    <col min="3" max="3" width="34.85546875" bestFit="1" customWidth="1"/>
  </cols>
  <sheetData>
    <row r="1" spans="1:3" x14ac:dyDescent="0.25">
      <c r="B1" t="s">
        <v>48</v>
      </c>
      <c r="C1" t="s">
        <v>45</v>
      </c>
    </row>
    <row r="2" spans="1:3" x14ac:dyDescent="0.25">
      <c r="A2" t="s">
        <v>67</v>
      </c>
      <c r="B2" s="3">
        <v>24426</v>
      </c>
      <c r="C2" s="3">
        <v>12483</v>
      </c>
    </row>
    <row r="3" spans="1:3" x14ac:dyDescent="0.25">
      <c r="A3" t="s">
        <v>69</v>
      </c>
      <c r="B3" s="3">
        <v>33128</v>
      </c>
      <c r="C3" s="3">
        <v>12665</v>
      </c>
    </row>
    <row r="4" spans="1:3" x14ac:dyDescent="0.25">
      <c r="A4" t="s">
        <v>71</v>
      </c>
      <c r="B4" s="3">
        <v>32924</v>
      </c>
      <c r="C4" s="3">
        <v>12942</v>
      </c>
    </row>
    <row r="5" spans="1:3" x14ac:dyDescent="0.25">
      <c r="A5" t="s">
        <v>73</v>
      </c>
      <c r="B5" s="3">
        <v>29600</v>
      </c>
      <c r="C5" s="3">
        <v>13263</v>
      </c>
    </row>
    <row r="6" spans="1:3" x14ac:dyDescent="0.25">
      <c r="A6" t="s">
        <v>75</v>
      </c>
      <c r="B6" s="3">
        <v>22500</v>
      </c>
      <c r="C6" s="3">
        <v>12413</v>
      </c>
    </row>
    <row r="7" spans="1:3" x14ac:dyDescent="0.25">
      <c r="A7" t="s">
        <v>77</v>
      </c>
      <c r="B7" s="3">
        <v>29011</v>
      </c>
      <c r="C7" s="3">
        <v>13301</v>
      </c>
    </row>
    <row r="8" spans="1:3" x14ac:dyDescent="0.25">
      <c r="A8" t="s">
        <v>79</v>
      </c>
      <c r="B8" s="3">
        <v>28985</v>
      </c>
      <c r="C8" s="3">
        <v>13666</v>
      </c>
    </row>
    <row r="9" spans="1:3" x14ac:dyDescent="0.25">
      <c r="A9" t="s">
        <v>80</v>
      </c>
      <c r="B9" s="3">
        <v>25746</v>
      </c>
      <c r="C9" s="3">
        <v>12145</v>
      </c>
    </row>
    <row r="10" spans="1:3" x14ac:dyDescent="0.25">
      <c r="A10" t="s">
        <v>82</v>
      </c>
      <c r="B10" s="3">
        <v>30063</v>
      </c>
      <c r="C10" s="3">
        <v>14607</v>
      </c>
    </row>
    <row r="11" spans="1:3" x14ac:dyDescent="0.25">
      <c r="A11" t="s">
        <v>84</v>
      </c>
      <c r="B11" s="3">
        <v>26205</v>
      </c>
      <c r="C11" s="3">
        <v>13342</v>
      </c>
    </row>
    <row r="12" spans="1:3" x14ac:dyDescent="0.25">
      <c r="A12" t="s">
        <v>86</v>
      </c>
      <c r="B12" s="3">
        <v>34712</v>
      </c>
      <c r="C12" s="3">
        <v>14667</v>
      </c>
    </row>
    <row r="13" spans="1:3" x14ac:dyDescent="0.25">
      <c r="A13" t="s">
        <v>87</v>
      </c>
      <c r="B13" s="3">
        <v>28282</v>
      </c>
      <c r="C13" s="3">
        <v>15036</v>
      </c>
    </row>
    <row r="14" spans="1:3" x14ac:dyDescent="0.25">
      <c r="A14" t="s">
        <v>88</v>
      </c>
      <c r="B14" s="3">
        <v>29866</v>
      </c>
      <c r="C14" s="3">
        <v>16422</v>
      </c>
    </row>
    <row r="15" spans="1:3" x14ac:dyDescent="0.25">
      <c r="A15" t="s">
        <v>89</v>
      </c>
      <c r="B15" s="3">
        <v>27964</v>
      </c>
      <c r="C15" s="3">
        <v>12927</v>
      </c>
    </row>
    <row r="16" spans="1:3" x14ac:dyDescent="0.25">
      <c r="A16" t="s">
        <v>91</v>
      </c>
      <c r="B16" s="3">
        <v>34845</v>
      </c>
      <c r="C16" s="3">
        <v>13073</v>
      </c>
    </row>
    <row r="17" spans="1:3" x14ac:dyDescent="0.25">
      <c r="A17" t="s">
        <v>93</v>
      </c>
      <c r="B17" s="3">
        <v>27305</v>
      </c>
      <c r="C17" s="3">
        <v>13133</v>
      </c>
    </row>
    <row r="18" spans="1:3" x14ac:dyDescent="0.25">
      <c r="A18" t="s">
        <v>95</v>
      </c>
      <c r="B18" s="3">
        <v>28938</v>
      </c>
      <c r="C18" s="3">
        <v>12071</v>
      </c>
    </row>
    <row r="19" spans="1:3" x14ac:dyDescent="0.25">
      <c r="A19" t="s">
        <v>97</v>
      </c>
      <c r="B19" s="3">
        <v>28706</v>
      </c>
      <c r="C19" s="3">
        <v>15544</v>
      </c>
    </row>
    <row r="20" spans="1:3" x14ac:dyDescent="0.25">
      <c r="A20" t="s">
        <v>99</v>
      </c>
      <c r="B20" s="3">
        <v>35752</v>
      </c>
      <c r="C20" s="3">
        <v>12834</v>
      </c>
    </row>
    <row r="21" spans="1:3" x14ac:dyDescent="0.25">
      <c r="A21" t="s">
        <v>100</v>
      </c>
      <c r="B21" s="3">
        <v>30410</v>
      </c>
      <c r="C21" s="3">
        <v>12690</v>
      </c>
    </row>
    <row r="22" spans="1:3" x14ac:dyDescent="0.25">
      <c r="A22" t="s">
        <v>102</v>
      </c>
      <c r="B22" s="3">
        <v>36268</v>
      </c>
      <c r="C22" s="3">
        <v>13438</v>
      </c>
    </row>
    <row r="23" spans="1:3" x14ac:dyDescent="0.25">
      <c r="A23" t="s">
        <v>104</v>
      </c>
      <c r="B23" s="3">
        <v>31214</v>
      </c>
      <c r="C23" s="3">
        <v>16388</v>
      </c>
    </row>
    <row r="24" spans="1:3" x14ac:dyDescent="0.25">
      <c r="A24" t="s">
        <v>106</v>
      </c>
      <c r="B24" s="3">
        <v>28123</v>
      </c>
      <c r="C24" s="3">
        <v>12376</v>
      </c>
    </row>
    <row r="25" spans="1:3" x14ac:dyDescent="0.25">
      <c r="A25" t="s">
        <v>108</v>
      </c>
      <c r="B25" s="3">
        <v>26461</v>
      </c>
      <c r="C25" s="3">
        <v>13174</v>
      </c>
    </row>
    <row r="26" spans="1:3" x14ac:dyDescent="0.25">
      <c r="A26" t="s">
        <v>110</v>
      </c>
      <c r="B26" s="3">
        <v>27277</v>
      </c>
      <c r="C26" s="3">
        <v>14194</v>
      </c>
    </row>
    <row r="27" spans="1:3" x14ac:dyDescent="0.25">
      <c r="A27" t="s">
        <v>111</v>
      </c>
      <c r="B27" s="3">
        <v>30557</v>
      </c>
      <c r="C27" s="3">
        <v>13656</v>
      </c>
    </row>
    <row r="28" spans="1:3" x14ac:dyDescent="0.25">
      <c r="A28" t="s">
        <v>113</v>
      </c>
      <c r="B28" s="3">
        <v>35065</v>
      </c>
      <c r="C28" s="3">
        <v>14320</v>
      </c>
    </row>
    <row r="29" spans="1:3" x14ac:dyDescent="0.25">
      <c r="A29" t="s">
        <v>116</v>
      </c>
      <c r="B29" s="3">
        <v>31917</v>
      </c>
      <c r="C29" s="3">
        <v>15868</v>
      </c>
    </row>
    <row r="30" spans="1:3" x14ac:dyDescent="0.25">
      <c r="A30" t="s">
        <v>118</v>
      </c>
      <c r="B30" s="3">
        <v>34256</v>
      </c>
      <c r="C30" s="3">
        <v>22183</v>
      </c>
    </row>
    <row r="31" spans="1:3" x14ac:dyDescent="0.25">
      <c r="A31" t="s">
        <v>119</v>
      </c>
      <c r="B31" s="3">
        <v>28015</v>
      </c>
      <c r="C31" s="3">
        <v>12077</v>
      </c>
    </row>
    <row r="32" spans="1:3" x14ac:dyDescent="0.25">
      <c r="A32" t="s">
        <v>121</v>
      </c>
      <c r="B32" s="3">
        <v>29886</v>
      </c>
      <c r="C32" s="3">
        <v>16192</v>
      </c>
    </row>
    <row r="33" spans="1:3" x14ac:dyDescent="0.25">
      <c r="A33" t="s">
        <v>123</v>
      </c>
      <c r="B33" s="3">
        <v>33315</v>
      </c>
      <c r="C33" s="3">
        <v>11486</v>
      </c>
    </row>
    <row r="34" spans="1:3" x14ac:dyDescent="0.25">
      <c r="A34" t="s">
        <v>124</v>
      </c>
      <c r="B34" s="3">
        <v>24774</v>
      </c>
      <c r="C34" s="3">
        <v>12201</v>
      </c>
    </row>
    <row r="35" spans="1:3" x14ac:dyDescent="0.25">
      <c r="A35" t="s">
        <v>126</v>
      </c>
      <c r="B35" s="3">
        <v>25471</v>
      </c>
      <c r="C35" s="3">
        <v>12812</v>
      </c>
    </row>
    <row r="36" spans="1:3" x14ac:dyDescent="0.25">
      <c r="A36" t="s">
        <v>127</v>
      </c>
      <c r="B36" s="3">
        <v>28761</v>
      </c>
      <c r="C36" s="3">
        <v>16550</v>
      </c>
    </row>
    <row r="37" spans="1:3" x14ac:dyDescent="0.25">
      <c r="A37" t="s">
        <v>128</v>
      </c>
      <c r="B37" s="3">
        <v>25257</v>
      </c>
      <c r="C37" s="3">
        <v>12073</v>
      </c>
    </row>
    <row r="38" spans="1:3" x14ac:dyDescent="0.25">
      <c r="A38" t="s">
        <v>130</v>
      </c>
      <c r="B38" s="3">
        <v>34869</v>
      </c>
      <c r="C38" s="3">
        <v>17243</v>
      </c>
    </row>
    <row r="39" spans="1:3" x14ac:dyDescent="0.25">
      <c r="A39" t="s">
        <v>132</v>
      </c>
      <c r="B39" s="3">
        <v>31476</v>
      </c>
      <c r="C39" s="3">
        <v>14008</v>
      </c>
    </row>
    <row r="40" spans="1:3" x14ac:dyDescent="0.25">
      <c r="A40" t="s">
        <v>133</v>
      </c>
      <c r="B40" s="3">
        <v>28774</v>
      </c>
      <c r="C40" s="3">
        <v>14177</v>
      </c>
    </row>
    <row r="41" spans="1:3" x14ac:dyDescent="0.25">
      <c r="A41" t="s">
        <v>135</v>
      </c>
      <c r="B41" s="3">
        <v>26907</v>
      </c>
      <c r="C41" s="3">
        <v>13317</v>
      </c>
    </row>
    <row r="42" spans="1:3" x14ac:dyDescent="0.25">
      <c r="A42" t="s">
        <v>136</v>
      </c>
      <c r="B42" s="3">
        <v>25888</v>
      </c>
      <c r="C42" s="3">
        <v>12526</v>
      </c>
    </row>
    <row r="43" spans="1:3" x14ac:dyDescent="0.25">
      <c r="A43" t="s">
        <v>137</v>
      </c>
      <c r="B43" s="3">
        <v>36914</v>
      </c>
      <c r="C43" s="3">
        <v>19700</v>
      </c>
    </row>
    <row r="44" spans="1:3" x14ac:dyDescent="0.25">
      <c r="A44" t="s">
        <v>139</v>
      </c>
      <c r="B44" s="3">
        <v>26645</v>
      </c>
      <c r="C44" s="3">
        <v>12298</v>
      </c>
    </row>
    <row r="45" spans="1:3" x14ac:dyDescent="0.25">
      <c r="A45" t="s">
        <v>141</v>
      </c>
      <c r="B45" s="3">
        <v>28450</v>
      </c>
      <c r="C45" s="3">
        <v>13858</v>
      </c>
    </row>
    <row r="46" spans="1:3" x14ac:dyDescent="0.25">
      <c r="A46" t="s">
        <v>142</v>
      </c>
      <c r="B46" s="3">
        <v>32511</v>
      </c>
      <c r="C46" s="3">
        <v>13576</v>
      </c>
    </row>
    <row r="47" spans="1:3" x14ac:dyDescent="0.25">
      <c r="A47" t="s">
        <v>143</v>
      </c>
      <c r="B47" s="3">
        <v>39069</v>
      </c>
      <c r="C47" s="3">
        <v>15079</v>
      </c>
    </row>
    <row r="48" spans="1:3" x14ac:dyDescent="0.25">
      <c r="A48" t="s">
        <v>144</v>
      </c>
      <c r="B48" s="3">
        <v>41365</v>
      </c>
      <c r="C48" s="3">
        <v>14381</v>
      </c>
    </row>
    <row r="49" spans="1:3" x14ac:dyDescent="0.25">
      <c r="A49" t="s">
        <v>146</v>
      </c>
      <c r="B49" s="3">
        <v>39070</v>
      </c>
      <c r="C49" s="3">
        <v>12980</v>
      </c>
    </row>
    <row r="50" spans="1:3" x14ac:dyDescent="0.25">
      <c r="A50" t="s">
        <v>147</v>
      </c>
      <c r="B50" s="3">
        <v>39913</v>
      </c>
      <c r="C50" s="3">
        <v>13980</v>
      </c>
    </row>
    <row r="51" spans="1:3" x14ac:dyDescent="0.25">
      <c r="A51" t="s">
        <v>149</v>
      </c>
      <c r="B51" s="3">
        <v>32625</v>
      </c>
      <c r="C51" s="3">
        <v>15763</v>
      </c>
    </row>
    <row r="52" spans="1:3" x14ac:dyDescent="0.25">
      <c r="A52" t="s">
        <v>151</v>
      </c>
      <c r="B52" s="3">
        <v>50832</v>
      </c>
      <c r="C52" s="3">
        <v>7022</v>
      </c>
    </row>
    <row r="53" spans="1:3" x14ac:dyDescent="0.25">
      <c r="A53" t="s">
        <v>152</v>
      </c>
      <c r="B53" s="3">
        <v>31177</v>
      </c>
      <c r="C53" s="3">
        <v>13443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sqref="A1:A1048576"/>
    </sheetView>
  </sheetViews>
  <sheetFormatPr defaultRowHeight="15" x14ac:dyDescent="0.25"/>
  <cols>
    <col min="2" max="2" width="33" bestFit="1" customWidth="1"/>
    <col min="3" max="3" width="31.140625" bestFit="1" customWidth="1"/>
  </cols>
  <sheetData>
    <row r="1" spans="1:3" x14ac:dyDescent="0.25">
      <c r="B1" t="s">
        <v>62</v>
      </c>
      <c r="C1" t="s">
        <v>63</v>
      </c>
    </row>
    <row r="2" spans="1:3" x14ac:dyDescent="0.25">
      <c r="A2" t="s">
        <v>67</v>
      </c>
      <c r="B2">
        <v>56</v>
      </c>
      <c r="C2" s="4">
        <v>52035.48</v>
      </c>
    </row>
    <row r="3" spans="1:3" x14ac:dyDescent="0.25">
      <c r="A3" t="s">
        <v>69</v>
      </c>
      <c r="B3">
        <v>239.1</v>
      </c>
      <c r="C3" s="4">
        <v>155779.22</v>
      </c>
    </row>
    <row r="4" spans="1:3" x14ac:dyDescent="0.25">
      <c r="A4" t="s">
        <v>71</v>
      </c>
      <c r="B4">
        <v>231.1</v>
      </c>
      <c r="C4" s="4">
        <v>55518.93</v>
      </c>
    </row>
    <row r="5" spans="1:3" x14ac:dyDescent="0.25">
      <c r="A5" t="s">
        <v>73</v>
      </c>
      <c r="B5">
        <v>34.9</v>
      </c>
      <c r="C5" s="4">
        <v>81758.720000000001</v>
      </c>
    </row>
    <row r="6" spans="1:3" x14ac:dyDescent="0.25">
      <c r="A6" t="s">
        <v>75</v>
      </c>
      <c r="B6">
        <v>63.2</v>
      </c>
      <c r="C6" s="4">
        <v>46923.27</v>
      </c>
    </row>
    <row r="7" spans="1:3" x14ac:dyDescent="0.25">
      <c r="A7" t="s">
        <v>77</v>
      </c>
      <c r="B7">
        <v>282.3</v>
      </c>
      <c r="C7" s="4">
        <v>40860.69</v>
      </c>
    </row>
    <row r="8" spans="1:3" x14ac:dyDescent="0.25">
      <c r="A8" t="s">
        <v>79</v>
      </c>
      <c r="B8">
        <v>96.3</v>
      </c>
      <c r="C8" s="4">
        <v>261231.71</v>
      </c>
    </row>
    <row r="9" spans="1:3" x14ac:dyDescent="0.25">
      <c r="A9" t="s">
        <v>80</v>
      </c>
      <c r="B9">
        <v>94.4</v>
      </c>
      <c r="C9" s="4">
        <v>50645.33</v>
      </c>
    </row>
    <row r="10" spans="1:3" x14ac:dyDescent="0.25">
      <c r="A10" t="s">
        <v>82</v>
      </c>
      <c r="B10">
        <v>54.5</v>
      </c>
      <c r="C10" s="4">
        <v>55857.13</v>
      </c>
    </row>
    <row r="11" spans="1:3" x14ac:dyDescent="0.25">
      <c r="A11" t="s">
        <v>84</v>
      </c>
      <c r="B11">
        <v>104.9</v>
      </c>
      <c r="C11" s="4">
        <v>43203.9</v>
      </c>
    </row>
    <row r="12" spans="1:3" x14ac:dyDescent="0.25">
      <c r="A12" t="s">
        <v>86</v>
      </c>
      <c r="B12">
        <v>66.599999999999994</v>
      </c>
      <c r="C12" s="4">
        <v>79626.740000000005</v>
      </c>
    </row>
    <row r="13" spans="1:3" x14ac:dyDescent="0.25">
      <c r="A13" t="s">
        <v>87</v>
      </c>
      <c r="B13">
        <v>87.1</v>
      </c>
      <c r="C13" s="4">
        <v>68741.52</v>
      </c>
    </row>
    <row r="14" spans="1:3" x14ac:dyDescent="0.25">
      <c r="A14" t="s">
        <v>88</v>
      </c>
      <c r="B14">
        <v>23.8</v>
      </c>
      <c r="C14" s="4">
        <v>76824.17</v>
      </c>
    </row>
    <row r="15" spans="1:3" x14ac:dyDescent="0.25">
      <c r="A15" t="s">
        <v>89</v>
      </c>
      <c r="B15">
        <v>56.3</v>
      </c>
      <c r="C15" s="4">
        <v>113594.08</v>
      </c>
    </row>
    <row r="16" spans="1:3" x14ac:dyDescent="0.25">
      <c r="A16" t="s">
        <v>91</v>
      </c>
      <c r="B16">
        <v>48.5</v>
      </c>
      <c r="C16" s="4">
        <v>103641.89</v>
      </c>
    </row>
    <row r="17" spans="1:3" x14ac:dyDescent="0.25">
      <c r="A17" t="s">
        <v>93</v>
      </c>
      <c r="B17">
        <v>181</v>
      </c>
      <c r="C17" s="4">
        <v>35826.11</v>
      </c>
    </row>
    <row r="18" spans="1:3" x14ac:dyDescent="0.25">
      <c r="A18" t="s">
        <v>95</v>
      </c>
      <c r="B18">
        <v>174.8</v>
      </c>
      <c r="C18" s="4">
        <v>56538.9</v>
      </c>
    </row>
    <row r="19" spans="1:3" x14ac:dyDescent="0.25">
      <c r="A19" t="s">
        <v>97</v>
      </c>
      <c r="B19">
        <v>6.8</v>
      </c>
      <c r="C19" s="4">
        <v>145545.79999999999</v>
      </c>
    </row>
    <row r="20" spans="1:3" x14ac:dyDescent="0.25">
      <c r="A20" t="s">
        <v>99</v>
      </c>
      <c r="B20">
        <v>411.2</v>
      </c>
      <c r="C20" s="4">
        <v>47126.400000000001</v>
      </c>
    </row>
    <row r="21" spans="1:3" x14ac:dyDescent="0.25">
      <c r="A21" t="s">
        <v>100</v>
      </c>
      <c r="B21">
        <v>39.9</v>
      </c>
      <c r="C21" s="4">
        <v>95988.01</v>
      </c>
    </row>
    <row r="22" spans="1:3" x14ac:dyDescent="0.25">
      <c r="A22" t="s">
        <v>102</v>
      </c>
      <c r="B22">
        <v>202.6</v>
      </c>
      <c r="C22" s="4">
        <v>39490.089999999997</v>
      </c>
    </row>
    <row r="23" spans="1:3" x14ac:dyDescent="0.25">
      <c r="A23" t="s">
        <v>104</v>
      </c>
      <c r="B23">
        <v>5.8</v>
      </c>
      <c r="C23" s="4">
        <v>97093.14</v>
      </c>
    </row>
    <row r="24" spans="1:3" x14ac:dyDescent="0.25">
      <c r="A24" t="s">
        <v>106</v>
      </c>
      <c r="B24">
        <v>196.1</v>
      </c>
      <c r="C24" s="4">
        <v>48617.91</v>
      </c>
    </row>
    <row r="25" spans="1:3" x14ac:dyDescent="0.25">
      <c r="A25" t="s">
        <v>108</v>
      </c>
      <c r="B25">
        <v>54.7</v>
      </c>
      <c r="C25" s="4">
        <v>68594.92</v>
      </c>
    </row>
    <row r="26" spans="1:3" x14ac:dyDescent="0.25">
      <c r="A26" t="s">
        <v>110</v>
      </c>
      <c r="B26">
        <v>153.9</v>
      </c>
      <c r="C26" s="4">
        <v>41234.9</v>
      </c>
    </row>
    <row r="27" spans="1:3" x14ac:dyDescent="0.25">
      <c r="A27" t="s">
        <v>111</v>
      </c>
      <c r="B27">
        <v>105</v>
      </c>
      <c r="C27" s="4">
        <v>54157.8</v>
      </c>
    </row>
    <row r="28" spans="1:3" x14ac:dyDescent="0.25">
      <c r="A28" t="s">
        <v>113</v>
      </c>
      <c r="B28">
        <v>1.2</v>
      </c>
      <c r="C28" s="4">
        <v>570640.94999999995</v>
      </c>
    </row>
    <row r="29" spans="1:3" x14ac:dyDescent="0.25">
      <c r="A29" t="s">
        <v>116</v>
      </c>
      <c r="B29">
        <v>67.900000000000006</v>
      </c>
      <c r="C29" s="4">
        <v>9216.66</v>
      </c>
    </row>
    <row r="30" spans="1:3" x14ac:dyDescent="0.25">
      <c r="A30" t="s">
        <v>118</v>
      </c>
      <c r="B30">
        <v>9.6999999999999993</v>
      </c>
      <c r="C30" s="4">
        <v>69000.800000000003</v>
      </c>
    </row>
    <row r="31" spans="1:3" x14ac:dyDescent="0.25">
      <c r="A31" t="s">
        <v>119</v>
      </c>
      <c r="B31">
        <v>168.4</v>
      </c>
      <c r="C31" s="4">
        <v>57513.49</v>
      </c>
    </row>
    <row r="32" spans="1:3" x14ac:dyDescent="0.25">
      <c r="A32" t="s">
        <v>121</v>
      </c>
      <c r="B32">
        <v>43.1</v>
      </c>
      <c r="C32" s="4">
        <v>30842.92</v>
      </c>
    </row>
    <row r="33" spans="1:3" x14ac:dyDescent="0.25">
      <c r="A33" t="s">
        <v>123</v>
      </c>
      <c r="B33" s="4">
        <v>1018.1</v>
      </c>
      <c r="C33" s="4">
        <v>1033.81</v>
      </c>
    </row>
    <row r="34" spans="1:3" x14ac:dyDescent="0.25">
      <c r="A34" t="s">
        <v>124</v>
      </c>
      <c r="B34">
        <v>77.099999999999994</v>
      </c>
      <c r="C34" s="4">
        <v>24038.21</v>
      </c>
    </row>
    <row r="35" spans="1:3" x14ac:dyDescent="0.25">
      <c r="A35" t="s">
        <v>126</v>
      </c>
      <c r="B35">
        <v>19</v>
      </c>
      <c r="C35" s="4">
        <v>82643.12</v>
      </c>
    </row>
    <row r="36" spans="1:3" x14ac:dyDescent="0.25">
      <c r="A36" t="s">
        <v>127</v>
      </c>
      <c r="B36">
        <v>10.7</v>
      </c>
      <c r="C36" s="4">
        <v>75811</v>
      </c>
    </row>
    <row r="37" spans="1:3" x14ac:dyDescent="0.25">
      <c r="A37" t="s">
        <v>128</v>
      </c>
      <c r="B37">
        <v>17</v>
      </c>
      <c r="C37" s="4">
        <v>121298.15</v>
      </c>
    </row>
    <row r="38" spans="1:3" x14ac:dyDescent="0.25">
      <c r="A38" t="s">
        <v>130</v>
      </c>
      <c r="B38">
        <v>101.2</v>
      </c>
      <c r="C38" s="4">
        <v>66455.520000000004</v>
      </c>
    </row>
    <row r="39" spans="1:3" x14ac:dyDescent="0.25">
      <c r="A39" t="s">
        <v>132</v>
      </c>
      <c r="B39">
        <v>283.89999999999998</v>
      </c>
      <c r="C39" s="4">
        <v>44742.7</v>
      </c>
    </row>
    <row r="40" spans="1:3" x14ac:dyDescent="0.25">
      <c r="A40" t="s">
        <v>133</v>
      </c>
      <c r="B40">
        <v>350.6</v>
      </c>
      <c r="C40" s="4">
        <v>53624.76</v>
      </c>
    </row>
    <row r="41" spans="1:3" x14ac:dyDescent="0.25">
      <c r="A41" t="s">
        <v>135</v>
      </c>
      <c r="B41">
        <v>33.6</v>
      </c>
      <c r="C41" s="4">
        <v>82169.62</v>
      </c>
    </row>
    <row r="42" spans="1:3" x14ac:dyDescent="0.25">
      <c r="A42" t="s">
        <v>136</v>
      </c>
      <c r="B42">
        <v>109.9</v>
      </c>
      <c r="C42" s="4">
        <v>39486.339999999997</v>
      </c>
    </row>
    <row r="43" spans="1:3" x14ac:dyDescent="0.25">
      <c r="A43" t="s">
        <v>137</v>
      </c>
      <c r="B43">
        <v>147</v>
      </c>
      <c r="C43" s="4">
        <v>8952.65</v>
      </c>
    </row>
    <row r="44" spans="1:3" x14ac:dyDescent="0.25">
      <c r="A44" t="s">
        <v>139</v>
      </c>
      <c r="B44">
        <v>153.9</v>
      </c>
      <c r="C44" s="4">
        <v>30060.7</v>
      </c>
    </row>
    <row r="45" spans="1:3" x14ac:dyDescent="0.25">
      <c r="A45" t="s">
        <v>141</v>
      </c>
      <c r="B45">
        <v>24.6</v>
      </c>
      <c r="C45" s="4">
        <v>109781.18</v>
      </c>
    </row>
    <row r="46" spans="1:3" x14ac:dyDescent="0.25">
      <c r="A46" t="s">
        <v>142</v>
      </c>
      <c r="B46">
        <v>211.8</v>
      </c>
      <c r="C46" s="4">
        <v>6422.63</v>
      </c>
    </row>
    <row r="47" spans="1:3" x14ac:dyDescent="0.25">
      <c r="A47" t="s">
        <v>143</v>
      </c>
      <c r="B47" s="4">
        <v>1195.5</v>
      </c>
      <c r="C47" s="4">
        <v>7354.22</v>
      </c>
    </row>
    <row r="48" spans="1:3" x14ac:dyDescent="0.25">
      <c r="A48" t="s">
        <v>144</v>
      </c>
      <c r="B48">
        <v>738.1</v>
      </c>
      <c r="C48" s="4">
        <v>4842.3599999999997</v>
      </c>
    </row>
    <row r="49" spans="1:3" x14ac:dyDescent="0.25">
      <c r="A49" t="s">
        <v>146</v>
      </c>
      <c r="B49">
        <v>594.79999999999995</v>
      </c>
      <c r="C49" s="4">
        <v>9707.24</v>
      </c>
    </row>
    <row r="50" spans="1:3" x14ac:dyDescent="0.25">
      <c r="A50" t="s">
        <v>147</v>
      </c>
      <c r="B50">
        <v>839.4</v>
      </c>
      <c r="C50" s="4">
        <v>7800.06</v>
      </c>
    </row>
    <row r="51" spans="1:3" x14ac:dyDescent="0.25">
      <c r="A51" t="s">
        <v>149</v>
      </c>
      <c r="B51">
        <v>460.8</v>
      </c>
      <c r="C51" s="4">
        <v>1948.54</v>
      </c>
    </row>
    <row r="52" spans="1:3" x14ac:dyDescent="0.25">
      <c r="A52" t="s">
        <v>151</v>
      </c>
      <c r="B52" s="4">
        <v>9856.5</v>
      </c>
      <c r="C52">
        <v>61.05</v>
      </c>
    </row>
    <row r="53" spans="1:3" x14ac:dyDescent="0.25">
      <c r="A53" t="s">
        <v>152</v>
      </c>
      <c r="B53">
        <v>87.4</v>
      </c>
      <c r="C53" s="4">
        <v>3531905.43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D1" sqref="D1"/>
    </sheetView>
  </sheetViews>
  <sheetFormatPr defaultRowHeight="15" x14ac:dyDescent="0.25"/>
  <cols>
    <col min="2" max="2" width="52.28515625" bestFit="1" customWidth="1"/>
    <col min="3" max="3" width="52.28515625" customWidth="1"/>
    <col min="4" max="4" width="29.42578125" bestFit="1" customWidth="1"/>
  </cols>
  <sheetData>
    <row r="1" spans="1:5" x14ac:dyDescent="0.25">
      <c r="B1" t="s">
        <v>47</v>
      </c>
      <c r="D1" t="s">
        <v>26</v>
      </c>
    </row>
    <row r="2" spans="1:5" x14ac:dyDescent="0.25">
      <c r="A2" t="s">
        <v>67</v>
      </c>
      <c r="B2" s="3">
        <v>43813</v>
      </c>
      <c r="C2" s="5">
        <f>B2/12</f>
        <v>3651.0833333333335</v>
      </c>
      <c r="D2" s="3">
        <v>709</v>
      </c>
      <c r="E2" t="b">
        <f>D1=D2/C2</f>
        <v>0</v>
      </c>
    </row>
    <row r="3" spans="1:5" x14ac:dyDescent="0.25">
      <c r="A3" t="s">
        <v>69</v>
      </c>
      <c r="B3" s="3">
        <v>67169</v>
      </c>
      <c r="C3" s="5">
        <f t="shared" ref="C3:C53" si="0">B3/12</f>
        <v>5597.416666666667</v>
      </c>
      <c r="D3" s="3">
        <v>1358</v>
      </c>
      <c r="E3">
        <f t="shared" ref="E3:E53" si="1">D3/C3</f>
        <v>0.24261191918891153</v>
      </c>
    </row>
    <row r="4" spans="1:5" x14ac:dyDescent="0.25">
      <c r="A4" t="s">
        <v>71</v>
      </c>
      <c r="B4" s="3">
        <v>61229</v>
      </c>
      <c r="C4" s="5">
        <f t="shared" si="0"/>
        <v>5102.416666666667</v>
      </c>
      <c r="D4" s="3">
        <v>952</v>
      </c>
      <c r="E4">
        <f t="shared" si="1"/>
        <v>0.18657825540185205</v>
      </c>
    </row>
    <row r="5" spans="1:5" x14ac:dyDescent="0.25">
      <c r="A5" t="s">
        <v>73</v>
      </c>
      <c r="B5" s="3">
        <v>55477</v>
      </c>
      <c r="C5" s="5">
        <f t="shared" si="0"/>
        <v>4623.083333333333</v>
      </c>
      <c r="D5" s="3">
        <v>801</v>
      </c>
      <c r="E5">
        <f t="shared" si="1"/>
        <v>0.17326099104133247</v>
      </c>
    </row>
    <row r="6" spans="1:5" x14ac:dyDescent="0.25">
      <c r="A6" t="s">
        <v>75</v>
      </c>
      <c r="B6" s="3">
        <v>42009</v>
      </c>
      <c r="C6" s="5">
        <f t="shared" si="0"/>
        <v>3500.75</v>
      </c>
      <c r="D6" s="3">
        <v>740</v>
      </c>
      <c r="E6">
        <f t="shared" si="1"/>
        <v>0.21138327501249732</v>
      </c>
    </row>
    <row r="7" spans="1:5" x14ac:dyDescent="0.25">
      <c r="A7" t="s">
        <v>77</v>
      </c>
      <c r="B7" s="3">
        <v>52407</v>
      </c>
      <c r="C7" s="5">
        <f t="shared" si="0"/>
        <v>4367.25</v>
      </c>
      <c r="D7" s="3">
        <v>764</v>
      </c>
      <c r="E7">
        <f t="shared" si="1"/>
        <v>0.17493846241914249</v>
      </c>
    </row>
    <row r="8" spans="1:5" x14ac:dyDescent="0.25">
      <c r="A8" t="s">
        <v>79</v>
      </c>
      <c r="B8" s="3">
        <v>57051</v>
      </c>
      <c r="C8" s="5">
        <f t="shared" si="0"/>
        <v>4754.25</v>
      </c>
      <c r="D8" s="3">
        <v>952</v>
      </c>
      <c r="E8">
        <f t="shared" si="1"/>
        <v>0.20024188883630437</v>
      </c>
    </row>
    <row r="9" spans="1:5" x14ac:dyDescent="0.25">
      <c r="A9" t="s">
        <v>80</v>
      </c>
      <c r="B9" s="3">
        <v>46472</v>
      </c>
      <c r="C9" s="5">
        <f t="shared" si="0"/>
        <v>3872.6666666666665</v>
      </c>
      <c r="D9" s="3">
        <v>747</v>
      </c>
      <c r="E9">
        <f t="shared" si="1"/>
        <v>0.19289034257187124</v>
      </c>
    </row>
    <row r="10" spans="1:5" x14ac:dyDescent="0.25">
      <c r="A10" t="s">
        <v>82</v>
      </c>
      <c r="B10" s="3">
        <v>56570</v>
      </c>
      <c r="C10" s="5">
        <f t="shared" si="0"/>
        <v>4714.166666666667</v>
      </c>
      <c r="D10" s="3">
        <v>740</v>
      </c>
      <c r="E10">
        <f t="shared" si="1"/>
        <v>0.1569736609510341</v>
      </c>
    </row>
    <row r="11" spans="1:5" x14ac:dyDescent="0.25">
      <c r="A11" t="s">
        <v>84</v>
      </c>
      <c r="B11" s="3">
        <v>46710</v>
      </c>
      <c r="C11" s="5">
        <f t="shared" si="0"/>
        <v>3892.5</v>
      </c>
      <c r="D11" s="3">
        <v>825</v>
      </c>
      <c r="E11">
        <f t="shared" si="1"/>
        <v>0.2119460500963391</v>
      </c>
    </row>
    <row r="12" spans="1:5" x14ac:dyDescent="0.25">
      <c r="A12" t="s">
        <v>86</v>
      </c>
      <c r="B12" s="3">
        <v>65699</v>
      </c>
      <c r="C12" s="5">
        <f t="shared" si="0"/>
        <v>5474.916666666667</v>
      </c>
      <c r="D12" s="3">
        <v>906</v>
      </c>
      <c r="E12">
        <f t="shared" si="1"/>
        <v>0.16548197080625274</v>
      </c>
    </row>
    <row r="13" spans="1:5" x14ac:dyDescent="0.25">
      <c r="A13" t="s">
        <v>87</v>
      </c>
      <c r="B13" s="3">
        <v>51542</v>
      </c>
      <c r="C13" s="5">
        <f t="shared" si="0"/>
        <v>4295.166666666667</v>
      </c>
      <c r="D13" s="3">
        <v>784</v>
      </c>
      <c r="E13">
        <f t="shared" si="1"/>
        <v>0.18253075162003801</v>
      </c>
    </row>
    <row r="14" spans="1:5" x14ac:dyDescent="0.25">
      <c r="A14" t="s">
        <v>88</v>
      </c>
      <c r="B14" s="3">
        <v>56675</v>
      </c>
      <c r="C14" s="5">
        <f t="shared" si="0"/>
        <v>4722.916666666667</v>
      </c>
      <c r="D14" s="3">
        <v>773</v>
      </c>
      <c r="E14">
        <f t="shared" si="1"/>
        <v>0.16367004852227612</v>
      </c>
    </row>
    <row r="15" spans="1:5" x14ac:dyDescent="0.25">
      <c r="A15" t="s">
        <v>89</v>
      </c>
      <c r="B15" s="3">
        <v>53510</v>
      </c>
      <c r="C15" s="5">
        <f t="shared" si="0"/>
        <v>4459.166666666667</v>
      </c>
      <c r="D15" s="3">
        <v>972</v>
      </c>
      <c r="E15">
        <f t="shared" si="1"/>
        <v>0.217977948047094</v>
      </c>
    </row>
    <row r="16" spans="1:5" x14ac:dyDescent="0.25">
      <c r="A16" t="s">
        <v>91</v>
      </c>
      <c r="B16" s="3">
        <v>65458</v>
      </c>
      <c r="C16" s="5">
        <f t="shared" si="0"/>
        <v>5454.833333333333</v>
      </c>
      <c r="D16" s="3">
        <v>1125</v>
      </c>
      <c r="E16">
        <f t="shared" si="1"/>
        <v>0.20623911515781113</v>
      </c>
    </row>
    <row r="17" spans="1:5" x14ac:dyDescent="0.25">
      <c r="A17" t="s">
        <v>93</v>
      </c>
      <c r="B17" s="3">
        <v>52182</v>
      </c>
      <c r="C17" s="5">
        <f t="shared" si="0"/>
        <v>4348.5</v>
      </c>
      <c r="D17" s="3">
        <v>782</v>
      </c>
      <c r="E17">
        <f t="shared" si="1"/>
        <v>0.17983212602046683</v>
      </c>
    </row>
    <row r="18" spans="1:5" x14ac:dyDescent="0.25">
      <c r="A18" t="s">
        <v>95</v>
      </c>
      <c r="B18" s="3">
        <v>52668</v>
      </c>
      <c r="C18" s="5">
        <f t="shared" si="0"/>
        <v>4389</v>
      </c>
      <c r="D18" s="3">
        <v>824</v>
      </c>
      <c r="E18">
        <f t="shared" si="1"/>
        <v>0.18774208247892457</v>
      </c>
    </row>
    <row r="19" spans="1:5" x14ac:dyDescent="0.25">
      <c r="A19" t="s">
        <v>97</v>
      </c>
      <c r="B19" s="3">
        <v>50801</v>
      </c>
      <c r="C19" s="5">
        <f t="shared" si="0"/>
        <v>4233.416666666667</v>
      </c>
      <c r="D19" s="3">
        <v>751</v>
      </c>
      <c r="E19">
        <f t="shared" si="1"/>
        <v>0.17739808271490717</v>
      </c>
    </row>
    <row r="20" spans="1:5" x14ac:dyDescent="0.25">
      <c r="A20" t="s">
        <v>99</v>
      </c>
      <c r="B20" s="3">
        <v>62765</v>
      </c>
      <c r="C20" s="5">
        <f t="shared" si="0"/>
        <v>5230.416666666667</v>
      </c>
      <c r="D20" s="3">
        <v>1194</v>
      </c>
      <c r="E20">
        <f t="shared" si="1"/>
        <v>0.22828009240818928</v>
      </c>
    </row>
    <row r="21" spans="1:5" x14ac:dyDescent="0.25">
      <c r="A21" t="s">
        <v>100</v>
      </c>
      <c r="B21" s="3">
        <v>56119</v>
      </c>
      <c r="C21" s="5">
        <f t="shared" si="0"/>
        <v>4676.583333333333</v>
      </c>
      <c r="D21" s="3">
        <v>988</v>
      </c>
      <c r="E21">
        <f t="shared" si="1"/>
        <v>0.21126534685222476</v>
      </c>
    </row>
    <row r="22" spans="1:5" x14ac:dyDescent="0.25">
      <c r="A22" t="s">
        <v>102</v>
      </c>
      <c r="B22" s="3">
        <v>68766</v>
      </c>
      <c r="C22" s="5">
        <f t="shared" si="0"/>
        <v>5730.5</v>
      </c>
      <c r="D22" s="3">
        <v>1166</v>
      </c>
      <c r="E22">
        <f t="shared" si="1"/>
        <v>0.20347264636593665</v>
      </c>
    </row>
    <row r="23" spans="1:5" x14ac:dyDescent="0.25">
      <c r="A23" t="s">
        <v>104</v>
      </c>
      <c r="B23" s="3">
        <v>60938</v>
      </c>
      <c r="C23" s="5">
        <f t="shared" si="0"/>
        <v>5078.166666666667</v>
      </c>
      <c r="D23" s="3">
        <v>828</v>
      </c>
      <c r="E23">
        <f t="shared" si="1"/>
        <v>0.1630509698381962</v>
      </c>
    </row>
    <row r="24" spans="1:5" x14ac:dyDescent="0.25">
      <c r="A24" t="s">
        <v>106</v>
      </c>
      <c r="B24" s="3">
        <v>50320</v>
      </c>
      <c r="C24" s="5">
        <f t="shared" si="0"/>
        <v>4193.333333333333</v>
      </c>
      <c r="D24" s="3">
        <v>844</v>
      </c>
      <c r="E24">
        <f t="shared" si="1"/>
        <v>0.20127186009538953</v>
      </c>
    </row>
    <row r="25" spans="1:5" x14ac:dyDescent="0.25">
      <c r="A25" t="s">
        <v>108</v>
      </c>
      <c r="B25" s="3">
        <v>49767</v>
      </c>
      <c r="C25" s="5">
        <f t="shared" si="0"/>
        <v>4147.25</v>
      </c>
      <c r="D25" s="3">
        <v>766</v>
      </c>
      <c r="E25">
        <f t="shared" si="1"/>
        <v>0.18470070528663574</v>
      </c>
    </row>
    <row r="26" spans="1:5" x14ac:dyDescent="0.25">
      <c r="A26" t="s">
        <v>110</v>
      </c>
      <c r="B26" s="3">
        <v>48708</v>
      </c>
      <c r="C26" s="5">
        <f t="shared" si="0"/>
        <v>4059</v>
      </c>
      <c r="D26" s="3">
        <v>808</v>
      </c>
      <c r="E26">
        <f t="shared" si="1"/>
        <v>0.19906380881990637</v>
      </c>
    </row>
    <row r="27" spans="1:5" x14ac:dyDescent="0.25">
      <c r="A27" t="s">
        <v>111</v>
      </c>
      <c r="B27" s="3">
        <v>56759</v>
      </c>
      <c r="C27" s="5">
        <f t="shared" si="0"/>
        <v>4729.916666666667</v>
      </c>
      <c r="D27" s="3">
        <v>813</v>
      </c>
      <c r="E27">
        <f t="shared" si="1"/>
        <v>0.17188463503585333</v>
      </c>
    </row>
    <row r="28" spans="1:5" x14ac:dyDescent="0.25">
      <c r="A28" t="s">
        <v>113</v>
      </c>
      <c r="B28" s="3">
        <v>76114</v>
      </c>
      <c r="C28" s="5">
        <f t="shared" si="0"/>
        <v>6342.833333333333</v>
      </c>
      <c r="D28" s="3">
        <v>1200</v>
      </c>
      <c r="E28">
        <f t="shared" si="1"/>
        <v>0.18918989936148409</v>
      </c>
    </row>
    <row r="29" spans="1:5" x14ac:dyDescent="0.25">
      <c r="A29" t="s">
        <v>116</v>
      </c>
      <c r="B29" s="3">
        <v>57808</v>
      </c>
      <c r="C29" s="5">
        <f t="shared" si="0"/>
        <v>4817.333333333333</v>
      </c>
      <c r="D29" s="3">
        <v>945</v>
      </c>
      <c r="E29">
        <f t="shared" si="1"/>
        <v>0.19616662053694991</v>
      </c>
    </row>
    <row r="30" spans="1:5" x14ac:dyDescent="0.25">
      <c r="A30" t="s">
        <v>118</v>
      </c>
      <c r="B30" s="3">
        <v>61285</v>
      </c>
      <c r="C30" s="5">
        <f t="shared" si="0"/>
        <v>5107.083333333333</v>
      </c>
      <c r="D30" s="3">
        <v>775</v>
      </c>
      <c r="E30">
        <f t="shared" si="1"/>
        <v>0.15175002039650812</v>
      </c>
    </row>
    <row r="31" spans="1:5" x14ac:dyDescent="0.25">
      <c r="A31" t="s">
        <v>119</v>
      </c>
      <c r="B31" s="3">
        <v>52977</v>
      </c>
      <c r="C31" s="5">
        <f t="shared" si="0"/>
        <v>4414.75</v>
      </c>
      <c r="D31" s="3">
        <v>927</v>
      </c>
      <c r="E31">
        <f t="shared" si="1"/>
        <v>0.20997791494422108</v>
      </c>
    </row>
    <row r="32" spans="1:5" x14ac:dyDescent="0.25">
      <c r="A32" t="s">
        <v>121</v>
      </c>
      <c r="B32" s="3">
        <v>53024</v>
      </c>
      <c r="C32" s="5">
        <f t="shared" si="0"/>
        <v>4418.666666666667</v>
      </c>
      <c r="D32" s="3">
        <v>808</v>
      </c>
      <c r="E32">
        <f t="shared" si="1"/>
        <v>0.1828605914302957</v>
      </c>
    </row>
    <row r="33" spans="1:5" x14ac:dyDescent="0.25">
      <c r="A33" t="s">
        <v>123</v>
      </c>
      <c r="B33" s="3">
        <v>61043</v>
      </c>
      <c r="C33" s="5">
        <f t="shared" si="0"/>
        <v>5086.916666666667</v>
      </c>
      <c r="D33" s="3">
        <v>957</v>
      </c>
      <c r="E33">
        <f t="shared" si="1"/>
        <v>0.18812967907868222</v>
      </c>
    </row>
    <row r="34" spans="1:5" x14ac:dyDescent="0.25">
      <c r="A34" t="s">
        <v>124</v>
      </c>
      <c r="B34" s="3">
        <v>44061</v>
      </c>
      <c r="C34" s="5">
        <f t="shared" si="0"/>
        <v>3671.75</v>
      </c>
      <c r="D34" s="3">
        <v>681</v>
      </c>
      <c r="E34">
        <f t="shared" si="1"/>
        <v>0.18547014366446518</v>
      </c>
    </row>
    <row r="35" spans="1:5" x14ac:dyDescent="0.25">
      <c r="A35" t="s">
        <v>126</v>
      </c>
      <c r="B35" s="3">
        <v>50985</v>
      </c>
      <c r="C35" s="5">
        <f t="shared" si="0"/>
        <v>4248.75</v>
      </c>
      <c r="D35" s="3">
        <v>792</v>
      </c>
      <c r="E35">
        <f t="shared" si="1"/>
        <v>0.18640776699029127</v>
      </c>
    </row>
    <row r="36" spans="1:5" x14ac:dyDescent="0.25">
      <c r="A36" t="s">
        <v>127</v>
      </c>
      <c r="B36" s="3">
        <v>54126</v>
      </c>
      <c r="C36" s="5">
        <f t="shared" si="0"/>
        <v>4510.5</v>
      </c>
      <c r="D36" s="3">
        <v>696</v>
      </c>
      <c r="E36">
        <f t="shared" si="1"/>
        <v>0.15430661789158631</v>
      </c>
    </row>
    <row r="37" spans="1:5" x14ac:dyDescent="0.25">
      <c r="A37" t="s">
        <v>128</v>
      </c>
      <c r="B37" s="3">
        <v>46718</v>
      </c>
      <c r="C37" s="5">
        <f t="shared" si="0"/>
        <v>3893.1666666666665</v>
      </c>
      <c r="D37" s="3">
        <v>809</v>
      </c>
      <c r="E37">
        <f t="shared" si="1"/>
        <v>0.20779999143798966</v>
      </c>
    </row>
    <row r="38" spans="1:5" x14ac:dyDescent="0.25">
      <c r="A38" t="s">
        <v>130</v>
      </c>
      <c r="B38" s="3">
        <v>66174</v>
      </c>
      <c r="C38" s="5">
        <f t="shared" si="0"/>
        <v>5514.5</v>
      </c>
      <c r="D38" s="3">
        <v>1120</v>
      </c>
      <c r="E38">
        <f t="shared" si="1"/>
        <v>0.20310091576752198</v>
      </c>
    </row>
    <row r="39" spans="1:5" x14ac:dyDescent="0.25">
      <c r="A39" t="s">
        <v>132</v>
      </c>
      <c r="B39" s="3">
        <v>56951</v>
      </c>
      <c r="C39" s="5">
        <f t="shared" si="0"/>
        <v>4745.916666666667</v>
      </c>
      <c r="D39" s="3">
        <v>885</v>
      </c>
      <c r="E39">
        <f t="shared" si="1"/>
        <v>0.18647609348387209</v>
      </c>
    </row>
    <row r="40" spans="1:5" x14ac:dyDescent="0.25">
      <c r="A40" t="s">
        <v>133</v>
      </c>
      <c r="B40" s="3">
        <v>50883</v>
      </c>
      <c r="C40" s="5">
        <f t="shared" si="0"/>
        <v>4240.25</v>
      </c>
      <c r="D40" s="3">
        <v>1077</v>
      </c>
      <c r="E40">
        <f t="shared" si="1"/>
        <v>0.25399445787394609</v>
      </c>
    </row>
    <row r="41" spans="1:5" x14ac:dyDescent="0.25">
      <c r="A41" t="s">
        <v>135</v>
      </c>
      <c r="B41" s="3">
        <v>65325</v>
      </c>
      <c r="C41" s="5">
        <f t="shared" si="0"/>
        <v>5443.75</v>
      </c>
      <c r="D41" s="3">
        <v>948</v>
      </c>
      <c r="E41">
        <f t="shared" si="1"/>
        <v>0.1741446613088404</v>
      </c>
    </row>
    <row r="42" spans="1:5" x14ac:dyDescent="0.25">
      <c r="A42" t="s">
        <v>136</v>
      </c>
      <c r="B42" s="3">
        <v>46535</v>
      </c>
      <c r="C42" s="5">
        <f t="shared" si="0"/>
        <v>3877.9166666666665</v>
      </c>
      <c r="D42" s="3">
        <v>713</v>
      </c>
      <c r="E42">
        <f t="shared" si="1"/>
        <v>0.18386160954120556</v>
      </c>
    </row>
    <row r="43" spans="1:5" x14ac:dyDescent="0.25">
      <c r="A43" t="s">
        <v>137</v>
      </c>
      <c r="B43" s="3">
        <v>71305</v>
      </c>
      <c r="C43" s="5">
        <f t="shared" si="0"/>
        <v>5942.083333333333</v>
      </c>
      <c r="D43" s="3">
        <v>1052</v>
      </c>
      <c r="E43">
        <f t="shared" si="1"/>
        <v>0.17704228314984924</v>
      </c>
    </row>
    <row r="44" spans="1:5" x14ac:dyDescent="0.25">
      <c r="A44" t="s">
        <v>139</v>
      </c>
      <c r="B44" s="3">
        <v>48781</v>
      </c>
      <c r="C44" s="5">
        <f t="shared" si="0"/>
        <v>4065.0833333333335</v>
      </c>
      <c r="D44" s="3">
        <v>836</v>
      </c>
      <c r="E44">
        <f t="shared" si="1"/>
        <v>0.20565384063467332</v>
      </c>
    </row>
    <row r="45" spans="1:5" x14ac:dyDescent="0.25">
      <c r="A45" t="s">
        <v>141</v>
      </c>
      <c r="B45" s="3">
        <v>55434</v>
      </c>
      <c r="C45" s="5">
        <f t="shared" si="0"/>
        <v>4619.5</v>
      </c>
      <c r="D45" s="3">
        <v>1017</v>
      </c>
      <c r="E45">
        <f t="shared" si="1"/>
        <v>0.220153696287477</v>
      </c>
    </row>
    <row r="46" spans="1:5" x14ac:dyDescent="0.25">
      <c r="A46" t="s">
        <v>142</v>
      </c>
      <c r="B46" s="3">
        <v>74923</v>
      </c>
      <c r="C46" s="5">
        <f t="shared" si="0"/>
        <v>6243.583333333333</v>
      </c>
      <c r="D46" s="3">
        <v>1507</v>
      </c>
      <c r="E46">
        <f t="shared" si="1"/>
        <v>0.24136780427905985</v>
      </c>
    </row>
    <row r="47" spans="1:5" x14ac:dyDescent="0.25">
      <c r="A47" t="s">
        <v>143</v>
      </c>
      <c r="B47" s="3">
        <v>76475</v>
      </c>
      <c r="C47" s="5">
        <f t="shared" si="0"/>
        <v>6372.916666666667</v>
      </c>
      <c r="D47" s="3">
        <v>1249</v>
      </c>
      <c r="E47">
        <f t="shared" si="1"/>
        <v>0.19598561621444915</v>
      </c>
    </row>
    <row r="48" spans="1:5" x14ac:dyDescent="0.25">
      <c r="A48" t="s">
        <v>144</v>
      </c>
      <c r="B48" s="3">
        <v>73781</v>
      </c>
      <c r="C48" s="5">
        <f t="shared" si="0"/>
        <v>6148.416666666667</v>
      </c>
      <c r="D48" s="3">
        <v>1123</v>
      </c>
      <c r="E48">
        <f t="shared" si="1"/>
        <v>0.18264864938127701</v>
      </c>
    </row>
    <row r="49" spans="1:5" x14ac:dyDescent="0.25">
      <c r="A49" t="s">
        <v>146</v>
      </c>
      <c r="B49" s="3">
        <v>78916</v>
      </c>
      <c r="C49" s="5">
        <f t="shared" si="0"/>
        <v>6576.333333333333</v>
      </c>
      <c r="D49" s="3">
        <v>1311</v>
      </c>
      <c r="E49">
        <f t="shared" si="1"/>
        <v>0.19935120888032845</v>
      </c>
    </row>
    <row r="50" spans="1:5" x14ac:dyDescent="0.25">
      <c r="A50" t="s">
        <v>147</v>
      </c>
      <c r="B50" s="3">
        <v>74167</v>
      </c>
      <c r="C50" s="5">
        <f t="shared" si="0"/>
        <v>6180.583333333333</v>
      </c>
      <c r="D50" s="3">
        <v>1173</v>
      </c>
      <c r="E50">
        <f t="shared" si="1"/>
        <v>0.18978791106556825</v>
      </c>
    </row>
    <row r="51" spans="1:5" x14ac:dyDescent="0.25">
      <c r="A51" t="s">
        <v>149</v>
      </c>
      <c r="B51" s="3">
        <v>63036</v>
      </c>
      <c r="C51" s="5">
        <f t="shared" si="0"/>
        <v>5253</v>
      </c>
      <c r="D51" s="3">
        <v>1076</v>
      </c>
      <c r="E51">
        <f t="shared" si="1"/>
        <v>0.20483533219112887</v>
      </c>
    </row>
    <row r="52" spans="1:5" x14ac:dyDescent="0.25">
      <c r="A52" t="s">
        <v>151</v>
      </c>
      <c r="B52" s="3">
        <v>77649</v>
      </c>
      <c r="C52" s="5">
        <f t="shared" si="0"/>
        <v>6470.75</v>
      </c>
      <c r="D52" s="3">
        <v>1424</v>
      </c>
      <c r="E52">
        <f t="shared" si="1"/>
        <v>0.22006722559208747</v>
      </c>
    </row>
    <row r="53" spans="1:5" x14ac:dyDescent="0.25">
      <c r="A53" t="s">
        <v>152</v>
      </c>
      <c r="B53" s="3">
        <v>57652</v>
      </c>
      <c r="C53" s="5">
        <f t="shared" si="0"/>
        <v>4804.333333333333</v>
      </c>
      <c r="D53" s="3">
        <v>982</v>
      </c>
      <c r="E53">
        <f t="shared" si="1"/>
        <v>0.20439880663290086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sqref="A1:A1048576"/>
    </sheetView>
  </sheetViews>
  <sheetFormatPr defaultRowHeight="15" x14ac:dyDescent="0.25"/>
  <cols>
    <col min="2" max="2" width="45.42578125" bestFit="1" customWidth="1"/>
    <col min="3" max="4" width="39.85546875" bestFit="1" customWidth="1"/>
  </cols>
  <sheetData>
    <row r="1" spans="1:4" x14ac:dyDescent="0.25">
      <c r="B1" t="s">
        <v>2</v>
      </c>
      <c r="C1" t="s">
        <v>0</v>
      </c>
      <c r="D1" t="s">
        <v>1</v>
      </c>
    </row>
    <row r="2" spans="1:4" x14ac:dyDescent="0.25">
      <c r="A2" t="s">
        <v>67</v>
      </c>
      <c r="B2" s="1">
        <v>2916028</v>
      </c>
      <c r="C2" s="1">
        <v>3013825</v>
      </c>
      <c r="D2" s="1">
        <v>3004279</v>
      </c>
    </row>
    <row r="3" spans="1:4" x14ac:dyDescent="0.25">
      <c r="A3" t="s">
        <v>69</v>
      </c>
      <c r="B3" s="1">
        <v>37254523</v>
      </c>
      <c r="C3" s="1">
        <v>39557045</v>
      </c>
      <c r="D3" s="1">
        <v>39536653</v>
      </c>
    </row>
    <row r="4" spans="1:4" x14ac:dyDescent="0.25">
      <c r="A4" t="s">
        <v>71</v>
      </c>
      <c r="B4" s="1">
        <v>12831572</v>
      </c>
      <c r="C4" s="1">
        <v>12741080</v>
      </c>
      <c r="D4" s="1">
        <v>12802023</v>
      </c>
    </row>
    <row r="5" spans="1:4" x14ac:dyDescent="0.25">
      <c r="A5" t="s">
        <v>73</v>
      </c>
      <c r="B5" s="1">
        <v>2853126</v>
      </c>
      <c r="C5" s="1">
        <v>2911505</v>
      </c>
      <c r="D5" s="1">
        <v>2913123</v>
      </c>
    </row>
    <row r="6" spans="1:4" x14ac:dyDescent="0.25">
      <c r="A6" t="s">
        <v>75</v>
      </c>
      <c r="B6" s="1">
        <v>2968118</v>
      </c>
      <c r="C6" s="1">
        <v>2986530</v>
      </c>
      <c r="D6" s="1">
        <v>2984100</v>
      </c>
    </row>
    <row r="7" spans="1:4" x14ac:dyDescent="0.25">
      <c r="A7" t="s">
        <v>77</v>
      </c>
      <c r="B7" s="1">
        <v>11536757</v>
      </c>
      <c r="C7" s="1">
        <v>11689442</v>
      </c>
      <c r="D7" s="1">
        <v>11658609</v>
      </c>
    </row>
    <row r="8" spans="1:4" x14ac:dyDescent="0.25">
      <c r="A8" t="s">
        <v>79</v>
      </c>
      <c r="B8" s="1">
        <v>25146114</v>
      </c>
      <c r="C8" s="1">
        <v>28701845</v>
      </c>
      <c r="D8" s="1">
        <v>28304596</v>
      </c>
    </row>
    <row r="9" spans="1:4" x14ac:dyDescent="0.25">
      <c r="A9" t="s">
        <v>80</v>
      </c>
      <c r="B9" s="1">
        <v>4780138</v>
      </c>
      <c r="C9" s="1">
        <v>4887871</v>
      </c>
      <c r="D9" s="1">
        <v>4874747</v>
      </c>
    </row>
    <row r="10" spans="1:4" x14ac:dyDescent="0.25">
      <c r="A10" t="s">
        <v>82</v>
      </c>
      <c r="B10" s="1">
        <v>3046872</v>
      </c>
      <c r="C10" s="1">
        <v>3156145</v>
      </c>
      <c r="D10" s="1">
        <v>3145711</v>
      </c>
    </row>
    <row r="11" spans="1:4" x14ac:dyDescent="0.25">
      <c r="A11" t="s">
        <v>84</v>
      </c>
      <c r="B11" s="1">
        <v>4533485</v>
      </c>
      <c r="C11" s="1">
        <v>4659978</v>
      </c>
      <c r="D11" s="1">
        <v>4684333</v>
      </c>
    </row>
    <row r="12" spans="1:4" x14ac:dyDescent="0.25">
      <c r="A12" t="s">
        <v>86</v>
      </c>
      <c r="B12" s="1">
        <v>5303925</v>
      </c>
      <c r="C12" s="1">
        <v>5611179</v>
      </c>
      <c r="D12" s="1">
        <v>5576606</v>
      </c>
    </row>
    <row r="13" spans="1:4" x14ac:dyDescent="0.25">
      <c r="A13" t="s">
        <v>87</v>
      </c>
      <c r="B13" s="1">
        <v>5988952</v>
      </c>
      <c r="C13" s="1">
        <v>6126452</v>
      </c>
      <c r="D13" s="1">
        <v>6113532</v>
      </c>
    </row>
    <row r="14" spans="1:4" x14ac:dyDescent="0.25">
      <c r="A14" t="s">
        <v>88</v>
      </c>
      <c r="B14" s="1">
        <v>1826305</v>
      </c>
      <c r="C14" s="1">
        <v>1929268</v>
      </c>
      <c r="D14" s="1">
        <v>1920076</v>
      </c>
    </row>
    <row r="15" spans="1:4" x14ac:dyDescent="0.25">
      <c r="A15" t="s">
        <v>89</v>
      </c>
      <c r="B15" s="1">
        <v>6392288</v>
      </c>
      <c r="C15" s="1">
        <v>7171646</v>
      </c>
      <c r="D15" s="1">
        <v>7016270</v>
      </c>
    </row>
    <row r="16" spans="1:4" x14ac:dyDescent="0.25">
      <c r="A16" t="s">
        <v>91</v>
      </c>
      <c r="B16" s="1">
        <v>5029316</v>
      </c>
      <c r="C16" s="1">
        <v>5695564</v>
      </c>
      <c r="D16" s="1">
        <v>5607154</v>
      </c>
    </row>
    <row r="17" spans="1:4" x14ac:dyDescent="0.25">
      <c r="A17" t="s">
        <v>93</v>
      </c>
      <c r="B17" s="1">
        <v>6484061</v>
      </c>
      <c r="C17" s="1">
        <v>6691878</v>
      </c>
      <c r="D17" s="1">
        <v>6666818</v>
      </c>
    </row>
    <row r="18" spans="1:4" x14ac:dyDescent="0.25">
      <c r="A18" t="s">
        <v>95</v>
      </c>
      <c r="B18" s="1">
        <v>9884117</v>
      </c>
      <c r="C18" s="1">
        <v>9995915</v>
      </c>
      <c r="D18" s="1">
        <v>9962311</v>
      </c>
    </row>
    <row r="19" spans="1:4" x14ac:dyDescent="0.25">
      <c r="A19" t="s">
        <v>97</v>
      </c>
      <c r="B19" s="1">
        <v>989409</v>
      </c>
      <c r="C19" s="1">
        <v>1062305</v>
      </c>
      <c r="D19" s="1">
        <v>1050493</v>
      </c>
    </row>
    <row r="20" spans="1:4" x14ac:dyDescent="0.25">
      <c r="A20" t="s">
        <v>99</v>
      </c>
      <c r="B20" s="1">
        <v>19378124</v>
      </c>
      <c r="C20" s="1">
        <v>19542209</v>
      </c>
      <c r="D20" s="1">
        <v>19849399</v>
      </c>
    </row>
    <row r="21" spans="1:4" x14ac:dyDescent="0.25">
      <c r="A21" t="s">
        <v>100</v>
      </c>
      <c r="B21" s="1">
        <v>3831075</v>
      </c>
      <c r="C21" s="1">
        <v>4190713</v>
      </c>
      <c r="D21" s="1">
        <v>4142776</v>
      </c>
    </row>
    <row r="22" spans="1:4" x14ac:dyDescent="0.25">
      <c r="A22" t="s">
        <v>102</v>
      </c>
      <c r="B22" s="1">
        <v>8001055</v>
      </c>
      <c r="C22" s="1">
        <v>8517685</v>
      </c>
      <c r="D22" s="1">
        <v>8470020</v>
      </c>
    </row>
    <row r="23" spans="1:4" x14ac:dyDescent="0.25">
      <c r="A23" t="s">
        <v>104</v>
      </c>
      <c r="B23" s="1">
        <v>563773</v>
      </c>
      <c r="C23" s="1">
        <v>577737</v>
      </c>
      <c r="D23" s="1">
        <v>579315</v>
      </c>
    </row>
    <row r="24" spans="1:4" x14ac:dyDescent="0.25">
      <c r="A24" t="s">
        <v>106</v>
      </c>
      <c r="B24" s="1">
        <v>9535736</v>
      </c>
      <c r="C24" s="1">
        <v>10383620</v>
      </c>
      <c r="D24" s="1">
        <v>10273419</v>
      </c>
    </row>
    <row r="25" spans="1:4" x14ac:dyDescent="0.25">
      <c r="A25" t="s">
        <v>108</v>
      </c>
      <c r="B25" s="1">
        <v>3751583</v>
      </c>
      <c r="C25" s="1">
        <v>3943079</v>
      </c>
      <c r="D25" s="1">
        <v>3930864</v>
      </c>
    </row>
    <row r="26" spans="1:4" x14ac:dyDescent="0.25">
      <c r="A26" t="s">
        <v>110</v>
      </c>
      <c r="B26" s="1">
        <v>6346286</v>
      </c>
      <c r="C26" s="1">
        <v>6770010</v>
      </c>
      <c r="D26" s="1">
        <v>6715984</v>
      </c>
    </row>
    <row r="27" spans="1:4" x14ac:dyDescent="0.25">
      <c r="A27" t="s">
        <v>111</v>
      </c>
      <c r="B27" s="1">
        <v>5687282</v>
      </c>
      <c r="C27" s="1">
        <v>5813568</v>
      </c>
      <c r="D27" s="1">
        <v>5795483</v>
      </c>
    </row>
    <row r="28" spans="1:4" x14ac:dyDescent="0.25">
      <c r="A28" t="s">
        <v>113</v>
      </c>
      <c r="B28" s="1">
        <v>710249</v>
      </c>
      <c r="C28" s="1">
        <v>737438</v>
      </c>
      <c r="D28" s="1">
        <v>739795</v>
      </c>
    </row>
    <row r="29" spans="1:4" x14ac:dyDescent="0.25">
      <c r="A29" t="s">
        <v>116</v>
      </c>
      <c r="B29" s="1">
        <v>625744</v>
      </c>
      <c r="C29" s="1">
        <v>626299</v>
      </c>
      <c r="D29" s="1">
        <v>623657</v>
      </c>
    </row>
    <row r="30" spans="1:4" x14ac:dyDescent="0.25">
      <c r="A30" t="s">
        <v>118</v>
      </c>
      <c r="B30" s="1">
        <v>672576</v>
      </c>
      <c r="C30" s="1">
        <v>760077</v>
      </c>
      <c r="D30" s="1">
        <v>755393</v>
      </c>
    </row>
    <row r="31" spans="1:4" x14ac:dyDescent="0.25">
      <c r="A31" t="s">
        <v>119</v>
      </c>
      <c r="B31" s="1">
        <v>9688709</v>
      </c>
      <c r="C31" s="1">
        <v>10519475</v>
      </c>
      <c r="D31" s="1">
        <v>10429379</v>
      </c>
    </row>
    <row r="32" spans="1:4" x14ac:dyDescent="0.25">
      <c r="A32" t="s">
        <v>121</v>
      </c>
      <c r="B32" s="1">
        <v>1328369</v>
      </c>
      <c r="C32" s="1">
        <v>1338404</v>
      </c>
      <c r="D32" s="1">
        <v>1335907</v>
      </c>
    </row>
    <row r="33" spans="1:4" x14ac:dyDescent="0.25">
      <c r="A33" t="s">
        <v>123</v>
      </c>
      <c r="B33" s="1">
        <v>1052957</v>
      </c>
      <c r="C33" s="1">
        <v>1057315</v>
      </c>
      <c r="D33" s="1">
        <v>1059639</v>
      </c>
    </row>
    <row r="34" spans="1:4" x14ac:dyDescent="0.25">
      <c r="A34" t="s">
        <v>124</v>
      </c>
      <c r="B34" s="1">
        <v>1853001</v>
      </c>
      <c r="C34" s="1">
        <v>1805832</v>
      </c>
      <c r="D34" s="1">
        <v>1815857</v>
      </c>
    </row>
    <row r="35" spans="1:4" x14ac:dyDescent="0.25">
      <c r="A35" t="s">
        <v>126</v>
      </c>
      <c r="B35" s="1">
        <v>1567657</v>
      </c>
      <c r="C35" s="1">
        <v>1754208</v>
      </c>
      <c r="D35" s="1">
        <v>1716943</v>
      </c>
    </row>
    <row r="36" spans="1:4" x14ac:dyDescent="0.25">
      <c r="A36" t="s">
        <v>127</v>
      </c>
      <c r="B36" s="1">
        <v>814198</v>
      </c>
      <c r="C36" s="1">
        <v>882235</v>
      </c>
      <c r="D36" s="1">
        <v>869666</v>
      </c>
    </row>
    <row r="37" spans="1:4" x14ac:dyDescent="0.25">
      <c r="A37" t="s">
        <v>128</v>
      </c>
      <c r="B37" s="1">
        <v>2059180</v>
      </c>
      <c r="C37" s="1">
        <v>2095428</v>
      </c>
      <c r="D37" s="1">
        <v>2088070</v>
      </c>
    </row>
    <row r="38" spans="1:4" x14ac:dyDescent="0.25">
      <c r="A38" t="s">
        <v>130</v>
      </c>
      <c r="B38" s="1">
        <v>6724540</v>
      </c>
      <c r="C38" s="1">
        <v>7535591</v>
      </c>
      <c r="D38" s="1">
        <v>7405743</v>
      </c>
    </row>
    <row r="39" spans="1:4" x14ac:dyDescent="0.25">
      <c r="A39" t="s">
        <v>132</v>
      </c>
      <c r="B39" s="1">
        <v>12702873</v>
      </c>
      <c r="C39" s="1">
        <v>12807060</v>
      </c>
      <c r="D39" s="1">
        <v>12805537</v>
      </c>
    </row>
    <row r="40" spans="1:4" x14ac:dyDescent="0.25">
      <c r="A40" t="s">
        <v>133</v>
      </c>
      <c r="B40" s="1">
        <v>18804580</v>
      </c>
      <c r="C40" s="1">
        <v>21299325</v>
      </c>
      <c r="D40" s="1">
        <v>20984400</v>
      </c>
    </row>
    <row r="41" spans="1:4" x14ac:dyDescent="0.25">
      <c r="A41" t="s">
        <v>135</v>
      </c>
      <c r="B41" s="1">
        <v>2763891</v>
      </c>
      <c r="C41" s="1">
        <v>3161105</v>
      </c>
      <c r="D41" s="1">
        <v>3101833</v>
      </c>
    </row>
    <row r="42" spans="1:4" x14ac:dyDescent="0.25">
      <c r="A42" t="s">
        <v>136</v>
      </c>
      <c r="B42" s="1">
        <v>4339333</v>
      </c>
      <c r="C42" s="1">
        <v>4468402</v>
      </c>
      <c r="D42" s="1">
        <v>4454189</v>
      </c>
    </row>
    <row r="43" spans="1:4" x14ac:dyDescent="0.25">
      <c r="A43" t="s">
        <v>137</v>
      </c>
      <c r="B43" s="1">
        <v>1316464</v>
      </c>
      <c r="C43" s="1">
        <v>1356458</v>
      </c>
      <c r="D43" s="1">
        <v>1342795</v>
      </c>
    </row>
    <row r="44" spans="1:4" x14ac:dyDescent="0.25">
      <c r="A44" t="s">
        <v>139</v>
      </c>
      <c r="B44" s="1">
        <v>4625381</v>
      </c>
      <c r="C44" s="1">
        <v>5084127</v>
      </c>
      <c r="D44" s="1">
        <v>5024369</v>
      </c>
    </row>
    <row r="45" spans="1:4" x14ac:dyDescent="0.25">
      <c r="A45" t="s">
        <v>141</v>
      </c>
      <c r="B45" s="1">
        <v>2700679</v>
      </c>
      <c r="C45" s="1">
        <v>3034392</v>
      </c>
      <c r="D45" s="1">
        <v>2998039</v>
      </c>
    </row>
    <row r="46" spans="1:4" x14ac:dyDescent="0.25">
      <c r="A46" t="s">
        <v>142</v>
      </c>
      <c r="B46" s="1">
        <v>1360307</v>
      </c>
      <c r="C46" s="1">
        <v>1420491</v>
      </c>
      <c r="D46" s="1">
        <v>1427538</v>
      </c>
    </row>
    <row r="47" spans="1:4" x14ac:dyDescent="0.25">
      <c r="A47" t="s">
        <v>143</v>
      </c>
      <c r="B47" s="1">
        <v>8791962</v>
      </c>
      <c r="C47" s="1">
        <v>8908520</v>
      </c>
      <c r="D47" s="1">
        <v>9005644</v>
      </c>
    </row>
    <row r="48" spans="1:4" x14ac:dyDescent="0.25">
      <c r="A48" t="s">
        <v>144</v>
      </c>
      <c r="B48" s="1">
        <v>3574147</v>
      </c>
      <c r="C48" s="1">
        <v>3572665</v>
      </c>
      <c r="D48" s="1">
        <v>3588184</v>
      </c>
    </row>
    <row r="49" spans="1:4" x14ac:dyDescent="0.25">
      <c r="A49" t="s">
        <v>146</v>
      </c>
      <c r="B49" s="1">
        <v>5773798</v>
      </c>
      <c r="C49" s="1">
        <v>6042718</v>
      </c>
      <c r="D49" s="1">
        <v>6052177</v>
      </c>
    </row>
    <row r="50" spans="1:4" x14ac:dyDescent="0.25">
      <c r="A50" t="s">
        <v>147</v>
      </c>
      <c r="B50" s="1">
        <v>6547790</v>
      </c>
      <c r="C50" s="1">
        <v>6902149</v>
      </c>
      <c r="D50" s="1">
        <v>6859819</v>
      </c>
    </row>
    <row r="51" spans="1:4" x14ac:dyDescent="0.25">
      <c r="A51" t="s">
        <v>149</v>
      </c>
      <c r="B51" s="1">
        <v>897934</v>
      </c>
      <c r="C51" s="1">
        <v>967171</v>
      </c>
      <c r="D51" s="1">
        <v>961939</v>
      </c>
    </row>
    <row r="52" spans="1:4" x14ac:dyDescent="0.25">
      <c r="A52" t="s">
        <v>151</v>
      </c>
      <c r="B52" s="1">
        <v>601766</v>
      </c>
      <c r="C52" s="1">
        <v>702455</v>
      </c>
      <c r="D52" s="1">
        <v>693972</v>
      </c>
    </row>
    <row r="53" spans="1:4" x14ac:dyDescent="0.25">
      <c r="A53" t="s">
        <v>152</v>
      </c>
      <c r="B53" s="1">
        <v>308758105</v>
      </c>
      <c r="C53" s="1">
        <v>327167434</v>
      </c>
      <c r="D53" s="1">
        <v>325719178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C1" sqref="C1:C1048576"/>
    </sheetView>
  </sheetViews>
  <sheetFormatPr defaultRowHeight="15" x14ac:dyDescent="0.25"/>
  <cols>
    <col min="2" max="2" width="44.140625" bestFit="1" customWidth="1"/>
    <col min="3" max="3" width="29.42578125" bestFit="1" customWidth="1"/>
  </cols>
  <sheetData>
    <row r="1" spans="1:3" x14ac:dyDescent="0.25">
      <c r="B1" t="s">
        <v>22</v>
      </c>
      <c r="C1" t="s">
        <v>26</v>
      </c>
    </row>
    <row r="2" spans="1:3" x14ac:dyDescent="0.25">
      <c r="A2" t="s">
        <v>67</v>
      </c>
      <c r="B2" s="2">
        <v>0.65600000000000003</v>
      </c>
      <c r="C2" s="3">
        <v>709</v>
      </c>
    </row>
    <row r="3" spans="1:3" x14ac:dyDescent="0.25">
      <c r="A3" t="s">
        <v>69</v>
      </c>
      <c r="B3" s="2">
        <v>0.54500000000000004</v>
      </c>
      <c r="C3" s="3">
        <v>1358</v>
      </c>
    </row>
    <row r="4" spans="1:3" x14ac:dyDescent="0.25">
      <c r="A4" t="s">
        <v>71</v>
      </c>
      <c r="B4" s="2">
        <v>0.66100000000000003</v>
      </c>
      <c r="C4" s="3">
        <v>952</v>
      </c>
    </row>
    <row r="5" spans="1:3" x14ac:dyDescent="0.25">
      <c r="A5" t="s">
        <v>73</v>
      </c>
      <c r="B5" s="2">
        <v>0.66400000000000003</v>
      </c>
      <c r="C5" s="3">
        <v>801</v>
      </c>
    </row>
    <row r="6" spans="1:3" x14ac:dyDescent="0.25">
      <c r="A6" t="s">
        <v>75</v>
      </c>
      <c r="B6" s="2">
        <v>0.68100000000000005</v>
      </c>
      <c r="C6" s="3">
        <v>740</v>
      </c>
    </row>
    <row r="7" spans="1:3" x14ac:dyDescent="0.25">
      <c r="A7" t="s">
        <v>77</v>
      </c>
      <c r="B7" s="2">
        <v>0.66100000000000003</v>
      </c>
      <c r="C7" s="3">
        <v>764</v>
      </c>
    </row>
    <row r="8" spans="1:3" x14ac:dyDescent="0.25">
      <c r="A8" t="s">
        <v>79</v>
      </c>
      <c r="B8" s="2">
        <v>0.62</v>
      </c>
      <c r="C8" s="3">
        <v>952</v>
      </c>
    </row>
    <row r="9" spans="1:3" x14ac:dyDescent="0.25">
      <c r="A9" t="s">
        <v>80</v>
      </c>
      <c r="B9" s="2">
        <v>0.68600000000000005</v>
      </c>
      <c r="C9" s="3">
        <v>747</v>
      </c>
    </row>
    <row r="10" spans="1:3" x14ac:dyDescent="0.25">
      <c r="A10" t="s">
        <v>82</v>
      </c>
      <c r="B10" s="2">
        <v>0.71099999999999997</v>
      </c>
      <c r="C10" s="3">
        <v>740</v>
      </c>
    </row>
    <row r="11" spans="1:3" x14ac:dyDescent="0.25">
      <c r="A11" t="s">
        <v>84</v>
      </c>
      <c r="B11" s="2">
        <v>0.65500000000000003</v>
      </c>
      <c r="C11" s="3">
        <v>825</v>
      </c>
    </row>
    <row r="12" spans="1:3" x14ac:dyDescent="0.25">
      <c r="A12" t="s">
        <v>86</v>
      </c>
      <c r="B12" s="2">
        <v>0.71599999999999997</v>
      </c>
      <c r="C12" s="3">
        <v>906</v>
      </c>
    </row>
    <row r="13" spans="1:3" x14ac:dyDescent="0.25">
      <c r="A13" t="s">
        <v>87</v>
      </c>
      <c r="B13" s="2">
        <v>0.66900000000000004</v>
      </c>
      <c r="C13" s="3">
        <v>784</v>
      </c>
    </row>
    <row r="14" spans="1:3" x14ac:dyDescent="0.25">
      <c r="A14" t="s">
        <v>88</v>
      </c>
      <c r="B14" s="2">
        <v>0.66</v>
      </c>
      <c r="C14" s="3">
        <v>773</v>
      </c>
    </row>
    <row r="15" spans="1:3" x14ac:dyDescent="0.25">
      <c r="A15" t="s">
        <v>89</v>
      </c>
      <c r="B15" s="2">
        <v>0.63100000000000001</v>
      </c>
      <c r="C15" s="3">
        <v>972</v>
      </c>
    </row>
    <row r="16" spans="1:3" x14ac:dyDescent="0.25">
      <c r="A16" t="s">
        <v>91</v>
      </c>
      <c r="B16" s="2">
        <v>0.64700000000000002</v>
      </c>
      <c r="C16" s="3">
        <v>1125</v>
      </c>
    </row>
    <row r="17" spans="1:3" x14ac:dyDescent="0.25">
      <c r="A17" t="s">
        <v>93</v>
      </c>
      <c r="B17" s="2">
        <v>0.68899999999999995</v>
      </c>
      <c r="C17" s="3">
        <v>782</v>
      </c>
    </row>
    <row r="18" spans="1:3" x14ac:dyDescent="0.25">
      <c r="A18" t="s">
        <v>95</v>
      </c>
      <c r="B18" s="2">
        <v>0.71</v>
      </c>
      <c r="C18" s="3">
        <v>824</v>
      </c>
    </row>
    <row r="19" spans="1:3" x14ac:dyDescent="0.25">
      <c r="A19" t="s">
        <v>97</v>
      </c>
      <c r="B19" s="2">
        <v>0.67700000000000005</v>
      </c>
      <c r="C19" s="3">
        <v>751</v>
      </c>
    </row>
    <row r="20" spans="1:3" x14ac:dyDescent="0.25">
      <c r="A20" t="s">
        <v>99</v>
      </c>
      <c r="B20" s="2">
        <v>0.54</v>
      </c>
      <c r="C20" s="3">
        <v>1194</v>
      </c>
    </row>
    <row r="21" spans="1:3" x14ac:dyDescent="0.25">
      <c r="A21" t="s">
        <v>100</v>
      </c>
      <c r="B21" s="2">
        <v>0.61699999999999999</v>
      </c>
      <c r="C21" s="3">
        <v>988</v>
      </c>
    </row>
    <row r="22" spans="1:3" x14ac:dyDescent="0.25">
      <c r="A22" t="s">
        <v>102</v>
      </c>
      <c r="B22" s="2">
        <v>0.66200000000000003</v>
      </c>
      <c r="C22" s="3">
        <v>1166</v>
      </c>
    </row>
    <row r="23" spans="1:3" x14ac:dyDescent="0.25">
      <c r="A23" t="s">
        <v>104</v>
      </c>
      <c r="B23" s="2">
        <v>0.69199999999999995</v>
      </c>
      <c r="C23" s="3">
        <v>828</v>
      </c>
    </row>
    <row r="24" spans="1:3" x14ac:dyDescent="0.25">
      <c r="A24" t="s">
        <v>106</v>
      </c>
      <c r="B24" s="2">
        <v>0.65</v>
      </c>
      <c r="C24" s="3">
        <v>844</v>
      </c>
    </row>
    <row r="25" spans="1:3" x14ac:dyDescent="0.25">
      <c r="A25" t="s">
        <v>108</v>
      </c>
      <c r="B25" s="2">
        <v>0.65700000000000003</v>
      </c>
      <c r="C25" s="3">
        <v>766</v>
      </c>
    </row>
    <row r="26" spans="1:3" x14ac:dyDescent="0.25">
      <c r="A26" t="s">
        <v>110</v>
      </c>
      <c r="B26" s="2">
        <v>0.66300000000000003</v>
      </c>
      <c r="C26" s="3">
        <v>808</v>
      </c>
    </row>
    <row r="27" spans="1:3" x14ac:dyDescent="0.25">
      <c r="A27" t="s">
        <v>111</v>
      </c>
      <c r="B27" s="2">
        <v>0.67</v>
      </c>
      <c r="C27" s="3">
        <v>813</v>
      </c>
    </row>
    <row r="28" spans="1:3" x14ac:dyDescent="0.25">
      <c r="A28" t="s">
        <v>113</v>
      </c>
      <c r="B28" s="2">
        <v>0.63700000000000001</v>
      </c>
      <c r="C28" s="3">
        <v>1200</v>
      </c>
    </row>
    <row r="29" spans="1:3" x14ac:dyDescent="0.25">
      <c r="A29" t="s">
        <v>116</v>
      </c>
      <c r="B29" s="2">
        <v>0.70499999999999996</v>
      </c>
      <c r="C29" s="3">
        <v>945</v>
      </c>
    </row>
    <row r="30" spans="1:3" x14ac:dyDescent="0.25">
      <c r="A30" t="s">
        <v>118</v>
      </c>
      <c r="B30" s="2">
        <v>0.63300000000000001</v>
      </c>
      <c r="C30" s="3">
        <v>775</v>
      </c>
    </row>
    <row r="31" spans="1:3" x14ac:dyDescent="0.25">
      <c r="A31" t="s">
        <v>119</v>
      </c>
      <c r="B31" s="2">
        <v>0.63</v>
      </c>
      <c r="C31" s="3">
        <v>927</v>
      </c>
    </row>
    <row r="32" spans="1:3" x14ac:dyDescent="0.25">
      <c r="A32" t="s">
        <v>121</v>
      </c>
      <c r="B32" s="2">
        <v>0.72</v>
      </c>
      <c r="C32" s="3">
        <v>808</v>
      </c>
    </row>
    <row r="33" spans="1:3" x14ac:dyDescent="0.25">
      <c r="A33" t="s">
        <v>123</v>
      </c>
      <c r="B33" s="2">
        <v>0.6</v>
      </c>
      <c r="C33" s="3">
        <v>957</v>
      </c>
    </row>
    <row r="34" spans="1:3" x14ac:dyDescent="0.25">
      <c r="A34" t="s">
        <v>124</v>
      </c>
      <c r="B34" s="2">
        <v>0.72699999999999998</v>
      </c>
      <c r="C34" s="3">
        <v>681</v>
      </c>
    </row>
    <row r="35" spans="1:3" x14ac:dyDescent="0.25">
      <c r="A35" t="s">
        <v>126</v>
      </c>
      <c r="B35" s="2">
        <v>0.69199999999999995</v>
      </c>
      <c r="C35" s="3">
        <v>792</v>
      </c>
    </row>
    <row r="36" spans="1:3" x14ac:dyDescent="0.25">
      <c r="A36" t="s">
        <v>127</v>
      </c>
      <c r="B36" s="2">
        <v>0.67900000000000005</v>
      </c>
      <c r="C36" s="3">
        <v>696</v>
      </c>
    </row>
    <row r="37" spans="1:3" x14ac:dyDescent="0.25">
      <c r="A37" t="s">
        <v>128</v>
      </c>
      <c r="B37" s="2">
        <v>0.67900000000000005</v>
      </c>
      <c r="C37" s="3">
        <v>809</v>
      </c>
    </row>
    <row r="38" spans="1:3" x14ac:dyDescent="0.25">
      <c r="A38" t="s">
        <v>130</v>
      </c>
      <c r="B38" s="2">
        <v>0.627</v>
      </c>
      <c r="C38" s="3">
        <v>1120</v>
      </c>
    </row>
    <row r="39" spans="1:3" x14ac:dyDescent="0.25">
      <c r="A39" t="s">
        <v>132</v>
      </c>
      <c r="B39" s="2">
        <v>0.69</v>
      </c>
      <c r="C39" s="3">
        <v>885</v>
      </c>
    </row>
    <row r="40" spans="1:3" x14ac:dyDescent="0.25">
      <c r="A40" t="s">
        <v>133</v>
      </c>
      <c r="B40" s="2">
        <v>0.64800000000000002</v>
      </c>
      <c r="C40" s="3">
        <v>1077</v>
      </c>
    </row>
    <row r="41" spans="1:3" x14ac:dyDescent="0.25">
      <c r="A41" t="s">
        <v>135</v>
      </c>
      <c r="B41" s="2">
        <v>0.69599999999999995</v>
      </c>
      <c r="C41" s="3">
        <v>948</v>
      </c>
    </row>
    <row r="42" spans="1:3" x14ac:dyDescent="0.25">
      <c r="A42" t="s">
        <v>136</v>
      </c>
      <c r="B42" s="2">
        <v>0.67</v>
      </c>
      <c r="C42" s="3">
        <v>713</v>
      </c>
    </row>
    <row r="43" spans="1:3" x14ac:dyDescent="0.25">
      <c r="A43" t="s">
        <v>137</v>
      </c>
      <c r="B43" s="2">
        <v>0.70699999999999996</v>
      </c>
      <c r="C43" s="3">
        <v>1052</v>
      </c>
    </row>
    <row r="44" spans="1:3" x14ac:dyDescent="0.25">
      <c r="A44" t="s">
        <v>139</v>
      </c>
      <c r="B44" s="2">
        <v>0.68600000000000005</v>
      </c>
      <c r="C44" s="3">
        <v>836</v>
      </c>
    </row>
    <row r="45" spans="1:3" x14ac:dyDescent="0.25">
      <c r="A45" t="s">
        <v>141</v>
      </c>
      <c r="B45" s="2">
        <v>0.55400000000000005</v>
      </c>
      <c r="C45" s="3">
        <v>1017</v>
      </c>
    </row>
    <row r="46" spans="1:3" x14ac:dyDescent="0.25">
      <c r="A46" t="s">
        <v>142</v>
      </c>
      <c r="B46" s="2">
        <v>0.58099999999999996</v>
      </c>
      <c r="C46" s="3">
        <v>1507</v>
      </c>
    </row>
    <row r="47" spans="1:3" x14ac:dyDescent="0.25">
      <c r="A47" t="s">
        <v>143</v>
      </c>
      <c r="B47" s="2">
        <v>0.64100000000000001</v>
      </c>
      <c r="C47" s="3">
        <v>1249</v>
      </c>
    </row>
    <row r="48" spans="1:3" x14ac:dyDescent="0.25">
      <c r="A48" t="s">
        <v>144</v>
      </c>
      <c r="B48" s="2">
        <v>0.66600000000000004</v>
      </c>
      <c r="C48" s="3">
        <v>1123</v>
      </c>
    </row>
    <row r="49" spans="1:3" x14ac:dyDescent="0.25">
      <c r="A49" t="s">
        <v>146</v>
      </c>
      <c r="B49" s="2">
        <v>0.66800000000000004</v>
      </c>
      <c r="C49" s="3">
        <v>1311</v>
      </c>
    </row>
    <row r="50" spans="1:3" x14ac:dyDescent="0.25">
      <c r="A50" t="s">
        <v>147</v>
      </c>
      <c r="B50" s="2">
        <v>0.624</v>
      </c>
      <c r="C50" s="3">
        <v>1173</v>
      </c>
    </row>
    <row r="51" spans="1:3" x14ac:dyDescent="0.25">
      <c r="A51" t="s">
        <v>149</v>
      </c>
      <c r="B51" s="2">
        <v>0.71299999999999997</v>
      </c>
      <c r="C51" s="3">
        <v>1076</v>
      </c>
    </row>
    <row r="52" spans="1:3" x14ac:dyDescent="0.25">
      <c r="A52" t="s">
        <v>151</v>
      </c>
      <c r="B52" s="2">
        <v>0.41699999999999998</v>
      </c>
      <c r="C52" s="3">
        <v>1424</v>
      </c>
    </row>
    <row r="53" spans="1:3" x14ac:dyDescent="0.25">
      <c r="A53" t="s">
        <v>152</v>
      </c>
      <c r="B53" s="2">
        <v>0.63800000000000001</v>
      </c>
      <c r="C53" s="3">
        <v>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sqref="A1:A1048576"/>
    </sheetView>
  </sheetViews>
  <sheetFormatPr defaultRowHeight="15" x14ac:dyDescent="0.25"/>
  <cols>
    <col min="2" max="2" width="73.140625" bestFit="1" customWidth="1"/>
    <col min="3" max="3" width="25.5703125" bestFit="1" customWidth="1"/>
    <col min="4" max="4" width="25.28515625" bestFit="1" customWidth="1"/>
    <col min="5" max="5" width="13.5703125" bestFit="1" customWidth="1"/>
  </cols>
  <sheetData>
    <row r="1" spans="1:5" x14ac:dyDescent="0.25">
      <c r="B1" t="s">
        <v>39</v>
      </c>
      <c r="C1" t="s">
        <v>10</v>
      </c>
      <c r="D1" t="s">
        <v>57</v>
      </c>
      <c r="E1" t="s">
        <v>55</v>
      </c>
    </row>
    <row r="2" spans="1:5" x14ac:dyDescent="0.25">
      <c r="A2" t="s">
        <v>67</v>
      </c>
      <c r="B2" s="2">
        <v>0.53100000000000003</v>
      </c>
      <c r="C2" s="2">
        <v>0.50900000000000001</v>
      </c>
      <c r="D2" s="1">
        <v>75962</v>
      </c>
      <c r="E2" s="1">
        <v>231959</v>
      </c>
    </row>
    <row r="3" spans="1:5" x14ac:dyDescent="0.25">
      <c r="A3" t="s">
        <v>69</v>
      </c>
      <c r="B3" s="2">
        <v>0.57099999999999995</v>
      </c>
      <c r="C3" s="2">
        <v>0.503</v>
      </c>
      <c r="D3" s="1">
        <v>1320085</v>
      </c>
      <c r="E3" s="1">
        <v>3548449</v>
      </c>
    </row>
    <row r="4" spans="1:5" x14ac:dyDescent="0.25">
      <c r="A4" t="s">
        <v>71</v>
      </c>
      <c r="B4" s="2">
        <v>0.60399999999999998</v>
      </c>
      <c r="C4" s="2">
        <v>0.50800000000000001</v>
      </c>
      <c r="D4" s="1">
        <v>417500</v>
      </c>
      <c r="E4" s="1">
        <v>1135017</v>
      </c>
    </row>
    <row r="5" spans="1:5" x14ac:dyDescent="0.25">
      <c r="A5" t="s">
        <v>73</v>
      </c>
      <c r="B5" s="2">
        <v>0.61199999999999999</v>
      </c>
      <c r="C5" s="2">
        <v>0.502</v>
      </c>
      <c r="D5" s="1">
        <v>77194</v>
      </c>
      <c r="E5" s="1">
        <v>239118</v>
      </c>
    </row>
    <row r="6" spans="1:5" x14ac:dyDescent="0.25">
      <c r="A6" t="s">
        <v>75</v>
      </c>
      <c r="B6" s="2">
        <v>0.53600000000000003</v>
      </c>
      <c r="C6" s="2">
        <v>0.51500000000000001</v>
      </c>
      <c r="D6" s="1">
        <v>89159</v>
      </c>
      <c r="E6" s="1">
        <v>235454</v>
      </c>
    </row>
    <row r="7" spans="1:5" x14ac:dyDescent="0.25">
      <c r="A7" t="s">
        <v>77</v>
      </c>
      <c r="B7" s="2">
        <v>0.58899999999999997</v>
      </c>
      <c r="C7" s="2">
        <v>0.51</v>
      </c>
      <c r="D7" s="1">
        <v>306824</v>
      </c>
      <c r="E7" s="1">
        <v>904814</v>
      </c>
    </row>
    <row r="8" spans="1:5" x14ac:dyDescent="0.25">
      <c r="A8" t="s">
        <v>79</v>
      </c>
      <c r="B8" s="2">
        <v>0.57699999999999996</v>
      </c>
      <c r="C8" s="2">
        <v>0.503</v>
      </c>
      <c r="D8" s="1">
        <v>866678</v>
      </c>
      <c r="E8" s="1">
        <v>2356748</v>
      </c>
    </row>
    <row r="9" spans="1:5" x14ac:dyDescent="0.25">
      <c r="A9" t="s">
        <v>80</v>
      </c>
      <c r="B9" s="2">
        <v>0.52400000000000002</v>
      </c>
      <c r="C9" s="2">
        <v>0.51600000000000001</v>
      </c>
      <c r="D9" s="1">
        <v>137630</v>
      </c>
      <c r="E9" s="1">
        <v>374153</v>
      </c>
    </row>
    <row r="10" spans="1:5" x14ac:dyDescent="0.25">
      <c r="A10" t="s">
        <v>82</v>
      </c>
      <c r="B10" s="2">
        <v>0.63200000000000001</v>
      </c>
      <c r="C10" s="2">
        <v>0.503</v>
      </c>
      <c r="D10" s="1">
        <v>82345</v>
      </c>
      <c r="E10" s="1">
        <v>259121</v>
      </c>
    </row>
    <row r="11" spans="1:5" x14ac:dyDescent="0.25">
      <c r="A11" t="s">
        <v>84</v>
      </c>
      <c r="B11" s="2">
        <v>0.55500000000000005</v>
      </c>
      <c r="C11" s="2">
        <v>0.51100000000000001</v>
      </c>
      <c r="D11" s="1">
        <v>151114</v>
      </c>
      <c r="E11" s="1">
        <v>414291</v>
      </c>
    </row>
    <row r="12" spans="1:5" x14ac:dyDescent="0.25">
      <c r="A12" t="s">
        <v>86</v>
      </c>
      <c r="B12" s="2">
        <v>0.66100000000000003</v>
      </c>
      <c r="C12" s="2">
        <v>0.502</v>
      </c>
      <c r="D12" s="1">
        <v>157821</v>
      </c>
      <c r="E12" s="1">
        <v>489494</v>
      </c>
    </row>
    <row r="13" spans="1:5" x14ac:dyDescent="0.25">
      <c r="A13" t="s">
        <v>87</v>
      </c>
      <c r="B13" s="2">
        <v>0.58899999999999997</v>
      </c>
      <c r="C13" s="2">
        <v>0.50900000000000001</v>
      </c>
      <c r="D13" s="1">
        <v>162616</v>
      </c>
      <c r="E13" s="1">
        <v>491606</v>
      </c>
    </row>
    <row r="14" spans="1:5" x14ac:dyDescent="0.25">
      <c r="A14" t="s">
        <v>88</v>
      </c>
      <c r="B14" s="2">
        <v>0.64900000000000002</v>
      </c>
      <c r="C14" s="2">
        <v>0.501</v>
      </c>
      <c r="D14" s="1">
        <v>51936</v>
      </c>
      <c r="E14" s="1">
        <v>164089</v>
      </c>
    </row>
    <row r="15" spans="1:5" x14ac:dyDescent="0.25">
      <c r="A15" t="s">
        <v>89</v>
      </c>
      <c r="B15" s="2">
        <v>0.54300000000000004</v>
      </c>
      <c r="C15" s="2">
        <v>0.503</v>
      </c>
      <c r="D15" s="1">
        <v>182425</v>
      </c>
      <c r="E15" s="1">
        <v>499926</v>
      </c>
    </row>
    <row r="16" spans="1:5" x14ac:dyDescent="0.25">
      <c r="A16" t="s">
        <v>91</v>
      </c>
      <c r="B16" s="2">
        <v>0.624</v>
      </c>
      <c r="C16" s="2">
        <v>0.497</v>
      </c>
      <c r="D16" s="1">
        <v>194508</v>
      </c>
      <c r="E16" s="1">
        <v>547352</v>
      </c>
    </row>
    <row r="17" spans="1:5" x14ac:dyDescent="0.25">
      <c r="A17" t="s">
        <v>93</v>
      </c>
      <c r="B17" s="2">
        <v>0.58899999999999997</v>
      </c>
      <c r="C17" s="2">
        <v>0.50700000000000001</v>
      </c>
      <c r="D17" s="1">
        <v>162798</v>
      </c>
      <c r="E17" s="1">
        <v>479059</v>
      </c>
    </row>
    <row r="18" spans="1:5" x14ac:dyDescent="0.25">
      <c r="A18" t="s">
        <v>95</v>
      </c>
      <c r="B18" s="2">
        <v>0.56999999999999995</v>
      </c>
      <c r="C18" s="2">
        <v>0.50800000000000001</v>
      </c>
      <c r="D18" s="1">
        <v>306986</v>
      </c>
      <c r="E18" s="1">
        <v>834087</v>
      </c>
    </row>
    <row r="19" spans="1:5" x14ac:dyDescent="0.25">
      <c r="A19" t="s">
        <v>97</v>
      </c>
      <c r="B19" s="2">
        <v>0.59299999999999997</v>
      </c>
      <c r="C19" s="2">
        <v>0.496</v>
      </c>
      <c r="D19" s="1">
        <v>35449</v>
      </c>
      <c r="E19" s="1">
        <v>112419</v>
      </c>
    </row>
    <row r="20" spans="1:5" x14ac:dyDescent="0.25">
      <c r="A20" t="s">
        <v>99</v>
      </c>
      <c r="B20" s="2">
        <v>0.58599999999999997</v>
      </c>
      <c r="C20" s="2">
        <v>0.51400000000000001</v>
      </c>
      <c r="D20" s="1">
        <v>725709</v>
      </c>
      <c r="E20" s="1">
        <v>2008988</v>
      </c>
    </row>
    <row r="21" spans="1:5" x14ac:dyDescent="0.25">
      <c r="A21" t="s">
        <v>100</v>
      </c>
      <c r="B21" s="2">
        <v>0.57599999999999996</v>
      </c>
      <c r="C21" s="2">
        <v>0.504</v>
      </c>
      <c r="D21" s="1">
        <v>123015</v>
      </c>
      <c r="E21" s="1">
        <v>339305</v>
      </c>
    </row>
    <row r="22" spans="1:5" x14ac:dyDescent="0.25">
      <c r="A22" t="s">
        <v>102</v>
      </c>
      <c r="B22" s="2">
        <v>0.60599999999999998</v>
      </c>
      <c r="C22" s="2">
        <v>0.50800000000000001</v>
      </c>
      <c r="D22" s="1">
        <v>236290</v>
      </c>
      <c r="E22" s="1">
        <v>653193</v>
      </c>
    </row>
    <row r="23" spans="1:5" x14ac:dyDescent="0.25">
      <c r="A23" t="s">
        <v>104</v>
      </c>
      <c r="B23" s="2">
        <v>0.62</v>
      </c>
      <c r="C23" s="2">
        <v>0.49</v>
      </c>
      <c r="D23" s="1">
        <v>19344</v>
      </c>
      <c r="E23" s="1">
        <v>62427</v>
      </c>
    </row>
    <row r="24" spans="1:5" x14ac:dyDescent="0.25">
      <c r="A24" t="s">
        <v>106</v>
      </c>
      <c r="B24" s="2">
        <v>0.57399999999999995</v>
      </c>
      <c r="C24" s="2">
        <v>0.51300000000000001</v>
      </c>
      <c r="D24" s="1">
        <v>287058</v>
      </c>
      <c r="E24" s="1">
        <v>805985</v>
      </c>
    </row>
    <row r="25" spans="1:5" x14ac:dyDescent="0.25">
      <c r="A25" t="s">
        <v>108</v>
      </c>
      <c r="B25" s="2">
        <v>0.55500000000000005</v>
      </c>
      <c r="C25" s="2">
        <v>0.505</v>
      </c>
      <c r="D25" s="1">
        <v>105168</v>
      </c>
      <c r="E25" s="1">
        <v>327229</v>
      </c>
    </row>
    <row r="26" spans="1:5" x14ac:dyDescent="0.25">
      <c r="A26" t="s">
        <v>110</v>
      </c>
      <c r="B26" s="2">
        <v>0.56200000000000006</v>
      </c>
      <c r="C26" s="2">
        <v>0.51200000000000001</v>
      </c>
      <c r="D26" s="1">
        <v>195694</v>
      </c>
      <c r="E26" s="1">
        <v>550453</v>
      </c>
    </row>
    <row r="27" spans="1:5" x14ac:dyDescent="0.25">
      <c r="A27" t="s">
        <v>111</v>
      </c>
      <c r="B27" s="2">
        <v>0.63200000000000001</v>
      </c>
      <c r="C27" s="2">
        <v>0.503</v>
      </c>
      <c r="D27" s="1">
        <v>133859</v>
      </c>
      <c r="E27" s="1">
        <v>432980</v>
      </c>
    </row>
    <row r="28" spans="1:5" x14ac:dyDescent="0.25">
      <c r="A28" t="s">
        <v>113</v>
      </c>
      <c r="B28" s="2">
        <v>0.64500000000000002</v>
      </c>
      <c r="C28" s="2">
        <v>0.47699999999999998</v>
      </c>
      <c r="D28" s="1">
        <v>22141</v>
      </c>
      <c r="E28" s="1">
        <v>68032</v>
      </c>
    </row>
    <row r="29" spans="1:5" x14ac:dyDescent="0.25">
      <c r="A29" t="s">
        <v>116</v>
      </c>
      <c r="B29" s="2">
        <v>0.63</v>
      </c>
      <c r="C29" s="2">
        <v>0.50600000000000001</v>
      </c>
      <c r="D29" s="1">
        <v>23417</v>
      </c>
      <c r="E29" s="1">
        <v>75827</v>
      </c>
    </row>
    <row r="30" spans="1:5" x14ac:dyDescent="0.25">
      <c r="A30" t="s">
        <v>118</v>
      </c>
      <c r="B30" s="2">
        <v>0.65</v>
      </c>
      <c r="C30" s="2">
        <v>0.48699999999999999</v>
      </c>
      <c r="D30" s="1">
        <v>20316</v>
      </c>
      <c r="E30" s="1">
        <v>68270</v>
      </c>
    </row>
    <row r="31" spans="1:5" x14ac:dyDescent="0.25">
      <c r="A31" t="s">
        <v>119</v>
      </c>
      <c r="B31" s="2">
        <v>0.57999999999999996</v>
      </c>
      <c r="C31" s="2">
        <v>0.51300000000000001</v>
      </c>
      <c r="D31" s="1">
        <v>376506</v>
      </c>
      <c r="E31" s="1">
        <v>929864</v>
      </c>
    </row>
    <row r="32" spans="1:5" x14ac:dyDescent="0.25">
      <c r="A32" t="s">
        <v>121</v>
      </c>
      <c r="B32" s="2">
        <v>0.59799999999999998</v>
      </c>
      <c r="C32" s="2">
        <v>0.51</v>
      </c>
      <c r="D32" s="1">
        <v>42067</v>
      </c>
      <c r="E32" s="1">
        <v>139570</v>
      </c>
    </row>
    <row r="33" spans="1:5" x14ac:dyDescent="0.25">
      <c r="A33" t="s">
        <v>123</v>
      </c>
      <c r="B33" s="2">
        <v>0.61</v>
      </c>
      <c r="C33" s="2">
        <v>0.51400000000000001</v>
      </c>
      <c r="D33" s="1">
        <v>30484</v>
      </c>
      <c r="E33" s="1">
        <v>94642</v>
      </c>
    </row>
    <row r="34" spans="1:5" x14ac:dyDescent="0.25">
      <c r="A34" t="s">
        <v>124</v>
      </c>
      <c r="B34" s="2">
        <v>0.49</v>
      </c>
      <c r="C34" s="2">
        <v>0.505</v>
      </c>
      <c r="D34" s="1">
        <v>39065</v>
      </c>
      <c r="E34" s="1">
        <v>114435</v>
      </c>
    </row>
    <row r="35" spans="1:5" x14ac:dyDescent="0.25">
      <c r="A35" t="s">
        <v>126</v>
      </c>
      <c r="B35" s="2">
        <v>0.56299999999999994</v>
      </c>
      <c r="C35" s="2">
        <v>0.499</v>
      </c>
      <c r="D35" s="1">
        <v>45121</v>
      </c>
      <c r="E35" s="1">
        <v>146642</v>
      </c>
    </row>
    <row r="36" spans="1:5" x14ac:dyDescent="0.25">
      <c r="A36" t="s">
        <v>127</v>
      </c>
      <c r="B36" s="2">
        <v>0.64200000000000002</v>
      </c>
      <c r="C36" s="2">
        <v>0.495</v>
      </c>
      <c r="D36" s="1">
        <v>23722</v>
      </c>
      <c r="E36" s="1">
        <v>81314</v>
      </c>
    </row>
    <row r="37" spans="1:5" x14ac:dyDescent="0.25">
      <c r="A37" t="s">
        <v>128</v>
      </c>
      <c r="B37" s="2">
        <v>0.54100000000000004</v>
      </c>
      <c r="C37" s="2">
        <v>0.505</v>
      </c>
      <c r="D37" s="1">
        <v>59044</v>
      </c>
      <c r="E37" s="1">
        <v>151363</v>
      </c>
    </row>
    <row r="38" spans="1:5" x14ac:dyDescent="0.25">
      <c r="A38" t="s">
        <v>130</v>
      </c>
      <c r="B38" s="2">
        <v>0.58299999999999996</v>
      </c>
      <c r="C38" s="2">
        <v>0.5</v>
      </c>
      <c r="D38" s="1">
        <v>187677</v>
      </c>
      <c r="E38" s="1">
        <v>541522</v>
      </c>
    </row>
    <row r="39" spans="1:5" x14ac:dyDescent="0.25">
      <c r="A39" t="s">
        <v>132</v>
      </c>
      <c r="B39" s="2">
        <v>0.58199999999999996</v>
      </c>
      <c r="C39" s="2">
        <v>0.51</v>
      </c>
      <c r="D39" s="1">
        <v>304803</v>
      </c>
      <c r="E39" s="1">
        <v>975453</v>
      </c>
    </row>
    <row r="40" spans="1:5" x14ac:dyDescent="0.25">
      <c r="A40" t="s">
        <v>133</v>
      </c>
      <c r="B40" s="2">
        <v>0.54100000000000004</v>
      </c>
      <c r="C40" s="2">
        <v>0.51100000000000001</v>
      </c>
      <c r="D40" s="1">
        <v>807817</v>
      </c>
      <c r="E40" s="1">
        <v>2100187</v>
      </c>
    </row>
    <row r="41" spans="1:5" x14ac:dyDescent="0.25">
      <c r="A41" t="s">
        <v>135</v>
      </c>
      <c r="B41" s="2">
        <v>0.59699999999999998</v>
      </c>
      <c r="C41" s="2">
        <v>0.497</v>
      </c>
      <c r="D41" s="1">
        <v>76269</v>
      </c>
      <c r="E41" s="1">
        <v>251419</v>
      </c>
    </row>
    <row r="42" spans="1:5" x14ac:dyDescent="0.25">
      <c r="A42" t="s">
        <v>136</v>
      </c>
      <c r="B42" s="2">
        <v>0.54700000000000004</v>
      </c>
      <c r="C42" s="2">
        <v>0.50700000000000001</v>
      </c>
      <c r="D42" s="1">
        <v>106011</v>
      </c>
      <c r="E42" s="1">
        <v>331546</v>
      </c>
    </row>
    <row r="43" spans="1:5" x14ac:dyDescent="0.25">
      <c r="A43" t="s">
        <v>137</v>
      </c>
      <c r="B43" s="2">
        <v>0.63600000000000001</v>
      </c>
      <c r="C43" s="2">
        <v>0.505</v>
      </c>
      <c r="D43" s="1">
        <v>38525</v>
      </c>
      <c r="E43" s="1">
        <v>131638</v>
      </c>
    </row>
    <row r="44" spans="1:5" x14ac:dyDescent="0.25">
      <c r="A44" t="s">
        <v>139</v>
      </c>
      <c r="B44" s="2">
        <v>0.56000000000000005</v>
      </c>
      <c r="C44" s="2">
        <v>0.51500000000000001</v>
      </c>
      <c r="D44" s="1">
        <v>131856</v>
      </c>
      <c r="E44" s="1">
        <v>367726</v>
      </c>
    </row>
    <row r="45" spans="1:5" x14ac:dyDescent="0.25">
      <c r="A45" t="s">
        <v>141</v>
      </c>
      <c r="B45" s="2">
        <v>0.58799999999999997</v>
      </c>
      <c r="C45" s="2">
        <v>0.498</v>
      </c>
      <c r="D45" s="1">
        <v>82508</v>
      </c>
      <c r="E45" s="1">
        <v>227156</v>
      </c>
    </row>
    <row r="46" spans="1:5" x14ac:dyDescent="0.25">
      <c r="A46" t="s">
        <v>142</v>
      </c>
      <c r="B46" s="2">
        <v>0.59099999999999997</v>
      </c>
      <c r="C46" s="2">
        <v>0.498</v>
      </c>
      <c r="D46" s="1">
        <v>44453</v>
      </c>
      <c r="E46" s="1">
        <v>118454</v>
      </c>
    </row>
    <row r="47" spans="1:5" x14ac:dyDescent="0.25">
      <c r="A47" t="s">
        <v>143</v>
      </c>
      <c r="B47" s="2">
        <v>0.60199999999999998</v>
      </c>
      <c r="C47" s="2">
        <v>0.51200000000000001</v>
      </c>
      <c r="D47" s="1">
        <v>252944</v>
      </c>
      <c r="E47" s="1">
        <v>792088</v>
      </c>
    </row>
    <row r="48" spans="1:5" x14ac:dyDescent="0.25">
      <c r="A48" t="s">
        <v>144</v>
      </c>
      <c r="B48" s="2">
        <v>0.622</v>
      </c>
      <c r="C48" s="2">
        <v>0.51200000000000001</v>
      </c>
      <c r="D48" s="1">
        <v>106678</v>
      </c>
      <c r="E48" s="1">
        <v>326693</v>
      </c>
    </row>
    <row r="49" spans="1:5" x14ac:dyDescent="0.25">
      <c r="A49" t="s">
        <v>146</v>
      </c>
      <c r="B49" s="2">
        <v>0.63700000000000001</v>
      </c>
      <c r="C49" s="2">
        <v>0.51500000000000001</v>
      </c>
      <c r="D49" s="1">
        <v>209119</v>
      </c>
      <c r="E49" s="1">
        <v>531953</v>
      </c>
    </row>
    <row r="50" spans="1:5" x14ac:dyDescent="0.25">
      <c r="A50" t="s">
        <v>147</v>
      </c>
      <c r="B50" s="2">
        <v>0.63400000000000001</v>
      </c>
      <c r="C50" s="2">
        <v>0.51500000000000001</v>
      </c>
      <c r="D50" s="1">
        <v>199210</v>
      </c>
      <c r="E50" s="1">
        <v>607664</v>
      </c>
    </row>
    <row r="51" spans="1:5" x14ac:dyDescent="0.25">
      <c r="A51" t="s">
        <v>149</v>
      </c>
      <c r="B51" s="2">
        <v>0.58299999999999996</v>
      </c>
      <c r="C51" s="2">
        <v>0.51600000000000001</v>
      </c>
      <c r="D51" s="1">
        <v>23964</v>
      </c>
      <c r="E51" s="1">
        <v>73418</v>
      </c>
    </row>
    <row r="52" spans="1:5" x14ac:dyDescent="0.25">
      <c r="A52" t="s">
        <v>151</v>
      </c>
      <c r="B52" s="2">
        <v>0.66900000000000004</v>
      </c>
      <c r="C52" s="2">
        <v>0.52600000000000002</v>
      </c>
      <c r="D52" s="1">
        <v>27064</v>
      </c>
      <c r="E52" s="1">
        <v>63408</v>
      </c>
    </row>
    <row r="53" spans="1:5" x14ac:dyDescent="0.25">
      <c r="A53" t="s">
        <v>152</v>
      </c>
      <c r="B53" s="2">
        <v>0.58199999999999996</v>
      </c>
      <c r="C53" s="2">
        <v>0.50800000000000001</v>
      </c>
      <c r="D53" s="1">
        <v>9878397</v>
      </c>
      <c r="E53" s="1">
        <v>27626360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dataframe</vt:lpstr>
      <vt:lpstr>percapita</vt:lpstr>
      <vt:lpstr>land</vt:lpstr>
      <vt:lpstr>rentburden</vt:lpstr>
      <vt:lpstr>population estimate</vt:lpstr>
      <vt:lpstr>owneroperated</vt:lpstr>
      <vt:lpstr>females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Alice Yu</cp:lastModifiedBy>
  <dcterms:created xsi:type="dcterms:W3CDTF">2019-04-10T19:59:49Z</dcterms:created>
  <dcterms:modified xsi:type="dcterms:W3CDTF">2019-04-10T21:38:57Z</dcterms:modified>
</cp:coreProperties>
</file>