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wall/Desktop/Research and Teaching/github/Pyromania/output/AIC models/"/>
    </mc:Choice>
  </mc:AlternateContent>
  <xr:revisionPtr revIDLastSave="0" documentId="13_ncr:1_{88B5F396-096C-5542-B2D6-8BA329DC8C80}" xr6:coauthVersionLast="47" xr6:coauthVersionMax="47" xr10:uidLastSave="{00000000-0000-0000-0000-000000000000}"/>
  <bookViews>
    <workbookView xWindow="2440" yWindow="500" windowWidth="23840" windowHeight="12900" activeTab="2" xr2:uid="{50C07B49-6051-9E4B-8346-FADD7F842458}"/>
  </bookViews>
  <sheets>
    <sheet name="NEP NER O2" sheetId="2" r:id="rId1"/>
    <sheet name="DOC TN phos" sheetId="3" r:id="rId2"/>
    <sheet name="CO2 CH4" sheetId="4" r:id="rId3"/>
    <sheet name="d15N sage C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4" l="1"/>
  <c r="F52" i="4"/>
  <c r="F49" i="4"/>
  <c r="F46" i="4"/>
  <c r="F39" i="4"/>
  <c r="F38" i="4"/>
  <c r="F35" i="4"/>
  <c r="F31" i="4"/>
  <c r="F8" i="2"/>
  <c r="F5" i="2"/>
  <c r="F2" i="2"/>
  <c r="F19" i="5"/>
  <c r="F16" i="5"/>
  <c r="F5" i="5"/>
  <c r="F2" i="5"/>
  <c r="F12" i="5"/>
  <c r="F9" i="5"/>
  <c r="F26" i="4"/>
  <c r="F24" i="4"/>
  <c r="F19" i="4"/>
  <c r="F16" i="4"/>
  <c r="F11" i="4"/>
  <c r="F8" i="4"/>
  <c r="F5" i="4"/>
  <c r="F2" i="4"/>
  <c r="F36" i="3"/>
  <c r="F26" i="3"/>
  <c r="F31" i="3"/>
  <c r="F28" i="3"/>
  <c r="F24" i="3"/>
  <c r="F19" i="3"/>
  <c r="F16" i="3"/>
  <c r="F11" i="3"/>
  <c r="F8" i="3"/>
  <c r="F5" i="3"/>
  <c r="F4" i="3"/>
  <c r="F65" i="2"/>
  <c r="F60" i="2"/>
  <c r="F59" i="2"/>
  <c r="F54" i="2"/>
  <c r="F51" i="2"/>
  <c r="F48" i="2"/>
  <c r="F45" i="2"/>
  <c r="F42" i="2"/>
  <c r="F39" i="2"/>
  <c r="F37" i="2"/>
  <c r="F34" i="2"/>
  <c r="F31" i="2"/>
  <c r="F11" i="2"/>
  <c r="F25" i="2"/>
  <c r="F22" i="2"/>
  <c r="F20" i="2"/>
  <c r="F18" i="2"/>
</calcChain>
</file>

<file path=xl/sharedStrings.xml><?xml version="1.0" encoding="utf-8"?>
<sst xmlns="http://schemas.openxmlformats.org/spreadsheetml/2006/main" count="370" uniqueCount="52">
  <si>
    <t>~s(plant.mass..g)</t>
  </si>
  <si>
    <t>T4-dawn2</t>
  </si>
  <si>
    <t>~Treatment + s(plant.mass..g)</t>
  </si>
  <si>
    <t>~Treatment + s(plant.mass..g, by= Treatment)</t>
  </si>
  <si>
    <t>T4-dusk1</t>
  </si>
  <si>
    <t>T4-dawn1</t>
  </si>
  <si>
    <t>T3-dawn2</t>
  </si>
  <si>
    <t>T3-dusk1</t>
  </si>
  <si>
    <t>T3-dawn1</t>
  </si>
  <si>
    <t>T2-dawn2</t>
  </si>
  <si>
    <t>T2-dusk1</t>
  </si>
  <si>
    <t>T2-dawn1</t>
  </si>
  <si>
    <t>T1-dawn2</t>
  </si>
  <si>
    <t>T1-dusk1</t>
  </si>
  <si>
    <t>T1-dawn1</t>
  </si>
  <si>
    <t>% O2</t>
  </si>
  <si>
    <t>AIC</t>
  </si>
  <si>
    <t>df</t>
  </si>
  <si>
    <t>mod.rep12</t>
  </si>
  <si>
    <t>T3</t>
  </si>
  <si>
    <t>T2</t>
  </si>
  <si>
    <t>T1</t>
  </si>
  <si>
    <t>NER</t>
  </si>
  <si>
    <t>mod.rep3</t>
  </si>
  <si>
    <t>NEP</t>
  </si>
  <si>
    <t>mod.NERNEP</t>
  </si>
  <si>
    <t>Time Point</t>
  </si>
  <si>
    <t>Response</t>
  </si>
  <si>
    <t>s(plant.mass..g)</t>
  </si>
  <si>
    <t>Treatment + s(plant.mass..g)</t>
  </si>
  <si>
    <t>Treatment + s(plant.mass..g, by=Treatment)</t>
  </si>
  <si>
    <t>mod.phos</t>
  </si>
  <si>
    <t>T4</t>
  </si>
  <si>
    <t>T0</t>
  </si>
  <si>
    <t>mod.rep</t>
  </si>
  <si>
    <t>DOC</t>
  </si>
  <si>
    <t>Treatment +s(plant.mass..g, by=Treatment)</t>
  </si>
  <si>
    <t>CH4</t>
  </si>
  <si>
    <t>mod.ghg</t>
  </si>
  <si>
    <t>CO2</t>
  </si>
  <si>
    <t>TDP</t>
  </si>
  <si>
    <t>TDN</t>
  </si>
  <si>
    <t>Treatment + Type + s(plant.mass..g)</t>
  </si>
  <si>
    <t>Treatment + Type + s(plant.mass..g, by=Treatment)</t>
  </si>
  <si>
    <t>C:N</t>
  </si>
  <si>
    <t>% sage</t>
  </si>
  <si>
    <t>d15N</t>
  </si>
  <si>
    <t>mod.d15N</t>
  </si>
  <si>
    <t>Time point</t>
  </si>
  <si>
    <t>delta-AIC</t>
  </si>
  <si>
    <t>CO2.d13C</t>
  </si>
  <si>
    <t>CH4.d13C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</si>
</sst>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164" fontId="1" fillId="0" borderId="0" xfId="0" applyNumberFormat="1" applyFont="1"/>
    <xf numFmtId="0" fontId="0" fillId="0" borderId="0" xfId="0" applyFill="1" applyBorder="1"/>
    <xf numFmtId="0" fontId="0" fillId="0" borderId="1" xfId="0" applyFill="1" applyBorder="1"/>
    <xf numFmtId="164" fontId="1" fillId="0" borderId="1" xfId="0" applyNumberFormat="1" applyFont="1" applyBorder="1"/>
    <xf numFmtId="0" fontId="2" fillId="0" borderId="1" xfId="0" applyFont="1" applyBorder="1"/>
    <xf numFmtId="164" fontId="0" fillId="0" borderId="0" xfId="0" applyNumberFormat="1" applyFont="1"/>
    <xf numFmtId="0" fontId="0" fillId="0" borderId="2" xfId="0" applyBorder="1"/>
    <xf numFmtId="164" fontId="0" fillId="0" borderId="2" xfId="0" applyNumberFormat="1" applyBorder="1"/>
    <xf numFmtId="0" fontId="0" fillId="0" borderId="0" xfId="0" applyBorder="1"/>
    <xf numFmtId="164" fontId="0" fillId="0" borderId="0" xfId="0" applyNumberForma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CC64-020A-D047-8A96-414B92151463}">
  <dimension ref="A1:F65"/>
  <sheetViews>
    <sheetView workbookViewId="0">
      <selection activeCell="G6" sqref="G6"/>
    </sheetView>
  </sheetViews>
  <sheetFormatPr baseColWidth="10" defaultRowHeight="16" x14ac:dyDescent="0.2"/>
  <cols>
    <col min="4" max="5" width="10.83203125" style="1"/>
  </cols>
  <sheetData>
    <row r="1" spans="1:6" x14ac:dyDescent="0.2">
      <c r="A1" s="3" t="s">
        <v>27</v>
      </c>
      <c r="B1" s="3" t="s">
        <v>26</v>
      </c>
      <c r="C1" s="3" t="s">
        <v>25</v>
      </c>
      <c r="D1" s="4" t="s">
        <v>17</v>
      </c>
      <c r="E1" s="4" t="s">
        <v>16</v>
      </c>
      <c r="F1" s="3" t="s">
        <v>49</v>
      </c>
    </row>
    <row r="2" spans="1:6" x14ac:dyDescent="0.2">
      <c r="A2" t="s">
        <v>24</v>
      </c>
      <c r="B2" t="s">
        <v>21</v>
      </c>
      <c r="C2" t="s">
        <v>3</v>
      </c>
      <c r="D2" s="1">
        <v>8.1360361064275395</v>
      </c>
      <c r="E2" s="10">
        <v>214.15711929627801</v>
      </c>
      <c r="F2" s="1">
        <f>E3-E4</f>
        <v>-0.94252861369398033</v>
      </c>
    </row>
    <row r="3" spans="1:6" x14ac:dyDescent="0.2">
      <c r="B3" t="s">
        <v>21</v>
      </c>
      <c r="C3" t="s">
        <v>2</v>
      </c>
      <c r="D3" s="1">
        <v>6.0771409423388301</v>
      </c>
      <c r="E3" s="5">
        <v>213.46096162862901</v>
      </c>
    </row>
    <row r="4" spans="1:6" x14ac:dyDescent="0.2">
      <c r="A4" s="3"/>
      <c r="B4" s="3" t="s">
        <v>21</v>
      </c>
      <c r="C4" s="3" t="s">
        <v>0</v>
      </c>
      <c r="D4" s="4">
        <v>5.0494019094954696</v>
      </c>
      <c r="E4" s="4">
        <v>214.40349024232299</v>
      </c>
      <c r="F4" s="3"/>
    </row>
    <row r="5" spans="1:6" x14ac:dyDescent="0.2">
      <c r="B5" t="s">
        <v>20</v>
      </c>
      <c r="C5" t="s">
        <v>3</v>
      </c>
      <c r="D5" s="1">
        <v>6.4313985063898302</v>
      </c>
      <c r="E5" s="10">
        <v>177.51022756251601</v>
      </c>
      <c r="F5" s="1">
        <f>E6-E7</f>
        <v>-9.3478446079199955</v>
      </c>
    </row>
    <row r="6" spans="1:6" x14ac:dyDescent="0.2">
      <c r="B6" t="s">
        <v>20</v>
      </c>
      <c r="C6" t="s">
        <v>2</v>
      </c>
      <c r="D6" s="1">
        <v>7.6989311634651498</v>
      </c>
      <c r="E6" s="5">
        <v>176.25955061808901</v>
      </c>
    </row>
    <row r="7" spans="1:6" x14ac:dyDescent="0.2">
      <c r="A7" s="3"/>
      <c r="B7" s="3" t="s">
        <v>20</v>
      </c>
      <c r="C7" s="3" t="s">
        <v>0</v>
      </c>
      <c r="D7" s="4">
        <v>4.2100397677655801</v>
      </c>
      <c r="E7" s="4">
        <v>185.607395226009</v>
      </c>
    </row>
    <row r="8" spans="1:6" x14ac:dyDescent="0.2">
      <c r="B8" t="s">
        <v>19</v>
      </c>
      <c r="C8" t="s">
        <v>3</v>
      </c>
      <c r="D8" s="1">
        <v>10.987121814476801</v>
      </c>
      <c r="E8" s="10">
        <v>175.72912991677899</v>
      </c>
      <c r="F8" s="1">
        <f>E9-E10</f>
        <v>-5.9623252550269967</v>
      </c>
    </row>
    <row r="9" spans="1:6" x14ac:dyDescent="0.2">
      <c r="B9" t="s">
        <v>19</v>
      </c>
      <c r="C9" t="s">
        <v>2</v>
      </c>
      <c r="D9" s="1">
        <v>7.2981502966448204</v>
      </c>
      <c r="E9" s="5">
        <v>175.22175585686301</v>
      </c>
    </row>
    <row r="10" spans="1:6" x14ac:dyDescent="0.2">
      <c r="A10" s="3"/>
      <c r="B10" s="3" t="s">
        <v>19</v>
      </c>
      <c r="C10" s="3" t="s">
        <v>0</v>
      </c>
      <c r="D10" s="4">
        <v>6.1032742771448296</v>
      </c>
      <c r="E10" s="4">
        <v>181.18408111189001</v>
      </c>
      <c r="F10" s="3"/>
    </row>
    <row r="11" spans="1:6" x14ac:dyDescent="0.2">
      <c r="B11" s="6" t="s">
        <v>32</v>
      </c>
      <c r="C11" t="s">
        <v>3</v>
      </c>
      <c r="D11" s="1">
        <v>7.36170878631847</v>
      </c>
      <c r="E11" s="5">
        <v>187.36964201690901</v>
      </c>
      <c r="F11" s="1">
        <f>E11-E13</f>
        <v>-5.162307113467989</v>
      </c>
    </row>
    <row r="12" spans="1:6" x14ac:dyDescent="0.2">
      <c r="B12" s="6" t="s">
        <v>32</v>
      </c>
      <c r="C12" t="s">
        <v>2</v>
      </c>
      <c r="D12" s="1">
        <v>5.8123580914429702</v>
      </c>
      <c r="E12" s="1">
        <v>192.16168038062301</v>
      </c>
    </row>
    <row r="13" spans="1:6" x14ac:dyDescent="0.2">
      <c r="A13" s="3"/>
      <c r="B13" s="7" t="s">
        <v>32</v>
      </c>
      <c r="C13" s="3" t="s">
        <v>0</v>
      </c>
      <c r="D13" s="4">
        <v>4.7810581432113901</v>
      </c>
      <c r="E13" s="4">
        <v>192.531949130377</v>
      </c>
      <c r="F13" s="3"/>
    </row>
    <row r="14" spans="1:6" x14ac:dyDescent="0.2">
      <c r="D14"/>
      <c r="E14"/>
    </row>
    <row r="15" spans="1:6" x14ac:dyDescent="0.2">
      <c r="A15" s="3"/>
      <c r="B15" s="3"/>
      <c r="C15" s="3" t="s">
        <v>23</v>
      </c>
      <c r="D15" s="4" t="s">
        <v>17</v>
      </c>
      <c r="E15" s="4" t="s">
        <v>16</v>
      </c>
      <c r="F15" s="3"/>
    </row>
    <row r="16" spans="1:6" x14ac:dyDescent="0.2">
      <c r="A16" t="s">
        <v>22</v>
      </c>
      <c r="B16" t="s">
        <v>21</v>
      </c>
      <c r="C16" t="s">
        <v>3</v>
      </c>
      <c r="D16" s="1">
        <v>8.0099174500540293</v>
      </c>
      <c r="E16" s="1">
        <v>207.947961248615</v>
      </c>
    </row>
    <row r="17" spans="1:6" x14ac:dyDescent="0.2">
      <c r="B17" t="s">
        <v>21</v>
      </c>
      <c r="C17" t="s">
        <v>2</v>
      </c>
      <c r="D17" s="1">
        <v>6.07837907680016</v>
      </c>
      <c r="E17" s="1">
        <v>203.58354694911199</v>
      </c>
    </row>
    <row r="18" spans="1:6" x14ac:dyDescent="0.2">
      <c r="A18" s="3"/>
      <c r="B18" s="3" t="s">
        <v>21</v>
      </c>
      <c r="C18" s="3" t="s">
        <v>0</v>
      </c>
      <c r="D18" s="4">
        <v>5.0678448341929903</v>
      </c>
      <c r="E18" s="8">
        <v>203.32133833335601</v>
      </c>
      <c r="F18" s="4">
        <f>E18-E18</f>
        <v>0</v>
      </c>
    </row>
    <row r="19" spans="1:6" x14ac:dyDescent="0.2">
      <c r="B19" t="s">
        <v>20</v>
      </c>
      <c r="C19" t="s">
        <v>3</v>
      </c>
      <c r="D19" s="1">
        <v>5.0003360460618103</v>
      </c>
      <c r="E19" s="1">
        <v>189.61340407411299</v>
      </c>
    </row>
    <row r="20" spans="1:6" x14ac:dyDescent="0.2">
      <c r="B20" t="s">
        <v>20</v>
      </c>
      <c r="C20" t="s">
        <v>2</v>
      </c>
      <c r="D20" s="1">
        <v>9.6198806821801295</v>
      </c>
      <c r="E20" s="5">
        <v>173.33045629652401</v>
      </c>
      <c r="F20" s="1">
        <f>E20-E21</f>
        <v>-6.3549913271899925</v>
      </c>
    </row>
    <row r="21" spans="1:6" x14ac:dyDescent="0.2">
      <c r="A21" s="3"/>
      <c r="B21" s="3" t="s">
        <v>20</v>
      </c>
      <c r="C21" s="3" t="s">
        <v>0</v>
      </c>
      <c r="D21" s="4">
        <v>8.3088495186033295</v>
      </c>
      <c r="E21" s="4">
        <v>179.685447623714</v>
      </c>
      <c r="F21" s="3"/>
    </row>
    <row r="22" spans="1:6" x14ac:dyDescent="0.2">
      <c r="B22" t="s">
        <v>19</v>
      </c>
      <c r="C22" t="s">
        <v>3</v>
      </c>
      <c r="D22" s="1">
        <v>11.57666065183</v>
      </c>
      <c r="E22" s="5">
        <v>164.932373038283</v>
      </c>
      <c r="F22" s="1">
        <f>E22-E24</f>
        <v>-5.8180054839779984</v>
      </c>
    </row>
    <row r="23" spans="1:6" x14ac:dyDescent="0.2">
      <c r="B23" t="s">
        <v>19</v>
      </c>
      <c r="C23" t="s">
        <v>2</v>
      </c>
      <c r="D23" s="1">
        <v>7.3807545722690904</v>
      </c>
      <c r="E23" s="1">
        <v>167.56991012252701</v>
      </c>
    </row>
    <row r="24" spans="1:6" x14ac:dyDescent="0.2">
      <c r="A24" s="3"/>
      <c r="B24" s="3" t="s">
        <v>19</v>
      </c>
      <c r="C24" s="3" t="s">
        <v>0</v>
      </c>
      <c r="D24" s="4">
        <v>6.2527130295001401</v>
      </c>
      <c r="E24" s="4">
        <v>170.750378522261</v>
      </c>
      <c r="F24" s="3"/>
    </row>
    <row r="25" spans="1:6" x14ac:dyDescent="0.2">
      <c r="B25" s="6" t="s">
        <v>32</v>
      </c>
      <c r="C25" t="s">
        <v>3</v>
      </c>
      <c r="D25" s="1">
        <v>7.4706100532025701</v>
      </c>
      <c r="E25" s="5">
        <v>196.853559458473</v>
      </c>
      <c r="F25" s="1">
        <f>E25-E27</f>
        <v>-7.0213748529859856</v>
      </c>
    </row>
    <row r="26" spans="1:6" x14ac:dyDescent="0.2">
      <c r="B26" s="6" t="s">
        <v>32</v>
      </c>
      <c r="C26" t="s">
        <v>2</v>
      </c>
      <c r="D26" s="1">
        <v>5.9748172930594396</v>
      </c>
      <c r="E26" s="1">
        <v>202.94516303981499</v>
      </c>
    </row>
    <row r="27" spans="1:6" x14ac:dyDescent="0.2">
      <c r="A27" s="3"/>
      <c r="B27" s="7" t="s">
        <v>32</v>
      </c>
      <c r="C27" s="3" t="s">
        <v>0</v>
      </c>
      <c r="D27" s="4">
        <v>4.9316910575199397</v>
      </c>
      <c r="E27" s="4">
        <v>203.87493431145899</v>
      </c>
      <c r="F27" s="3"/>
    </row>
    <row r="29" spans="1:6" x14ac:dyDescent="0.2">
      <c r="A29" s="3"/>
      <c r="B29" s="3"/>
      <c r="C29" s="3" t="s">
        <v>18</v>
      </c>
      <c r="D29" s="4" t="s">
        <v>17</v>
      </c>
      <c r="E29" s="4" t="s">
        <v>16</v>
      </c>
      <c r="F29" s="3"/>
    </row>
    <row r="30" spans="1:6" x14ac:dyDescent="0.2">
      <c r="A30" t="s">
        <v>15</v>
      </c>
      <c r="B30" t="s">
        <v>14</v>
      </c>
      <c r="C30" t="s">
        <v>3</v>
      </c>
      <c r="D30" s="1">
        <v>9.67080674986234</v>
      </c>
      <c r="E30" s="1">
        <v>226.37088613388801</v>
      </c>
    </row>
    <row r="31" spans="1:6" x14ac:dyDescent="0.2">
      <c r="B31" t="s">
        <v>14</v>
      </c>
      <c r="C31" t="s">
        <v>2</v>
      </c>
      <c r="D31" s="1">
        <v>6.74689986505925</v>
      </c>
      <c r="E31" s="5">
        <v>221.51014654772601</v>
      </c>
      <c r="F31" s="1">
        <f>E31-E32</f>
        <v>-3.9139086377179808</v>
      </c>
    </row>
    <row r="32" spans="1:6" x14ac:dyDescent="0.2">
      <c r="A32" s="3"/>
      <c r="B32" s="3" t="s">
        <v>14</v>
      </c>
      <c r="C32" s="3" t="s">
        <v>0</v>
      </c>
      <c r="D32" s="4">
        <v>5.63590629228141</v>
      </c>
      <c r="E32" s="4">
        <v>225.42405518544399</v>
      </c>
      <c r="F32" s="3"/>
    </row>
    <row r="33" spans="1:6" x14ac:dyDescent="0.2">
      <c r="B33" t="s">
        <v>13</v>
      </c>
      <c r="C33" t="s">
        <v>3</v>
      </c>
      <c r="D33" s="1">
        <v>9.2738655166824504</v>
      </c>
      <c r="E33" s="1">
        <v>258.46159618788897</v>
      </c>
    </row>
    <row r="34" spans="1:6" x14ac:dyDescent="0.2">
      <c r="B34" t="s">
        <v>13</v>
      </c>
      <c r="C34" t="s">
        <v>2</v>
      </c>
      <c r="D34" s="1">
        <v>6.4938615052111501</v>
      </c>
      <c r="E34" s="5">
        <v>254.272062604985</v>
      </c>
      <c r="F34" s="1">
        <f>E34-E35</f>
        <v>-3.1399210415840173</v>
      </c>
    </row>
    <row r="35" spans="1:6" x14ac:dyDescent="0.2">
      <c r="A35" s="3"/>
      <c r="B35" s="3" t="s">
        <v>13</v>
      </c>
      <c r="C35" s="3" t="s">
        <v>0</v>
      </c>
      <c r="D35" s="4">
        <v>5.4128651891956796</v>
      </c>
      <c r="E35" s="4">
        <v>257.41198364656901</v>
      </c>
      <c r="F35" s="3"/>
    </row>
    <row r="36" spans="1:6" x14ac:dyDescent="0.2">
      <c r="B36" t="s">
        <v>12</v>
      </c>
      <c r="C36" t="s">
        <v>3</v>
      </c>
      <c r="D36" s="1">
        <v>9.8518633959734299</v>
      </c>
      <c r="E36" s="1">
        <v>230.63784291644799</v>
      </c>
    </row>
    <row r="37" spans="1:6" x14ac:dyDescent="0.2">
      <c r="B37" t="s">
        <v>12</v>
      </c>
      <c r="C37" t="s">
        <v>2</v>
      </c>
      <c r="D37" s="1">
        <v>6.7603173302783501</v>
      </c>
      <c r="E37" s="5">
        <v>228.88675907876501</v>
      </c>
      <c r="F37" s="1">
        <f>E37-E38</f>
        <v>-4.7392853823940015</v>
      </c>
    </row>
    <row r="38" spans="1:6" x14ac:dyDescent="0.2">
      <c r="A38" s="3"/>
      <c r="B38" s="3" t="s">
        <v>12</v>
      </c>
      <c r="C38" s="3" t="s">
        <v>0</v>
      </c>
      <c r="D38" s="4">
        <v>5.6203440146111703</v>
      </c>
      <c r="E38" s="4">
        <v>233.62604446115901</v>
      </c>
      <c r="F38" s="3"/>
    </row>
    <row r="39" spans="1:6" x14ac:dyDescent="0.2">
      <c r="B39" t="s">
        <v>11</v>
      </c>
      <c r="C39" t="s">
        <v>3</v>
      </c>
      <c r="D39" s="1">
        <v>8.3651957992709391</v>
      </c>
      <c r="E39" s="5">
        <v>231.210174171441</v>
      </c>
      <c r="F39" s="1">
        <f>E39-E41</f>
        <v>-4.8364500156660029</v>
      </c>
    </row>
    <row r="40" spans="1:6" x14ac:dyDescent="0.2">
      <c r="B40" t="s">
        <v>11</v>
      </c>
      <c r="C40" t="s">
        <v>2</v>
      </c>
      <c r="D40" s="1">
        <v>4.0005385642886102</v>
      </c>
      <c r="E40" s="1">
        <v>237.81239009303499</v>
      </c>
    </row>
    <row r="41" spans="1:6" x14ac:dyDescent="0.2">
      <c r="A41" s="3"/>
      <c r="B41" s="3" t="s">
        <v>11</v>
      </c>
      <c r="C41" s="3" t="s">
        <v>0</v>
      </c>
      <c r="D41" s="4">
        <v>3.0006578681048599</v>
      </c>
      <c r="E41" s="4">
        <v>236.046624187107</v>
      </c>
      <c r="F41" s="3"/>
    </row>
    <row r="42" spans="1:6" x14ac:dyDescent="0.2">
      <c r="B42" t="s">
        <v>10</v>
      </c>
      <c r="C42" t="s">
        <v>3</v>
      </c>
      <c r="D42" s="1">
        <v>8.2016665159789603</v>
      </c>
      <c r="E42" s="5">
        <v>246.91704525270501</v>
      </c>
      <c r="F42" s="1">
        <f>E42-E44</f>
        <v>-4.2560012292539966</v>
      </c>
    </row>
    <row r="43" spans="1:6" x14ac:dyDescent="0.2">
      <c r="B43" t="s">
        <v>10</v>
      </c>
      <c r="C43" t="s">
        <v>2</v>
      </c>
      <c r="D43" s="1">
        <v>4.0002175166044296</v>
      </c>
      <c r="E43" s="1">
        <v>251.67650833028901</v>
      </c>
    </row>
    <row r="44" spans="1:6" x14ac:dyDescent="0.2">
      <c r="A44" s="3"/>
      <c r="B44" s="3" t="s">
        <v>10</v>
      </c>
      <c r="C44" s="3" t="s">
        <v>0</v>
      </c>
      <c r="D44" s="4">
        <v>3.0002150449788698</v>
      </c>
      <c r="E44" s="4">
        <v>251.17304648195901</v>
      </c>
      <c r="F44" s="3"/>
    </row>
    <row r="45" spans="1:6" x14ac:dyDescent="0.2">
      <c r="B45" t="s">
        <v>9</v>
      </c>
      <c r="C45" t="s">
        <v>3</v>
      </c>
      <c r="D45" s="1">
        <v>8.7839938547299408</v>
      </c>
      <c r="E45" s="5">
        <v>229.53470770212601</v>
      </c>
      <c r="F45" s="1">
        <f>E45-E47</f>
        <v>-7.4451758720969963</v>
      </c>
    </row>
    <row r="46" spans="1:6" x14ac:dyDescent="0.2">
      <c r="B46" t="s">
        <v>9</v>
      </c>
      <c r="C46" t="s">
        <v>2</v>
      </c>
      <c r="D46" s="1">
        <v>4.0002097484640498</v>
      </c>
      <c r="E46" s="1">
        <v>238.46695280866899</v>
      </c>
    </row>
    <row r="47" spans="1:6" x14ac:dyDescent="0.2">
      <c r="A47" s="3"/>
      <c r="B47" s="3" t="s">
        <v>9</v>
      </c>
      <c r="C47" s="3" t="s">
        <v>0</v>
      </c>
      <c r="D47" s="4">
        <v>3.00021135045812</v>
      </c>
      <c r="E47" s="4">
        <v>236.97988357422301</v>
      </c>
      <c r="F47" s="3"/>
    </row>
    <row r="48" spans="1:6" x14ac:dyDescent="0.2">
      <c r="B48" s="2" t="s">
        <v>8</v>
      </c>
      <c r="C48" t="s">
        <v>3</v>
      </c>
      <c r="D48" s="1">
        <v>9.9582004405173805</v>
      </c>
      <c r="E48" s="5">
        <v>198.28904484510599</v>
      </c>
      <c r="F48" s="1">
        <f>E48-E50</f>
        <v>-22.795976332825006</v>
      </c>
    </row>
    <row r="49" spans="1:6" x14ac:dyDescent="0.2">
      <c r="B49" s="2" t="s">
        <v>8</v>
      </c>
      <c r="C49" t="s">
        <v>2</v>
      </c>
      <c r="D49" s="1">
        <v>6.4581926767446403</v>
      </c>
      <c r="E49" s="1">
        <v>222.291456772055</v>
      </c>
    </row>
    <row r="50" spans="1:6" x14ac:dyDescent="0.2">
      <c r="A50" s="3"/>
      <c r="B50" s="9" t="s">
        <v>8</v>
      </c>
      <c r="C50" s="3" t="s">
        <v>0</v>
      </c>
      <c r="D50" s="4">
        <v>5.4730735816798397</v>
      </c>
      <c r="E50" s="4">
        <v>221.085021177931</v>
      </c>
      <c r="F50" s="3"/>
    </row>
    <row r="51" spans="1:6" x14ac:dyDescent="0.2">
      <c r="B51" s="2" t="s">
        <v>7</v>
      </c>
      <c r="C51" t="s">
        <v>3</v>
      </c>
      <c r="D51" s="1">
        <v>12.410600908869499</v>
      </c>
      <c r="E51" s="5">
        <v>215.33044247510699</v>
      </c>
      <c r="F51" s="1">
        <f>E51-E53</f>
        <v>-22.893756037863994</v>
      </c>
    </row>
    <row r="52" spans="1:6" x14ac:dyDescent="0.2">
      <c r="B52" s="2" t="s">
        <v>7</v>
      </c>
      <c r="C52" t="s">
        <v>2</v>
      </c>
      <c r="D52" s="1">
        <v>6.92081283087371</v>
      </c>
      <c r="E52" s="1">
        <v>237.23887146610301</v>
      </c>
    </row>
    <row r="53" spans="1:6" x14ac:dyDescent="0.2">
      <c r="A53" s="3"/>
      <c r="B53" s="9" t="s">
        <v>7</v>
      </c>
      <c r="C53" s="3" t="s">
        <v>0</v>
      </c>
      <c r="D53" s="4">
        <v>5.8832978541394603</v>
      </c>
      <c r="E53" s="4">
        <v>238.22419851297099</v>
      </c>
      <c r="F53" s="3"/>
    </row>
    <row r="54" spans="1:6" x14ac:dyDescent="0.2">
      <c r="B54" s="2" t="s">
        <v>6</v>
      </c>
      <c r="C54" t="s">
        <v>3</v>
      </c>
      <c r="D54" s="1">
        <v>10.1747551071659</v>
      </c>
      <c r="E54" s="5">
        <v>195.663626558056</v>
      </c>
      <c r="F54" s="1">
        <f>E54-E56</f>
        <v>-25.420559607927004</v>
      </c>
    </row>
    <row r="55" spans="1:6" x14ac:dyDescent="0.2">
      <c r="B55" s="2" t="s">
        <v>6</v>
      </c>
      <c r="C55" t="s">
        <v>2</v>
      </c>
      <c r="D55" s="1">
        <v>6.5583321277734097</v>
      </c>
      <c r="E55" s="1">
        <v>221.37022369113899</v>
      </c>
    </row>
    <row r="56" spans="1:6" x14ac:dyDescent="0.2">
      <c r="A56" s="3"/>
      <c r="B56" s="9" t="s">
        <v>6</v>
      </c>
      <c r="C56" s="3" t="s">
        <v>0</v>
      </c>
      <c r="D56" s="4">
        <v>5.53750345322333</v>
      </c>
      <c r="E56" s="4">
        <v>221.084186165983</v>
      </c>
      <c r="F56" s="3"/>
    </row>
    <row r="57" spans="1:6" x14ac:dyDescent="0.2">
      <c r="B57" s="2" t="s">
        <v>5</v>
      </c>
      <c r="C57" t="s">
        <v>3</v>
      </c>
      <c r="D57" s="1">
        <v>6.5489237570590699</v>
      </c>
      <c r="E57" s="1">
        <v>208.229993044438</v>
      </c>
    </row>
    <row r="58" spans="1:6" x14ac:dyDescent="0.2">
      <c r="B58" s="2" t="s">
        <v>5</v>
      </c>
      <c r="C58" t="s">
        <v>2</v>
      </c>
      <c r="D58" s="1">
        <v>5.0277408963107204</v>
      </c>
      <c r="E58" s="1">
        <v>208.224489007519</v>
      </c>
    </row>
    <row r="59" spans="1:6" x14ac:dyDescent="0.2">
      <c r="A59" s="3"/>
      <c r="B59" s="9" t="s">
        <v>5</v>
      </c>
      <c r="C59" s="3" t="s">
        <v>0</v>
      </c>
      <c r="D59" s="4">
        <v>4.0606296750509996</v>
      </c>
      <c r="E59" s="8">
        <v>206.26005915672701</v>
      </c>
      <c r="F59" s="4">
        <f>E59-E59</f>
        <v>0</v>
      </c>
    </row>
    <row r="60" spans="1:6" x14ac:dyDescent="0.2">
      <c r="B60" s="2" t="s">
        <v>4</v>
      </c>
      <c r="C60" t="s">
        <v>3</v>
      </c>
      <c r="D60" s="1">
        <v>7.0969574993010696</v>
      </c>
      <c r="E60" s="5">
        <v>229.00688833450701</v>
      </c>
      <c r="F60" s="1">
        <f>E60-E62</f>
        <v>-2.0163205962279847</v>
      </c>
    </row>
    <row r="61" spans="1:6" x14ac:dyDescent="0.2">
      <c r="B61" s="2" t="s">
        <v>4</v>
      </c>
      <c r="C61" t="s">
        <v>2</v>
      </c>
      <c r="D61" s="1">
        <v>5.6425326491690804</v>
      </c>
      <c r="E61" s="1">
        <v>232.513409258362</v>
      </c>
    </row>
    <row r="62" spans="1:6" x14ac:dyDescent="0.2">
      <c r="A62" s="3"/>
      <c r="B62" s="9" t="s">
        <v>4</v>
      </c>
      <c r="C62" s="3" t="s">
        <v>0</v>
      </c>
      <c r="D62" s="4">
        <v>4.6571711556080597</v>
      </c>
      <c r="E62" s="4">
        <v>231.023208930735</v>
      </c>
      <c r="F62" s="3"/>
    </row>
    <row r="63" spans="1:6" x14ac:dyDescent="0.2">
      <c r="B63" s="2" t="s">
        <v>1</v>
      </c>
      <c r="C63" t="s">
        <v>3</v>
      </c>
      <c r="D63" s="1">
        <v>5.9839577390553202</v>
      </c>
      <c r="E63" s="1">
        <v>198.489473762817</v>
      </c>
    </row>
    <row r="64" spans="1:6" x14ac:dyDescent="0.2">
      <c r="B64" s="2" t="s">
        <v>1</v>
      </c>
      <c r="C64" t="s">
        <v>2</v>
      </c>
      <c r="D64" s="1">
        <v>4.0369303022092398</v>
      </c>
      <c r="E64" s="1">
        <v>196.60244942354601</v>
      </c>
    </row>
    <row r="65" spans="2:6" x14ac:dyDescent="0.2">
      <c r="B65" s="2" t="s">
        <v>1</v>
      </c>
      <c r="C65" t="s">
        <v>0</v>
      </c>
      <c r="D65" s="1">
        <v>3.0809820673756998</v>
      </c>
      <c r="E65" s="5">
        <v>195.01885058435499</v>
      </c>
      <c r="F65" s="4">
        <f>E65-E65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93225-9DBE-D04C-BFA9-321A437FFA32}">
  <dimension ref="A1:F38"/>
  <sheetViews>
    <sheetView workbookViewId="0">
      <selection activeCell="F1" sqref="F1"/>
    </sheetView>
  </sheetViews>
  <sheetFormatPr baseColWidth="10" defaultRowHeight="16" x14ac:dyDescent="0.2"/>
  <cols>
    <col min="4" max="5" width="10.83203125" style="1"/>
  </cols>
  <sheetData>
    <row r="1" spans="1:6" x14ac:dyDescent="0.2">
      <c r="A1" s="3" t="s">
        <v>27</v>
      </c>
      <c r="B1" s="3" t="s">
        <v>26</v>
      </c>
      <c r="C1" s="3" t="s">
        <v>34</v>
      </c>
      <c r="D1" s="4" t="s">
        <v>17</v>
      </c>
      <c r="E1" s="4" t="s">
        <v>16</v>
      </c>
      <c r="F1" s="3" t="s">
        <v>49</v>
      </c>
    </row>
    <row r="2" spans="1:6" x14ac:dyDescent="0.2">
      <c r="A2" t="s">
        <v>35</v>
      </c>
      <c r="B2" t="s">
        <v>33</v>
      </c>
      <c r="C2" t="s">
        <v>3</v>
      </c>
      <c r="D2" s="1">
        <v>5.4875672112716796</v>
      </c>
      <c r="E2" s="1">
        <v>3.1551586256083</v>
      </c>
    </row>
    <row r="3" spans="1:6" x14ac:dyDescent="0.2">
      <c r="B3" t="s">
        <v>33</v>
      </c>
      <c r="C3" t="s">
        <v>2</v>
      </c>
      <c r="D3" s="1">
        <v>4.0164663549140398</v>
      </c>
      <c r="E3" s="1">
        <v>0.95372973410233697</v>
      </c>
    </row>
    <row r="4" spans="1:6" x14ac:dyDescent="0.2">
      <c r="A4" s="3"/>
      <c r="B4" s="3" t="s">
        <v>33</v>
      </c>
      <c r="C4" s="3" t="s">
        <v>0</v>
      </c>
      <c r="D4" s="4">
        <v>3.0797511126185202</v>
      </c>
      <c r="E4" s="8">
        <v>-0.78635947860892097</v>
      </c>
      <c r="F4" s="4">
        <f>E4-E4</f>
        <v>0</v>
      </c>
    </row>
    <row r="5" spans="1:6" x14ac:dyDescent="0.2">
      <c r="B5" t="s">
        <v>21</v>
      </c>
      <c r="C5" t="s">
        <v>3</v>
      </c>
      <c r="D5" s="1">
        <v>10.8590734502957</v>
      </c>
      <c r="E5" s="5">
        <v>146.82396832164901</v>
      </c>
      <c r="F5" s="1">
        <f>E5-E7</f>
        <v>-15.186952162197002</v>
      </c>
    </row>
    <row r="6" spans="1:6" x14ac:dyDescent="0.2">
      <c r="B6" t="s">
        <v>21</v>
      </c>
      <c r="C6" t="s">
        <v>2</v>
      </c>
      <c r="D6" s="1">
        <v>6.5974959669992002</v>
      </c>
      <c r="E6" s="1">
        <v>157.79333184835301</v>
      </c>
    </row>
    <row r="7" spans="1:6" x14ac:dyDescent="0.2">
      <c r="A7" s="3"/>
      <c r="B7" s="3" t="s">
        <v>21</v>
      </c>
      <c r="C7" s="3" t="s">
        <v>0</v>
      </c>
      <c r="D7" s="4">
        <v>5.4807058763068497</v>
      </c>
      <c r="E7" s="4">
        <v>162.01092048384601</v>
      </c>
      <c r="F7" s="3"/>
    </row>
    <row r="8" spans="1:6" x14ac:dyDescent="0.2">
      <c r="B8" t="s">
        <v>20</v>
      </c>
      <c r="C8" t="s">
        <v>3</v>
      </c>
      <c r="D8" s="1">
        <v>12.4612157128104</v>
      </c>
      <c r="E8" s="5">
        <v>117.697010130118</v>
      </c>
      <c r="F8" s="1">
        <f>E8-E10</f>
        <v>-40.259362550676002</v>
      </c>
    </row>
    <row r="9" spans="1:6" x14ac:dyDescent="0.2">
      <c r="B9" t="s">
        <v>20</v>
      </c>
      <c r="C9" t="s">
        <v>2</v>
      </c>
      <c r="D9" s="1">
        <v>6.2696020938318604</v>
      </c>
      <c r="E9" s="1">
        <v>159.97066319304</v>
      </c>
    </row>
    <row r="10" spans="1:6" x14ac:dyDescent="0.2">
      <c r="A10" s="3"/>
      <c r="B10" s="3" t="s">
        <v>20</v>
      </c>
      <c r="C10" s="3" t="s">
        <v>0</v>
      </c>
      <c r="D10" s="4">
        <v>5.3333535829864198</v>
      </c>
      <c r="E10" s="4">
        <v>157.956372680794</v>
      </c>
      <c r="F10" s="3"/>
    </row>
    <row r="11" spans="1:6" x14ac:dyDescent="0.2">
      <c r="B11" t="s">
        <v>19</v>
      </c>
      <c r="C11" t="s">
        <v>3</v>
      </c>
      <c r="D11" s="1">
        <v>8.2458337332925904</v>
      </c>
      <c r="E11" s="5">
        <v>64.030740540675694</v>
      </c>
      <c r="F11" s="1">
        <f>E11-E13</f>
        <v>-12.103584492524703</v>
      </c>
    </row>
    <row r="12" spans="1:6" x14ac:dyDescent="0.2">
      <c r="B12" t="s">
        <v>19</v>
      </c>
      <c r="C12" t="s">
        <v>2</v>
      </c>
      <c r="D12" s="1">
        <v>4.00004093385777</v>
      </c>
      <c r="E12" s="1">
        <v>69.728768380502999</v>
      </c>
    </row>
    <row r="13" spans="1:6" x14ac:dyDescent="0.2">
      <c r="A13" s="3"/>
      <c r="B13" s="3" t="s">
        <v>19</v>
      </c>
      <c r="C13" s="3" t="s">
        <v>0</v>
      </c>
      <c r="D13" s="4">
        <v>3.0000407418852602</v>
      </c>
      <c r="E13" s="4">
        <v>76.134325033200398</v>
      </c>
      <c r="F13" s="3"/>
    </row>
    <row r="14" spans="1:6" x14ac:dyDescent="0.2">
      <c r="B14" t="s">
        <v>32</v>
      </c>
      <c r="C14" t="s">
        <v>3</v>
      </c>
      <c r="D14" s="1">
        <v>6.3240180997038102</v>
      </c>
      <c r="E14" s="1">
        <v>110.85389981307</v>
      </c>
      <c r="F14" s="1"/>
    </row>
    <row r="15" spans="1:6" x14ac:dyDescent="0.2">
      <c r="B15" t="s">
        <v>32</v>
      </c>
      <c r="C15" t="s">
        <v>2</v>
      </c>
      <c r="D15" s="1">
        <v>5.3897398146176601</v>
      </c>
      <c r="E15" s="1">
        <v>109.293534150805</v>
      </c>
    </row>
    <row r="16" spans="1:6" x14ac:dyDescent="0.2">
      <c r="A16" s="3"/>
      <c r="B16" s="3" t="s">
        <v>32</v>
      </c>
      <c r="C16" s="3" t="s">
        <v>0</v>
      </c>
      <c r="D16" s="4">
        <v>4.3845864981927702</v>
      </c>
      <c r="E16" s="8">
        <v>108.63107133960899</v>
      </c>
      <c r="F16" s="4">
        <f>E16-E16</f>
        <v>0</v>
      </c>
    </row>
    <row r="18" spans="1:6" x14ac:dyDescent="0.2">
      <c r="A18" s="3"/>
      <c r="B18" s="3"/>
      <c r="C18" s="3" t="s">
        <v>34</v>
      </c>
      <c r="D18" s="4" t="s">
        <v>17</v>
      </c>
      <c r="E18" s="4" t="s">
        <v>16</v>
      </c>
      <c r="F18" s="3"/>
    </row>
    <row r="19" spans="1:6" x14ac:dyDescent="0.2">
      <c r="A19" t="s">
        <v>41</v>
      </c>
      <c r="B19" t="s">
        <v>33</v>
      </c>
      <c r="C19" t="s">
        <v>3</v>
      </c>
      <c r="D19" s="1">
        <v>5.00005336968667</v>
      </c>
      <c r="E19" s="5">
        <v>-85.096546566646794</v>
      </c>
      <c r="F19" s="1">
        <f>E19-E21</f>
        <v>-0.56080860999149706</v>
      </c>
    </row>
    <row r="20" spans="1:6" x14ac:dyDescent="0.2">
      <c r="B20" t="s">
        <v>33</v>
      </c>
      <c r="C20" t="s">
        <v>2</v>
      </c>
      <c r="D20" s="1">
        <v>4.0000817976569998</v>
      </c>
      <c r="E20" s="1">
        <v>-83.420063581751805</v>
      </c>
    </row>
    <row r="21" spans="1:6" x14ac:dyDescent="0.2">
      <c r="A21" s="3"/>
      <c r="B21" s="3" t="s">
        <v>33</v>
      </c>
      <c r="C21" s="3" t="s">
        <v>0</v>
      </c>
      <c r="D21" s="4">
        <v>3.0000821195801999</v>
      </c>
      <c r="E21" s="4">
        <v>-84.535737956655296</v>
      </c>
      <c r="F21" s="3"/>
    </row>
    <row r="22" spans="1:6" x14ac:dyDescent="0.2">
      <c r="B22" t="s">
        <v>21</v>
      </c>
      <c r="C22" t="s">
        <v>3</v>
      </c>
      <c r="D22" s="1">
        <v>8.8886373013971198</v>
      </c>
      <c r="E22" s="1">
        <v>-7.8411392950173804</v>
      </c>
    </row>
    <row r="23" spans="1:6" x14ac:dyDescent="0.2">
      <c r="B23" t="s">
        <v>21</v>
      </c>
      <c r="C23" t="s">
        <v>2</v>
      </c>
      <c r="D23" s="1">
        <v>6.2393209666879201</v>
      </c>
      <c r="E23" s="1">
        <v>-10.645546860467499</v>
      </c>
    </row>
    <row r="24" spans="1:6" x14ac:dyDescent="0.2">
      <c r="A24" s="3"/>
      <c r="B24" s="3" t="s">
        <v>21</v>
      </c>
      <c r="C24" s="3" t="s">
        <v>0</v>
      </c>
      <c r="D24" s="4">
        <v>5.2640475584175004</v>
      </c>
      <c r="E24" s="8">
        <v>-12.618400938258301</v>
      </c>
      <c r="F24" s="4">
        <f>E24-E24</f>
        <v>0</v>
      </c>
    </row>
    <row r="25" spans="1:6" x14ac:dyDescent="0.2">
      <c r="B25" t="s">
        <v>20</v>
      </c>
      <c r="C25" t="s">
        <v>3</v>
      </c>
      <c r="D25" s="1">
        <v>6.31317777982576</v>
      </c>
      <c r="E25" s="1">
        <v>-11.718630581617001</v>
      </c>
    </row>
    <row r="26" spans="1:6" x14ac:dyDescent="0.2">
      <c r="B26" t="s">
        <v>20</v>
      </c>
      <c r="C26" t="s">
        <v>2</v>
      </c>
      <c r="D26" s="1">
        <v>6.9208509103160099</v>
      </c>
      <c r="E26" s="5">
        <v>-18.056483375534398</v>
      </c>
      <c r="F26" s="1">
        <f>E26-E27</f>
        <v>-3.010988466739299</v>
      </c>
    </row>
    <row r="27" spans="1:6" x14ac:dyDescent="0.2">
      <c r="A27" s="3"/>
      <c r="B27" s="3" t="s">
        <v>20</v>
      </c>
      <c r="C27" s="3" t="s">
        <v>0</v>
      </c>
      <c r="D27" s="4">
        <v>5.48837395328745</v>
      </c>
      <c r="E27" s="4">
        <v>-15.045494908795099</v>
      </c>
      <c r="F27" s="3"/>
    </row>
    <row r="28" spans="1:6" x14ac:dyDescent="0.2">
      <c r="B28" t="s">
        <v>19</v>
      </c>
      <c r="C28" t="s">
        <v>3</v>
      </c>
      <c r="D28" s="1">
        <v>11.291013829211</v>
      </c>
      <c r="E28" s="5">
        <v>-39.561446586929797</v>
      </c>
      <c r="F28" s="1">
        <f>E28-E30</f>
        <v>-13.569989537321199</v>
      </c>
    </row>
    <row r="29" spans="1:6" x14ac:dyDescent="0.2">
      <c r="B29" t="s">
        <v>19</v>
      </c>
      <c r="C29" t="s">
        <v>2</v>
      </c>
      <c r="D29" s="1">
        <v>6.1245694681212202</v>
      </c>
      <c r="E29" s="1">
        <v>-26.151783163046801</v>
      </c>
    </row>
    <row r="30" spans="1:6" x14ac:dyDescent="0.2">
      <c r="A30" s="3"/>
      <c r="B30" s="3" t="s">
        <v>19</v>
      </c>
      <c r="C30" s="3" t="s">
        <v>0</v>
      </c>
      <c r="D30" s="4">
        <v>5.1009713076029799</v>
      </c>
      <c r="E30" s="4">
        <v>-25.991457049608599</v>
      </c>
      <c r="F30" s="3"/>
    </row>
    <row r="31" spans="1:6" x14ac:dyDescent="0.2">
      <c r="B31" t="s">
        <v>32</v>
      </c>
      <c r="C31" t="s">
        <v>3</v>
      </c>
      <c r="D31" s="1">
        <v>6.9730135368131201</v>
      </c>
      <c r="E31" s="5">
        <v>-23.7428286611283</v>
      </c>
      <c r="F31" s="1">
        <f>E31-E33</f>
        <v>-6.3877512255180982</v>
      </c>
    </row>
    <row r="32" spans="1:6" x14ac:dyDescent="0.2">
      <c r="B32" t="s">
        <v>32</v>
      </c>
      <c r="C32" t="s">
        <v>2</v>
      </c>
      <c r="D32" s="1">
        <v>4.7740034973062002</v>
      </c>
      <c r="E32" s="1">
        <v>-20.621981579891202</v>
      </c>
    </row>
    <row r="33" spans="1:6" x14ac:dyDescent="0.2">
      <c r="A33" s="3"/>
      <c r="B33" s="3" t="s">
        <v>32</v>
      </c>
      <c r="C33" s="3" t="s">
        <v>0</v>
      </c>
      <c r="D33" s="4">
        <v>3.5841304615553198</v>
      </c>
      <c r="E33" s="4">
        <v>-17.355077435610202</v>
      </c>
      <c r="F33" s="3"/>
    </row>
    <row r="35" spans="1:6" x14ac:dyDescent="0.2">
      <c r="A35" s="3" t="s">
        <v>40</v>
      </c>
      <c r="B35" s="3"/>
      <c r="C35" s="3" t="s">
        <v>31</v>
      </c>
      <c r="D35" s="4" t="s">
        <v>17</v>
      </c>
      <c r="E35" s="4" t="s">
        <v>16</v>
      </c>
      <c r="F35" s="3"/>
    </row>
    <row r="36" spans="1:6" x14ac:dyDescent="0.2">
      <c r="B36" t="s">
        <v>20</v>
      </c>
      <c r="C36" t="s">
        <v>30</v>
      </c>
      <c r="D36" s="1">
        <v>9.8960222162390696</v>
      </c>
      <c r="E36" s="5">
        <v>100.076244462829</v>
      </c>
      <c r="F36" s="1">
        <f>E36-E38</f>
        <v>-16.848307513652998</v>
      </c>
    </row>
    <row r="37" spans="1:6" x14ac:dyDescent="0.2">
      <c r="B37" t="s">
        <v>20</v>
      </c>
      <c r="C37" t="s">
        <v>29</v>
      </c>
      <c r="D37" s="1">
        <v>5.8587973071213399</v>
      </c>
      <c r="E37" s="1">
        <v>117.895623958664</v>
      </c>
    </row>
    <row r="38" spans="1:6" x14ac:dyDescent="0.2">
      <c r="B38" t="s">
        <v>20</v>
      </c>
      <c r="C38" t="s">
        <v>28</v>
      </c>
      <c r="D38" s="1">
        <v>4.7504556170776002</v>
      </c>
      <c r="E38" s="1">
        <v>116.92455197648199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E6C3-2864-EC47-A0A1-CF1CE5109FB0}">
  <dimension ref="A1:F55"/>
  <sheetViews>
    <sheetView tabSelected="1" topLeftCell="A36" workbookViewId="0">
      <selection activeCell="H36" sqref="H36"/>
    </sheetView>
  </sheetViews>
  <sheetFormatPr baseColWidth="10" defaultRowHeight="16" x14ac:dyDescent="0.2"/>
  <cols>
    <col min="3" max="5" width="10.83203125" style="1"/>
  </cols>
  <sheetData>
    <row r="1" spans="1:6" x14ac:dyDescent="0.2">
      <c r="A1" s="3" t="s">
        <v>27</v>
      </c>
      <c r="B1" s="3" t="s">
        <v>26</v>
      </c>
      <c r="C1" s="4" t="s">
        <v>38</v>
      </c>
      <c r="D1" s="4" t="s">
        <v>17</v>
      </c>
      <c r="E1" s="4" t="s">
        <v>16</v>
      </c>
      <c r="F1" s="3" t="s">
        <v>49</v>
      </c>
    </row>
    <row r="2" spans="1:6" x14ac:dyDescent="0.2">
      <c r="A2" t="s">
        <v>39</v>
      </c>
      <c r="B2" t="s">
        <v>33</v>
      </c>
      <c r="C2" s="1" t="s">
        <v>36</v>
      </c>
      <c r="D2" s="1">
        <v>8.7080287652692707</v>
      </c>
      <c r="E2" s="5">
        <v>314.422087949466</v>
      </c>
      <c r="F2" s="1">
        <f>E2-E4</f>
        <v>-18.739873845634975</v>
      </c>
    </row>
    <row r="3" spans="1:6" x14ac:dyDescent="0.2">
      <c r="B3" t="s">
        <v>33</v>
      </c>
      <c r="C3" s="1" t="s">
        <v>29</v>
      </c>
      <c r="D3" s="1">
        <v>4.0006863703888298</v>
      </c>
      <c r="E3" s="1">
        <v>326.90533145310201</v>
      </c>
    </row>
    <row r="4" spans="1:6" x14ac:dyDescent="0.2">
      <c r="A4" s="3"/>
      <c r="B4" s="3" t="s">
        <v>33</v>
      </c>
      <c r="C4" s="4" t="s">
        <v>28</v>
      </c>
      <c r="D4" s="4">
        <v>3.0005616560071098</v>
      </c>
      <c r="E4" s="4">
        <v>333.16196179510098</v>
      </c>
      <c r="F4" s="3"/>
    </row>
    <row r="5" spans="1:6" x14ac:dyDescent="0.2">
      <c r="B5" t="s">
        <v>21</v>
      </c>
      <c r="C5" s="1" t="s">
        <v>36</v>
      </c>
      <c r="D5" s="1">
        <v>9.1282260423637709</v>
      </c>
      <c r="E5" s="5">
        <v>420.54631573040803</v>
      </c>
      <c r="F5" s="1">
        <f>E5-E7</f>
        <v>-7.243557189628973</v>
      </c>
    </row>
    <row r="6" spans="1:6" x14ac:dyDescent="0.2">
      <c r="B6" t="s">
        <v>21</v>
      </c>
      <c r="C6" s="1" t="s">
        <v>29</v>
      </c>
      <c r="D6" s="1">
        <v>6.4812989392837199</v>
      </c>
      <c r="E6" s="1">
        <v>421.35021588537802</v>
      </c>
    </row>
    <row r="7" spans="1:6" x14ac:dyDescent="0.2">
      <c r="A7" s="3"/>
      <c r="B7" s="3" t="s">
        <v>21</v>
      </c>
      <c r="C7" s="4" t="s">
        <v>28</v>
      </c>
      <c r="D7" s="4">
        <v>5.3082719379568797</v>
      </c>
      <c r="E7" s="4">
        <v>427.789872920037</v>
      </c>
      <c r="F7" s="3"/>
    </row>
    <row r="8" spans="1:6" x14ac:dyDescent="0.2">
      <c r="B8" t="s">
        <v>20</v>
      </c>
      <c r="C8" s="1" t="s">
        <v>36</v>
      </c>
      <c r="D8" s="1">
        <v>10.3680801275686</v>
      </c>
      <c r="E8" s="5">
        <v>411.97334631259298</v>
      </c>
      <c r="F8" s="1">
        <f>E8-E10</f>
        <v>-14.370398899205043</v>
      </c>
    </row>
    <row r="9" spans="1:6" x14ac:dyDescent="0.2">
      <c r="B9" t="s">
        <v>20</v>
      </c>
      <c r="C9" s="1" t="s">
        <v>29</v>
      </c>
      <c r="D9" s="1">
        <v>4.0005178627110096</v>
      </c>
      <c r="E9" s="1">
        <v>428.07212999187698</v>
      </c>
    </row>
    <row r="10" spans="1:6" x14ac:dyDescent="0.2">
      <c r="A10" s="3"/>
      <c r="B10" s="3" t="s">
        <v>20</v>
      </c>
      <c r="C10" s="4" t="s">
        <v>28</v>
      </c>
      <c r="D10" s="4">
        <v>3.0005536694174499</v>
      </c>
      <c r="E10" s="4">
        <v>426.34374521179802</v>
      </c>
      <c r="F10" s="3"/>
    </row>
    <row r="11" spans="1:6" x14ac:dyDescent="0.2">
      <c r="B11" t="s">
        <v>19</v>
      </c>
      <c r="C11" s="1" t="s">
        <v>36</v>
      </c>
      <c r="D11" s="1">
        <v>7.3078930971603198</v>
      </c>
      <c r="E11" s="5">
        <v>417.542039267961</v>
      </c>
      <c r="F11" s="1">
        <f>E11-E13</f>
        <v>-11.136070183481991</v>
      </c>
    </row>
    <row r="12" spans="1:6" x14ac:dyDescent="0.2">
      <c r="B12" t="s">
        <v>19</v>
      </c>
      <c r="C12" s="1" t="s">
        <v>29</v>
      </c>
      <c r="D12" s="1">
        <v>5.6645809070127502</v>
      </c>
      <c r="E12" s="1">
        <v>428.62382215071699</v>
      </c>
    </row>
    <row r="13" spans="1:6" x14ac:dyDescent="0.2">
      <c r="A13" s="3"/>
      <c r="B13" s="3" t="s">
        <v>19</v>
      </c>
      <c r="C13" s="4" t="s">
        <v>28</v>
      </c>
      <c r="D13" s="4">
        <v>4.6392442401386704</v>
      </c>
      <c r="E13" s="4">
        <v>428.67810945144299</v>
      </c>
      <c r="F13" s="3"/>
    </row>
    <row r="15" spans="1:6" x14ac:dyDescent="0.2">
      <c r="A15" s="3"/>
      <c r="B15" s="3"/>
      <c r="C15" s="4" t="s">
        <v>38</v>
      </c>
      <c r="D15" s="4" t="s">
        <v>17</v>
      </c>
      <c r="E15" s="4" t="s">
        <v>16</v>
      </c>
      <c r="F15" s="3"/>
    </row>
    <row r="16" spans="1:6" x14ac:dyDescent="0.2">
      <c r="A16" t="s">
        <v>37</v>
      </c>
      <c r="B16" t="s">
        <v>33</v>
      </c>
      <c r="C16" s="1" t="s">
        <v>36</v>
      </c>
      <c r="D16" s="1">
        <v>5.0000437168226899</v>
      </c>
      <c r="E16" s="5">
        <v>-62.315985636612702</v>
      </c>
      <c r="F16" s="1">
        <f>E16-E18</f>
        <v>-3.0139309174017015</v>
      </c>
    </row>
    <row r="17" spans="1:6" x14ac:dyDescent="0.2">
      <c r="B17" t="s">
        <v>33</v>
      </c>
      <c r="C17" s="1" t="s">
        <v>29</v>
      </c>
      <c r="D17" s="1">
        <v>4.0000829520336696</v>
      </c>
      <c r="E17" s="1">
        <v>-57.959800882034898</v>
      </c>
    </row>
    <row r="18" spans="1:6" x14ac:dyDescent="0.2">
      <c r="A18" s="3"/>
      <c r="B18" s="3" t="s">
        <v>33</v>
      </c>
      <c r="C18" s="4" t="s">
        <v>28</v>
      </c>
      <c r="D18" s="4">
        <v>3.00008439008651</v>
      </c>
      <c r="E18" s="4">
        <v>-59.302054719211</v>
      </c>
      <c r="F18" s="3"/>
    </row>
    <row r="19" spans="1:6" x14ac:dyDescent="0.2">
      <c r="B19" t="s">
        <v>21</v>
      </c>
      <c r="C19" s="1" t="s">
        <v>36</v>
      </c>
      <c r="D19" s="1">
        <v>9.2447439973041892</v>
      </c>
      <c r="E19" s="5">
        <v>-66.1605799285269</v>
      </c>
      <c r="F19" s="1">
        <f>E19-E21</f>
        <v>-4.8415644957318023</v>
      </c>
    </row>
    <row r="20" spans="1:6" x14ac:dyDescent="0.2">
      <c r="B20" t="s">
        <v>21</v>
      </c>
      <c r="C20" s="1" t="s">
        <v>29</v>
      </c>
      <c r="D20" s="1">
        <v>6.0418087878939604</v>
      </c>
      <c r="E20" s="1">
        <v>-59.574988740630502</v>
      </c>
    </row>
    <row r="21" spans="1:6" x14ac:dyDescent="0.2">
      <c r="A21" s="3"/>
      <c r="B21" s="3" t="s">
        <v>21</v>
      </c>
      <c r="C21" s="4" t="s">
        <v>28</v>
      </c>
      <c r="D21" s="4">
        <v>5.0725635925406296</v>
      </c>
      <c r="E21" s="4">
        <v>-61.319015432795098</v>
      </c>
      <c r="F21" s="3"/>
    </row>
    <row r="22" spans="1:6" x14ac:dyDescent="0.2">
      <c r="B22" t="s">
        <v>20</v>
      </c>
      <c r="C22" s="1" t="s">
        <v>36</v>
      </c>
      <c r="D22" s="1">
        <v>5.88893651900639</v>
      </c>
      <c r="E22" s="10">
        <v>-29.3497108741701</v>
      </c>
      <c r="F22" s="1"/>
    </row>
    <row r="23" spans="1:6" x14ac:dyDescent="0.2">
      <c r="B23" t="s">
        <v>20</v>
      </c>
      <c r="C23" s="1" t="s">
        <v>29</v>
      </c>
      <c r="D23" s="1">
        <v>4.0002389749634597</v>
      </c>
      <c r="E23" s="1">
        <v>-30.796347338895298</v>
      </c>
    </row>
    <row r="24" spans="1:6" x14ac:dyDescent="0.2">
      <c r="A24" s="3"/>
      <c r="B24" s="3" t="s">
        <v>20</v>
      </c>
      <c r="C24" s="4" t="s">
        <v>28</v>
      </c>
      <c r="D24" s="4">
        <v>3.0002683390226101</v>
      </c>
      <c r="E24" s="8">
        <v>-32.129647588542198</v>
      </c>
      <c r="F24" s="4">
        <f>E24-E24</f>
        <v>0</v>
      </c>
    </row>
    <row r="25" spans="1:6" x14ac:dyDescent="0.2">
      <c r="B25" t="s">
        <v>19</v>
      </c>
      <c r="C25" s="1" t="s">
        <v>36</v>
      </c>
      <c r="D25" s="1">
        <v>5.0000154775402699</v>
      </c>
      <c r="E25" s="1">
        <v>0.298397702392668</v>
      </c>
    </row>
    <row r="26" spans="1:6" x14ac:dyDescent="0.2">
      <c r="B26" t="s">
        <v>19</v>
      </c>
      <c r="C26" s="1" t="s">
        <v>29</v>
      </c>
      <c r="D26" s="1">
        <v>7.1283382511670004</v>
      </c>
      <c r="E26" s="5">
        <v>-3.7781590886970902</v>
      </c>
      <c r="F26" s="1">
        <f>E26-E27</f>
        <v>-2.2668083917461503</v>
      </c>
    </row>
    <row r="27" spans="1:6" x14ac:dyDescent="0.2">
      <c r="A27" s="3"/>
      <c r="B27" s="3" t="s">
        <v>19</v>
      </c>
      <c r="C27" s="4" t="s">
        <v>28</v>
      </c>
      <c r="D27" s="4">
        <v>5.9173222456520298</v>
      </c>
      <c r="E27" s="4">
        <v>-1.51135069695094</v>
      </c>
      <c r="F27" s="3"/>
    </row>
    <row r="29" spans="1:6" x14ac:dyDescent="0.2">
      <c r="A29" s="3"/>
      <c r="B29" s="3"/>
      <c r="C29" s="4"/>
      <c r="D29" s="4"/>
      <c r="E29" s="4"/>
      <c r="F29" s="3"/>
    </row>
    <row r="30" spans="1:6" x14ac:dyDescent="0.2">
      <c r="A30" t="s">
        <v>50</v>
      </c>
      <c r="B30" t="s">
        <v>33</v>
      </c>
      <c r="C30" t="s">
        <v>36</v>
      </c>
      <c r="D30" s="1">
        <v>5.0000588942117998</v>
      </c>
      <c r="E30" s="1">
        <v>127.986221341247</v>
      </c>
    </row>
    <row r="31" spans="1:6" x14ac:dyDescent="0.2">
      <c r="B31" t="s">
        <v>33</v>
      </c>
      <c r="C31" t="s">
        <v>29</v>
      </c>
      <c r="D31" s="1">
        <v>4.0001170451476398</v>
      </c>
      <c r="E31" s="5">
        <v>126.402690273378</v>
      </c>
      <c r="F31" s="1">
        <f>E31-E32</f>
        <v>-3.7559534914890094</v>
      </c>
    </row>
    <row r="32" spans="1:6" x14ac:dyDescent="0.2">
      <c r="A32" s="3"/>
      <c r="B32" s="3" t="s">
        <v>33</v>
      </c>
      <c r="C32" s="3" t="s">
        <v>28</v>
      </c>
      <c r="D32" s="4">
        <v>3.00010472912314</v>
      </c>
      <c r="E32" s="4">
        <v>130.15864376486701</v>
      </c>
      <c r="F32" s="3"/>
    </row>
    <row r="33" spans="1:6" x14ac:dyDescent="0.2">
      <c r="B33" t="s">
        <v>21</v>
      </c>
      <c r="C33" t="s">
        <v>36</v>
      </c>
      <c r="D33" s="1">
        <v>8.7002653716665108</v>
      </c>
      <c r="E33" s="1">
        <v>135.872565622548</v>
      </c>
    </row>
    <row r="34" spans="1:6" x14ac:dyDescent="0.2">
      <c r="B34" t="s">
        <v>21</v>
      </c>
      <c r="C34" t="s">
        <v>29</v>
      </c>
      <c r="D34" s="1">
        <v>6.4681870957262104</v>
      </c>
      <c r="E34" s="1">
        <v>130.63079581966201</v>
      </c>
    </row>
    <row r="35" spans="1:6" x14ac:dyDescent="0.2">
      <c r="A35" s="3"/>
      <c r="B35" s="3" t="s">
        <v>21</v>
      </c>
      <c r="C35" s="3" t="s">
        <v>28</v>
      </c>
      <c r="D35" s="4">
        <v>5.4816113064830896</v>
      </c>
      <c r="E35" s="8">
        <v>129.13184911424401</v>
      </c>
      <c r="F35" s="4">
        <f>E35-E35</f>
        <v>0</v>
      </c>
    </row>
    <row r="36" spans="1:6" x14ac:dyDescent="0.2">
      <c r="B36" t="s">
        <v>20</v>
      </c>
      <c r="C36" t="s">
        <v>36</v>
      </c>
      <c r="D36" s="1">
        <v>7.0041368977098202</v>
      </c>
      <c r="E36" s="1">
        <v>153.585546562144</v>
      </c>
    </row>
    <row r="37" spans="1:6" x14ac:dyDescent="0.2">
      <c r="B37" t="s">
        <v>20</v>
      </c>
      <c r="C37" t="s">
        <v>29</v>
      </c>
      <c r="D37" s="1">
        <v>5.5948117098969004</v>
      </c>
      <c r="E37" s="1">
        <v>149.80052786786399</v>
      </c>
    </row>
    <row r="38" spans="1:6" x14ac:dyDescent="0.2">
      <c r="A38" s="3"/>
      <c r="B38" s="3" t="s">
        <v>20</v>
      </c>
      <c r="C38" s="3" t="s">
        <v>28</v>
      </c>
      <c r="D38" s="4">
        <v>4.5959588026651303</v>
      </c>
      <c r="E38" s="8">
        <v>148.88838409550399</v>
      </c>
      <c r="F38" s="4">
        <f>E38-E38</f>
        <v>0</v>
      </c>
    </row>
    <row r="39" spans="1:6" x14ac:dyDescent="0.2">
      <c r="B39" t="s">
        <v>19</v>
      </c>
      <c r="C39" t="s">
        <v>36</v>
      </c>
      <c r="D39" s="1">
        <v>8.9544194875308403</v>
      </c>
      <c r="E39" s="5">
        <v>169.27380592933699</v>
      </c>
      <c r="F39" s="1">
        <f>E39-E41</f>
        <v>-1.7552723499200056</v>
      </c>
    </row>
    <row r="40" spans="1:6" x14ac:dyDescent="0.2">
      <c r="B40" t="s">
        <v>19</v>
      </c>
      <c r="C40" t="s">
        <v>29</v>
      </c>
      <c r="D40" s="1">
        <v>4.0002163986046702</v>
      </c>
      <c r="E40" s="1">
        <v>170.72175566303201</v>
      </c>
    </row>
    <row r="41" spans="1:6" x14ac:dyDescent="0.2">
      <c r="A41" s="3"/>
      <c r="B41" s="3" t="s">
        <v>19</v>
      </c>
      <c r="C41" s="3" t="s">
        <v>28</v>
      </c>
      <c r="D41" s="4">
        <v>3.0002088370358799</v>
      </c>
      <c r="E41" s="4">
        <v>171.02907827925699</v>
      </c>
      <c r="F41" s="3"/>
    </row>
    <row r="43" spans="1:6" x14ac:dyDescent="0.2">
      <c r="A43" s="3"/>
      <c r="B43" s="3"/>
      <c r="C43" s="4"/>
      <c r="D43" s="4"/>
      <c r="E43" s="4"/>
      <c r="F43" s="3"/>
    </row>
    <row r="44" spans="1:6" x14ac:dyDescent="0.2">
      <c r="A44" t="s">
        <v>51</v>
      </c>
      <c r="B44" t="s">
        <v>33</v>
      </c>
      <c r="C44" t="s">
        <v>36</v>
      </c>
      <c r="D44" s="1">
        <v>6.4118756598231901</v>
      </c>
      <c r="E44" s="1">
        <v>30.1582488807781</v>
      </c>
    </row>
    <row r="45" spans="1:6" x14ac:dyDescent="0.2">
      <c r="B45" t="s">
        <v>33</v>
      </c>
      <c r="C45" t="s">
        <v>29</v>
      </c>
      <c r="D45" s="1">
        <v>5.3298916053492702</v>
      </c>
      <c r="E45" s="1">
        <v>28.954259356705599</v>
      </c>
    </row>
    <row r="46" spans="1:6" x14ac:dyDescent="0.2">
      <c r="A46" s="3"/>
      <c r="B46" s="3" t="s">
        <v>33</v>
      </c>
      <c r="C46" s="3" t="s">
        <v>28</v>
      </c>
      <c r="D46" s="4">
        <v>4.3841664283997002</v>
      </c>
      <c r="E46" s="8">
        <v>27.102326279678898</v>
      </c>
      <c r="F46" s="4">
        <f>E46-E46</f>
        <v>0</v>
      </c>
    </row>
    <row r="47" spans="1:6" x14ac:dyDescent="0.2">
      <c r="B47" t="s">
        <v>21</v>
      </c>
      <c r="C47" t="s">
        <v>36</v>
      </c>
      <c r="D47" s="1">
        <v>7.5878700349944603</v>
      </c>
      <c r="E47" s="1">
        <v>13.740843111411699</v>
      </c>
    </row>
    <row r="48" spans="1:6" x14ac:dyDescent="0.2">
      <c r="B48" t="s">
        <v>21</v>
      </c>
      <c r="C48" t="s">
        <v>29</v>
      </c>
      <c r="D48" s="1">
        <v>6.1687783840000598</v>
      </c>
      <c r="E48" s="1">
        <v>12.8289767264618</v>
      </c>
    </row>
    <row r="49" spans="1:6" x14ac:dyDescent="0.2">
      <c r="A49" s="3"/>
      <c r="B49" s="3" t="s">
        <v>21</v>
      </c>
      <c r="C49" s="3" t="s">
        <v>28</v>
      </c>
      <c r="D49" s="4">
        <v>5.17979948135768</v>
      </c>
      <c r="E49" s="8">
        <v>11.680737532135501</v>
      </c>
      <c r="F49" s="4">
        <f>E49-E49</f>
        <v>0</v>
      </c>
    </row>
    <row r="50" spans="1:6" x14ac:dyDescent="0.2">
      <c r="B50" t="s">
        <v>20</v>
      </c>
      <c r="C50" t="s">
        <v>36</v>
      </c>
      <c r="D50" s="1">
        <v>7.3824870851344704</v>
      </c>
      <c r="E50" s="1">
        <v>20.100037394672299</v>
      </c>
    </row>
    <row r="51" spans="1:6" x14ac:dyDescent="0.2">
      <c r="B51" t="s">
        <v>20</v>
      </c>
      <c r="C51" t="s">
        <v>29</v>
      </c>
      <c r="D51" s="1">
        <v>6.7727035405090303</v>
      </c>
      <c r="E51" s="1">
        <v>13.717104127460701</v>
      </c>
    </row>
    <row r="52" spans="1:6" x14ac:dyDescent="0.2">
      <c r="A52" s="3"/>
      <c r="B52" s="3" t="s">
        <v>20</v>
      </c>
      <c r="C52" s="3" t="s">
        <v>28</v>
      </c>
      <c r="D52" s="4">
        <v>5.78461087859157</v>
      </c>
      <c r="E52" s="8">
        <v>12.751174142304301</v>
      </c>
      <c r="F52" s="4">
        <f>E52-E52</f>
        <v>0</v>
      </c>
    </row>
    <row r="53" spans="1:6" x14ac:dyDescent="0.2">
      <c r="B53" t="s">
        <v>19</v>
      </c>
      <c r="C53" t="s">
        <v>36</v>
      </c>
      <c r="D53" s="1">
        <v>8.4400944571893</v>
      </c>
      <c r="E53" s="5">
        <v>68.981227328668993</v>
      </c>
      <c r="F53" s="1">
        <f>E53-E55</f>
        <v>-4.7845443613642118</v>
      </c>
    </row>
    <row r="54" spans="1:6" x14ac:dyDescent="0.2">
      <c r="B54" t="s">
        <v>19</v>
      </c>
      <c r="C54" t="s">
        <v>29</v>
      </c>
      <c r="D54" s="1">
        <v>6.923836582901</v>
      </c>
      <c r="E54" s="1">
        <v>75.590331583464206</v>
      </c>
    </row>
    <row r="55" spans="1:6" x14ac:dyDescent="0.2">
      <c r="A55" s="3"/>
      <c r="B55" s="3" t="s">
        <v>19</v>
      </c>
      <c r="C55" s="3" t="s">
        <v>28</v>
      </c>
      <c r="D55" s="4">
        <v>5.9745279979953301</v>
      </c>
      <c r="E55" s="4">
        <v>73.765771690033205</v>
      </c>
      <c r="F55" s="3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7481-1140-394D-BAF5-EF9C4F2D8B13}">
  <dimension ref="A1:F23"/>
  <sheetViews>
    <sheetView workbookViewId="0">
      <selection activeCell="I9" sqref="I9"/>
    </sheetView>
  </sheetViews>
  <sheetFormatPr baseColWidth="10" defaultRowHeight="16" x14ac:dyDescent="0.2"/>
  <cols>
    <col min="3" max="3" width="45.33203125" customWidth="1"/>
    <col min="4" max="5" width="10.83203125" style="1"/>
  </cols>
  <sheetData>
    <row r="1" spans="1:6" x14ac:dyDescent="0.2">
      <c r="A1" s="3" t="s">
        <v>27</v>
      </c>
      <c r="B1" s="3" t="s">
        <v>48</v>
      </c>
      <c r="C1" s="3" t="s">
        <v>47</v>
      </c>
      <c r="D1" s="4" t="s">
        <v>17</v>
      </c>
      <c r="E1" s="4" t="s">
        <v>16</v>
      </c>
      <c r="F1" s="3" t="s">
        <v>49</v>
      </c>
    </row>
    <row r="2" spans="1:6" x14ac:dyDescent="0.2">
      <c r="A2" t="s">
        <v>45</v>
      </c>
      <c r="B2" s="11" t="s">
        <v>21</v>
      </c>
      <c r="C2" t="s">
        <v>43</v>
      </c>
      <c r="D2" s="1">
        <v>12.862028185178801</v>
      </c>
      <c r="E2" s="5">
        <v>354.09678524920997</v>
      </c>
      <c r="F2" s="1">
        <f>E2-E4</f>
        <v>-26.716801672129009</v>
      </c>
    </row>
    <row r="3" spans="1:6" x14ac:dyDescent="0.2">
      <c r="B3" t="s">
        <v>21</v>
      </c>
      <c r="C3" t="s">
        <v>42</v>
      </c>
      <c r="D3" s="1">
        <v>8.7100831532344891</v>
      </c>
      <c r="E3" s="10">
        <v>359.847851461039</v>
      </c>
      <c r="F3" s="1"/>
    </row>
    <row r="4" spans="1:6" x14ac:dyDescent="0.2">
      <c r="A4" s="3"/>
      <c r="B4" s="3" t="s">
        <v>21</v>
      </c>
      <c r="C4" s="3" t="s">
        <v>28</v>
      </c>
      <c r="D4" s="4">
        <v>6.0316783284654703</v>
      </c>
      <c r="E4" s="4">
        <v>380.81358692133898</v>
      </c>
      <c r="F4" s="3"/>
    </row>
    <row r="5" spans="1:6" x14ac:dyDescent="0.2">
      <c r="A5" s="13"/>
      <c r="B5" t="s">
        <v>20</v>
      </c>
      <c r="C5" s="13" t="s">
        <v>43</v>
      </c>
      <c r="D5" s="14">
        <v>12.7580230681878</v>
      </c>
      <c r="E5" s="15">
        <v>367.47081220440202</v>
      </c>
      <c r="F5" s="14">
        <f>E5-E7</f>
        <v>-24.118247554452978</v>
      </c>
    </row>
    <row r="6" spans="1:6" x14ac:dyDescent="0.2">
      <c r="B6" t="s">
        <v>20</v>
      </c>
      <c r="C6" t="s">
        <v>42</v>
      </c>
      <c r="D6" s="1">
        <v>8.2136488643732992</v>
      </c>
      <c r="E6" s="1">
        <v>385.58405230607201</v>
      </c>
    </row>
    <row r="7" spans="1:6" x14ac:dyDescent="0.2">
      <c r="B7" t="s">
        <v>20</v>
      </c>
      <c r="C7" t="s">
        <v>28</v>
      </c>
      <c r="D7" s="1">
        <v>6.1158290320639503</v>
      </c>
      <c r="E7" s="10">
        <v>391.589059758855</v>
      </c>
      <c r="F7" s="1"/>
    </row>
    <row r="8" spans="1:6" x14ac:dyDescent="0.2">
      <c r="A8" s="3"/>
      <c r="B8" s="3"/>
      <c r="C8" s="3"/>
      <c r="D8" s="4"/>
      <c r="E8" s="4"/>
      <c r="F8" s="3"/>
    </row>
    <row r="9" spans="1:6" x14ac:dyDescent="0.2">
      <c r="A9" t="s">
        <v>46</v>
      </c>
      <c r="B9" s="11" t="s">
        <v>21</v>
      </c>
      <c r="C9" t="s">
        <v>43</v>
      </c>
      <c r="D9" s="1">
        <v>12.8620281851787</v>
      </c>
      <c r="E9" s="5">
        <v>479.35327150998398</v>
      </c>
      <c r="F9" s="1">
        <f>E9-E11</f>
        <v>-26.716801672128042</v>
      </c>
    </row>
    <row r="10" spans="1:6" x14ac:dyDescent="0.2">
      <c r="B10" t="s">
        <v>21</v>
      </c>
      <c r="C10" t="s">
        <v>42</v>
      </c>
      <c r="D10" s="1">
        <v>8.7100831532344696</v>
      </c>
      <c r="E10" s="1">
        <v>485.10433772181301</v>
      </c>
      <c r="F10" s="1"/>
    </row>
    <row r="11" spans="1:6" x14ac:dyDescent="0.2">
      <c r="A11" s="3"/>
      <c r="B11" s="3" t="s">
        <v>21</v>
      </c>
      <c r="C11" s="3" t="s">
        <v>28</v>
      </c>
      <c r="D11" s="4">
        <v>6.0316783284654703</v>
      </c>
      <c r="E11" s="4">
        <v>506.07007318211203</v>
      </c>
      <c r="F11" s="3"/>
    </row>
    <row r="12" spans="1:6" x14ac:dyDescent="0.2">
      <c r="B12" t="s">
        <v>20</v>
      </c>
      <c r="C12" t="s">
        <v>43</v>
      </c>
      <c r="D12" s="1">
        <v>12.7580230681878</v>
      </c>
      <c r="E12" s="5">
        <v>492.72729846517598</v>
      </c>
      <c r="F12" s="1">
        <f>E12-E14</f>
        <v>-24.118247554452068</v>
      </c>
    </row>
    <row r="13" spans="1:6" x14ac:dyDescent="0.2">
      <c r="B13" t="s">
        <v>20</v>
      </c>
      <c r="C13" t="s">
        <v>42</v>
      </c>
      <c r="D13" s="1">
        <v>8.2136488643732992</v>
      </c>
      <c r="E13" s="1">
        <v>510.84053856684602</v>
      </c>
    </row>
    <row r="14" spans="1:6" x14ac:dyDescent="0.2">
      <c r="B14" t="s">
        <v>20</v>
      </c>
      <c r="C14" t="s">
        <v>28</v>
      </c>
      <c r="D14" s="1">
        <v>6.1158290320639397</v>
      </c>
      <c r="E14" s="1">
        <v>516.84554601962805</v>
      </c>
      <c r="F14" s="1"/>
    </row>
    <row r="15" spans="1:6" x14ac:dyDescent="0.2">
      <c r="C15" s="3"/>
      <c r="D15" s="4"/>
      <c r="E15" s="4"/>
    </row>
    <row r="16" spans="1:6" x14ac:dyDescent="0.2">
      <c r="A16" s="11" t="s">
        <v>44</v>
      </c>
      <c r="B16" s="11" t="s">
        <v>21</v>
      </c>
      <c r="C16" t="s">
        <v>43</v>
      </c>
      <c r="D16" s="1">
        <v>8.1357966848112806</v>
      </c>
      <c r="E16" s="5">
        <v>286.99049789867502</v>
      </c>
      <c r="F16" s="12">
        <f>E16-E18</f>
        <v>-2.8985259619049657</v>
      </c>
    </row>
    <row r="17" spans="1:6" x14ac:dyDescent="0.2">
      <c r="B17" t="s">
        <v>21</v>
      </c>
      <c r="C17" t="s">
        <v>42</v>
      </c>
      <c r="D17" s="1">
        <v>7.0332723657797596</v>
      </c>
      <c r="E17" s="1">
        <v>291.33933303028698</v>
      </c>
    </row>
    <row r="18" spans="1:6" x14ac:dyDescent="0.2">
      <c r="A18" s="3"/>
      <c r="B18" s="3" t="s">
        <v>21</v>
      </c>
      <c r="C18" s="3" t="s">
        <v>28</v>
      </c>
      <c r="D18" s="4">
        <v>5.0273660938590004</v>
      </c>
      <c r="E18" s="4">
        <v>289.88902386057998</v>
      </c>
      <c r="F18" s="3"/>
    </row>
    <row r="19" spans="1:6" x14ac:dyDescent="0.2">
      <c r="B19" t="s">
        <v>20</v>
      </c>
      <c r="C19" t="s">
        <v>43</v>
      </c>
      <c r="D19" s="1">
        <v>12.557609166888</v>
      </c>
      <c r="E19" s="5">
        <v>223.727701409719</v>
      </c>
      <c r="F19" s="1">
        <f>E19-E21</f>
        <v>-59.885870585266019</v>
      </c>
    </row>
    <row r="20" spans="1:6" x14ac:dyDescent="0.2">
      <c r="B20" t="s">
        <v>20</v>
      </c>
      <c r="C20" t="s">
        <v>42</v>
      </c>
      <c r="D20" s="1">
        <v>8.3933796590431999</v>
      </c>
      <c r="E20" s="1">
        <v>261.22379005788201</v>
      </c>
      <c r="F20" s="1"/>
    </row>
    <row r="21" spans="1:6" x14ac:dyDescent="0.2">
      <c r="B21" t="s">
        <v>20</v>
      </c>
      <c r="C21" t="s">
        <v>28</v>
      </c>
      <c r="D21" s="1">
        <v>6.0284347972066499</v>
      </c>
      <c r="E21" s="1">
        <v>283.61357199498502</v>
      </c>
    </row>
    <row r="22" spans="1:6" x14ac:dyDescent="0.2">
      <c r="D22"/>
      <c r="E22"/>
    </row>
    <row r="23" spans="1:6" x14ac:dyDescent="0.2">
      <c r="D23"/>
      <c r="E2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NEP NER O2</vt:lpstr>
      <vt:lpstr>DOC TN phos</vt:lpstr>
      <vt:lpstr>CO2 CH4</vt:lpstr>
      <vt:lpstr>d15N sage 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2022-10-25T22:12:13Z</dcterms:created>
  <dcterms:modified xsi:type="dcterms:W3CDTF">2022-11-17T22:15:23Z</dcterms:modified>
</cp:coreProperties>
</file>