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byspiegel2/Desktop/GitHub/Pyromania/data/raw from SDSU/"/>
    </mc:Choice>
  </mc:AlternateContent>
  <xr:revisionPtr revIDLastSave="0" documentId="8_{EAF59A09-BCA2-9E43-B018-7603009443DD}" xr6:coauthVersionLast="47" xr6:coauthVersionMax="47" xr10:uidLastSave="{00000000-0000-0000-0000-000000000000}"/>
  <bookViews>
    <workbookView xWindow="0" yWindow="500" windowWidth="19200" windowHeight="11600" xr2:uid="{00000000-000D-0000-FFFF-FFFF00000000}"/>
  </bookViews>
  <sheets>
    <sheet name="Cleaned" sheetId="2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2" l="1"/>
  <c r="H45" i="2"/>
  <c r="H40" i="2"/>
  <c r="H39" i="2"/>
  <c r="H36" i="2"/>
  <c r="H34" i="2"/>
  <c r="H31" i="2"/>
  <c r="H30" i="2"/>
  <c r="H25" i="2"/>
  <c r="H22" i="2"/>
  <c r="H16" i="2"/>
  <c r="H20" i="2"/>
  <c r="F45" i="2"/>
  <c r="F40" i="2"/>
  <c r="F36" i="2"/>
  <c r="F31" i="2"/>
  <c r="F22" i="2"/>
  <c r="F24" i="2"/>
  <c r="D81" i="2"/>
  <c r="H81" i="2" s="1"/>
  <c r="D80" i="2"/>
  <c r="F80" i="2" s="1"/>
  <c r="D79" i="2"/>
  <c r="H79" i="2" s="1"/>
  <c r="D48" i="2"/>
  <c r="H48" i="2" s="1"/>
  <c r="D47" i="2"/>
  <c r="H47" i="2" s="1"/>
  <c r="D46" i="2"/>
  <c r="H46" i="2" s="1"/>
  <c r="D45" i="2"/>
  <c r="D44" i="2"/>
  <c r="H44" i="2" s="1"/>
  <c r="D43" i="2"/>
  <c r="F43" i="2" s="1"/>
  <c r="D41" i="2"/>
  <c r="H41" i="2" s="1"/>
  <c r="D40" i="2"/>
  <c r="D39" i="2"/>
  <c r="F39" i="2" s="1"/>
  <c r="D38" i="2"/>
  <c r="H38" i="2" s="1"/>
  <c r="D37" i="2"/>
  <c r="H37" i="2" s="1"/>
  <c r="D36" i="2"/>
  <c r="D34" i="2"/>
  <c r="F34" i="2" s="1"/>
  <c r="D33" i="2"/>
  <c r="H33" i="2" s="1"/>
  <c r="D32" i="2"/>
  <c r="F32" i="2" s="1"/>
  <c r="D31" i="2"/>
  <c r="D30" i="2"/>
  <c r="F30" i="2" s="1"/>
  <c r="D29" i="2"/>
  <c r="H29" i="2" s="1"/>
  <c r="D23" i="2"/>
  <c r="F23" i="2" s="1"/>
  <c r="D24" i="2"/>
  <c r="H24" i="2" s="1"/>
  <c r="D25" i="2"/>
  <c r="F25" i="2" s="1"/>
  <c r="D26" i="2"/>
  <c r="F26" i="2" s="1"/>
  <c r="D27" i="2"/>
  <c r="F27" i="2" s="1"/>
  <c r="D22" i="2"/>
  <c r="D17" i="2"/>
  <c r="H17" i="2" s="1"/>
  <c r="D18" i="2"/>
  <c r="F18" i="2" s="1"/>
  <c r="D19" i="2"/>
  <c r="F19" i="2" s="1"/>
  <c r="D20" i="2"/>
  <c r="F20" i="2" s="1"/>
  <c r="D16" i="2"/>
  <c r="F16" i="2" s="1"/>
  <c r="D15" i="2"/>
  <c r="H15" i="2" s="1"/>
  <c r="F37" i="2" l="1"/>
  <c r="F41" i="2"/>
  <c r="F81" i="2"/>
  <c r="H19" i="2"/>
  <c r="H80" i="2"/>
  <c r="F15" i="2"/>
  <c r="F17" i="2"/>
  <c r="F29" i="2"/>
  <c r="F33" i="2"/>
  <c r="F38" i="2"/>
  <c r="F47" i="2"/>
  <c r="F79" i="2"/>
  <c r="H18" i="2"/>
  <c r="H23" i="2"/>
  <c r="H27" i="2"/>
  <c r="H32" i="2"/>
  <c r="F46" i="2"/>
  <c r="H26" i="2"/>
  <c r="F44" i="2"/>
  <c r="F48" i="2"/>
</calcChain>
</file>

<file path=xl/sharedStrings.xml><?xml version="1.0" encoding="utf-8"?>
<sst xmlns="http://schemas.openxmlformats.org/spreadsheetml/2006/main" count="715" uniqueCount="206">
  <si>
    <t>NPOC/TN</t>
  </si>
  <si>
    <t>DI</t>
  </si>
  <si>
    <t>TC1</t>
  </si>
  <si>
    <t>TC2</t>
  </si>
  <si>
    <t>TC5</t>
  </si>
  <si>
    <t>TC10</t>
  </si>
  <si>
    <t>TC15</t>
  </si>
  <si>
    <t>TN1</t>
  </si>
  <si>
    <t>TN2</t>
  </si>
  <si>
    <t>TN5</t>
  </si>
  <si>
    <t>TN10</t>
  </si>
  <si>
    <t>1-Diluted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</si>
  <si>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</si>
  <si>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</si>
  <si>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</si>
  <si>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</si>
  <si>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</si>
  <si>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</si>
  <si>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</si>
  <si>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</si>
  <si>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</si>
  <si>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</si>
  <si>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</si>
  <si>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</si>
  <si>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</si>
  <si>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</si>
  <si>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</si>
  <si>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</si>
  <si>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</si>
  <si>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</si>
  <si>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</si>
  <si>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</si>
  <si>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</si>
  <si>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</si>
  <si>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</si>
  <si>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</si>
  <si>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</si>
  <si>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</si>
  <si>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</si>
  <si>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</si>
  <si>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</si>
  <si>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1-Undiluted</t>
  </si>
  <si>
    <t>UP</t>
  </si>
  <si>
    <t>Untitled</t>
  </si>
  <si>
    <t>2 mL Sample + 18 mL DI</t>
  </si>
  <si>
    <t>6 mL Sample + 16 mL DI</t>
  </si>
  <si>
    <t>10 mL Sample + 1 mL DI</t>
  </si>
  <si>
    <t>10 mL Sample + 10 mL DI</t>
  </si>
  <si>
    <t>NPOC:0.1848</t>
  </si>
  <si>
    <t>g/L TN:0.1128</t>
  </si>
  <si>
    <t>g/L</t>
  </si>
  <si>
    <t>NPOC:0.1068</t>
  </si>
  <si>
    <t>g/L TN:0.000</t>
  </si>
  <si>
    <t>NPOC:0.9961</t>
  </si>
  <si>
    <t>NPOC:2.011</t>
  </si>
  <si>
    <t>NPOC:4.650</t>
  </si>
  <si>
    <t>NPOC:9.364</t>
  </si>
  <si>
    <t>NPOC:13.87</t>
  </si>
  <si>
    <t>NPOC:0.1446</t>
  </si>
  <si>
    <t>NPOC:0.1576</t>
  </si>
  <si>
    <t>g/L TN:0.8290</t>
  </si>
  <si>
    <t>NPOC:0.1137</t>
  </si>
  <si>
    <t>g/L TN:1.798</t>
  </si>
  <si>
    <t>NPOC:0.1231</t>
  </si>
  <si>
    <t>g/L TN:4.390</t>
  </si>
  <si>
    <t>NPOC:0.1007</t>
  </si>
  <si>
    <t>g/L TN:8.448</t>
  </si>
  <si>
    <t>NPOC:0.07611</t>
  </si>
  <si>
    <t>g/L TN:0.01365</t>
  </si>
  <si>
    <t>NPOC:1.804</t>
  </si>
  <si>
    <t>g/L TN:0.08381</t>
  </si>
  <si>
    <t>NPOC:0.5634</t>
  </si>
  <si>
    <t>g/L TN:0.04455</t>
  </si>
  <si>
    <t>NPOC:1.662</t>
  </si>
  <si>
    <t>g/L TN:0.04893</t>
  </si>
  <si>
    <t>NPOC:0.4932</t>
  </si>
  <si>
    <t>g/L TN:0.02886</t>
  </si>
  <si>
    <t>NPOC:1.498</t>
  </si>
  <si>
    <t>g/L TN:0.03784</t>
  </si>
  <si>
    <t>NPOC:0.5832</t>
  </si>
  <si>
    <t>g/L TN:0.07256</t>
  </si>
  <si>
    <t>NPOC:0.07316</t>
  </si>
  <si>
    <t>NPOC:1.156</t>
  </si>
  <si>
    <t>g/L TN:0.08483</t>
  </si>
  <si>
    <t>NPOC:0.9005</t>
  </si>
  <si>
    <t>g/L TN:0.04464</t>
  </si>
  <si>
    <t>NPOC:1.219</t>
  </si>
  <si>
    <t>g/L TN:0.1015</t>
  </si>
  <si>
    <t>NPOC:0.6781</t>
  </si>
  <si>
    <t>NPOC:1.088</t>
  </si>
  <si>
    <t>g/L TN:0.03543</t>
  </si>
  <si>
    <t>NPOC:0.7595</t>
  </si>
  <si>
    <t>g/L TN:0.04619</t>
  </si>
  <si>
    <t>NPOC:0.05182</t>
  </si>
  <si>
    <t>NPOC:1.003</t>
  </si>
  <si>
    <t>g/L TN:0.07374</t>
  </si>
  <si>
    <t>NPOC:0.7111</t>
  </si>
  <si>
    <t>g/L TN:0.00850</t>
  </si>
  <si>
    <t>NPOC:1.063</t>
  </si>
  <si>
    <t>g/L TN:0.09866</t>
  </si>
  <si>
    <t>NPOC:0.8228</t>
  </si>
  <si>
    <t>g/L TN:0.04075</t>
  </si>
  <si>
    <t>NPOC:0.7823</t>
  </si>
  <si>
    <t>g/L TN:0.04915</t>
  </si>
  <si>
    <t>NPOC:0.9233</t>
  </si>
  <si>
    <t>g/L TN:0.01052</t>
  </si>
  <si>
    <t>NPOC:0.05830</t>
  </si>
  <si>
    <t>NPOC:0.6363</t>
  </si>
  <si>
    <t>NPOC:0.7957</t>
  </si>
  <si>
    <t>g/L TN:0.07207</t>
  </si>
  <si>
    <t>NPOC:0.5738</t>
  </si>
  <si>
    <t>g/L TN:0.00673</t>
  </si>
  <si>
    <t>NPOC:1.085</t>
  </si>
  <si>
    <t>g/L TN:0.05046</t>
  </si>
  <si>
    <t>NPOC:0.5220</t>
  </si>
  <si>
    <t>g/L TN:0.05970</t>
  </si>
  <si>
    <t>NPOC:1.241</t>
  </si>
  <si>
    <t>g/L TN:0.03955</t>
  </si>
  <si>
    <t>NPOC:0.09309</t>
  </si>
  <si>
    <t>NPOC:0.5472</t>
  </si>
  <si>
    <t>g/L TN:0.1903</t>
  </si>
  <si>
    <t>NPOC:1.140</t>
  </si>
  <si>
    <t>g/L TN:0.1074</t>
  </si>
  <si>
    <t>NPOC:0.4462</t>
  </si>
  <si>
    <t>g/L TN:0.01053</t>
  </si>
  <si>
    <t>NPOC:1.765</t>
  </si>
  <si>
    <t>g/L TN:0.03816</t>
  </si>
  <si>
    <t>NPOC:0.4631</t>
  </si>
  <si>
    <t>NPOC:2.505</t>
  </si>
  <si>
    <t>NPOC:0.08796</t>
  </si>
  <si>
    <t>NPOC:14.75</t>
  </si>
  <si>
    <t>g/L TN:0.8871</t>
  </si>
  <si>
    <t>NPOC:4.694</t>
  </si>
  <si>
    <t>g/L TN:0.2352</t>
  </si>
  <si>
    <t>NPOC:14.33</t>
  </si>
  <si>
    <t>g/L TN:0.5262</t>
  </si>
  <si>
    <t>NPOC:4.293</t>
  </si>
  <si>
    <t>g/L TN:0.3039</t>
  </si>
  <si>
    <t>NPOC:13.07</t>
  </si>
  <si>
    <t>g/L TN:0.6114</t>
  </si>
  <si>
    <t>NPOC:5.179</t>
  </si>
  <si>
    <t>g/L TN:0.3416</t>
  </si>
  <si>
    <t>NPOC:0.1311</t>
  </si>
  <si>
    <t>NPOC:10.01</t>
  </si>
  <si>
    <t>g/L TN:0.7734</t>
  </si>
  <si>
    <t>NPOC:8.685</t>
  </si>
  <si>
    <t>g/L TN:0.4886</t>
  </si>
  <si>
    <t>NPOC:10.34</t>
  </si>
  <si>
    <t>g/L TN:0.5798</t>
  </si>
  <si>
    <t>NPOC:6.067</t>
  </si>
  <si>
    <t>g/L TN:0.3114</t>
  </si>
  <si>
    <t>NPOC:9.575</t>
  </si>
  <si>
    <t>g/L TN:0.5646</t>
  </si>
  <si>
    <t>NPOC:6.857</t>
  </si>
  <si>
    <t>g/L TN:0.4540</t>
  </si>
  <si>
    <t>NPOC:0.1947</t>
  </si>
  <si>
    <t>NPOC:9.111</t>
  </si>
  <si>
    <t>g/L TN:0.6939</t>
  </si>
  <si>
    <t>NPOC:6.437</t>
  </si>
  <si>
    <t>g/L TN:0.3777</t>
  </si>
  <si>
    <t>NPOC:9.554</t>
  </si>
  <si>
    <t>g/L TN:1.130</t>
  </si>
  <si>
    <t>NPOC:7.281</t>
  </si>
  <si>
    <t>g/L TN:0.4515</t>
  </si>
  <si>
    <t>NPOC:7.312</t>
  </si>
  <si>
    <t>g/L TN:0.6324</t>
  </si>
  <si>
    <t>NPOC:8.061</t>
  </si>
  <si>
    <t>g/L TN:0.6403</t>
  </si>
  <si>
    <t>NPOC:0.1792</t>
  </si>
  <si>
    <t>NPOC:5.932</t>
  </si>
  <si>
    <t>g/L TN:0.5749</t>
  </si>
  <si>
    <t>NPOC:7.811</t>
  </si>
  <si>
    <t>g/L TN:0.6530</t>
  </si>
  <si>
    <t>NPOC:5.255</t>
  </si>
  <si>
    <t>g/L TN:0.3165</t>
  </si>
  <si>
    <t>NPOC:9.758</t>
  </si>
  <si>
    <t>g/L TN:0.7833</t>
  </si>
  <si>
    <t>NPOC:5.562</t>
  </si>
  <si>
    <t>g/L TN:0.3346</t>
  </si>
  <si>
    <t>NPOC:10.68</t>
  </si>
  <si>
    <t>g/L TN:0.7834</t>
  </si>
  <si>
    <t>NPOC:0.2097</t>
  </si>
  <si>
    <t>NPOC:4.579</t>
  </si>
  <si>
    <t>g/L TN:0.3604</t>
  </si>
  <si>
    <t>NPOC:3.081</t>
  </si>
  <si>
    <t>g/L TN:0.3271</t>
  </si>
  <si>
    <t>NPOC:2.039</t>
  </si>
  <si>
    <t>g/L TN:0.3193</t>
  </si>
  <si>
    <t>NPOC:8.028</t>
  </si>
  <si>
    <t>g/L TN:0.3943</t>
  </si>
  <si>
    <t>NPOC:4.206</t>
  </si>
  <si>
    <t>g/L TN:0.6407</t>
  </si>
  <si>
    <t>NPOC:27.40</t>
  </si>
  <si>
    <t>g/L TN:0.6606</t>
  </si>
  <si>
    <t>NPOC:0.2613</t>
  </si>
  <si>
    <t>g/L TN:0.04322</t>
  </si>
  <si>
    <t>NPOC:0.1288</t>
  </si>
  <si>
    <t>NPOC:0.1429</t>
  </si>
  <si>
    <t>Dilution Factor</t>
  </si>
  <si>
    <t>DOC (mg/L)</t>
  </si>
  <si>
    <t>Corrected DOC (mg/L)</t>
  </si>
  <si>
    <t>TDN (mg/L)</t>
  </si>
  <si>
    <t>Corrected TDN (mg/L)</t>
  </si>
  <si>
    <t>Analysis</t>
  </si>
  <si>
    <t>ID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</si>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</sst>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86"/>
  <sheetViews>
    <sheetView tabSelected="1" workbookViewId="0">
      <selection activeCell="H82" sqref="H82"/>
    </sheetView>
  </sheetViews>
  <sheetFormatPr baseColWidth="10" defaultColWidth="8.83203125" defaultRowHeight="15" x14ac:dyDescent="0.2"/>
  <sheetData>
    <row r="1" spans="1:8" x14ac:dyDescent="0.2">
      <c r="A1" t="s">
        <v>203</v>
      </c>
      <c r="B1" t="s">
        <v>204</v>
      </c>
      <c r="C1" t="s">
        <v>205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</row>
    <row r="2" spans="1:8" x14ac:dyDescent="0.2">
      <c r="A2" t="s">
        <v>0</v>
      </c>
      <c r="B2" t="s">
        <v>1</v>
      </c>
      <c r="C2" t="s">
        <v>43</v>
      </c>
      <c r="E2">
        <v>0.18479999999999999</v>
      </c>
      <c r="G2">
        <v>0.1128</v>
      </c>
    </row>
    <row r="3" spans="1:8" x14ac:dyDescent="0.2">
      <c r="A3" t="s">
        <v>0</v>
      </c>
      <c r="B3" t="s">
        <v>1</v>
      </c>
      <c r="C3" t="s">
        <v>43</v>
      </c>
      <c r="E3">
        <v>0.10680000000000001</v>
      </c>
      <c r="G3">
        <v>0</v>
      </c>
    </row>
    <row r="4" spans="1:8" x14ac:dyDescent="0.2">
      <c r="A4" t="s">
        <v>0</v>
      </c>
      <c r="B4" t="s">
        <v>2</v>
      </c>
      <c r="C4" t="s">
        <v>43</v>
      </c>
      <c r="E4">
        <v>0.99609999999999999</v>
      </c>
      <c r="G4">
        <v>0</v>
      </c>
    </row>
    <row r="5" spans="1:8" x14ac:dyDescent="0.2">
      <c r="A5" t="s">
        <v>0</v>
      </c>
      <c r="B5" t="s">
        <v>3</v>
      </c>
      <c r="C5" t="s">
        <v>43</v>
      </c>
      <c r="E5">
        <v>2.0110000000000001</v>
      </c>
      <c r="G5">
        <v>0</v>
      </c>
    </row>
    <row r="6" spans="1:8" x14ac:dyDescent="0.2">
      <c r="A6" t="s">
        <v>0</v>
      </c>
      <c r="B6" t="s">
        <v>4</v>
      </c>
      <c r="C6" t="s">
        <v>43</v>
      </c>
      <c r="E6">
        <v>4.6500000000000004</v>
      </c>
      <c r="G6">
        <v>0</v>
      </c>
    </row>
    <row r="7" spans="1:8" x14ac:dyDescent="0.2">
      <c r="A7" t="s">
        <v>0</v>
      </c>
      <c r="B7" t="s">
        <v>5</v>
      </c>
      <c r="C7" t="s">
        <v>43</v>
      </c>
      <c r="E7">
        <v>9.3640000000000008</v>
      </c>
      <c r="G7">
        <v>0</v>
      </c>
    </row>
    <row r="8" spans="1:8" x14ac:dyDescent="0.2">
      <c r="A8" t="s">
        <v>0</v>
      </c>
      <c r="B8" t="s">
        <v>6</v>
      </c>
      <c r="C8" t="s">
        <v>43</v>
      </c>
      <c r="E8">
        <v>13.87</v>
      </c>
      <c r="G8">
        <v>0</v>
      </c>
    </row>
    <row r="9" spans="1:8" x14ac:dyDescent="0.2">
      <c r="A9" t="s">
        <v>0</v>
      </c>
      <c r="B9" t="s">
        <v>1</v>
      </c>
      <c r="C9" t="s">
        <v>43</v>
      </c>
      <c r="E9">
        <v>0.14460000000000001</v>
      </c>
      <c r="G9">
        <v>0</v>
      </c>
    </row>
    <row r="10" spans="1:8" x14ac:dyDescent="0.2">
      <c r="A10" t="s">
        <v>0</v>
      </c>
      <c r="B10" t="s">
        <v>7</v>
      </c>
      <c r="C10" t="s">
        <v>43</v>
      </c>
      <c r="E10">
        <v>0.15759999999999999</v>
      </c>
      <c r="G10">
        <v>0.82899999999999996</v>
      </c>
    </row>
    <row r="11" spans="1:8" x14ac:dyDescent="0.2">
      <c r="A11" t="s">
        <v>0</v>
      </c>
      <c r="B11" t="s">
        <v>8</v>
      </c>
      <c r="C11" t="s">
        <v>43</v>
      </c>
      <c r="E11">
        <v>0.1137</v>
      </c>
      <c r="G11">
        <v>1.798</v>
      </c>
    </row>
    <row r="12" spans="1:8" x14ac:dyDescent="0.2">
      <c r="A12" t="s">
        <v>0</v>
      </c>
      <c r="B12" t="s">
        <v>9</v>
      </c>
      <c r="C12" t="s">
        <v>43</v>
      </c>
      <c r="E12">
        <v>0.1231</v>
      </c>
      <c r="G12">
        <v>4.3899999999999997</v>
      </c>
    </row>
    <row r="13" spans="1:8" x14ac:dyDescent="0.2">
      <c r="A13" t="s">
        <v>0</v>
      </c>
      <c r="B13" t="s">
        <v>10</v>
      </c>
      <c r="C13" t="s">
        <v>43</v>
      </c>
      <c r="E13">
        <v>0.1007</v>
      </c>
      <c r="G13">
        <v>8.4480000000000004</v>
      </c>
    </row>
    <row r="14" spans="1:8" x14ac:dyDescent="0.2">
      <c r="A14" t="s">
        <v>0</v>
      </c>
      <c r="B14" t="s">
        <v>1</v>
      </c>
      <c r="C14" t="s">
        <v>43</v>
      </c>
      <c r="E14">
        <v>7.6109999999999997E-2</v>
      </c>
      <c r="G14">
        <v>1.3650000000000001E-2</v>
      </c>
    </row>
    <row r="15" spans="1:8" x14ac:dyDescent="0.2">
      <c r="A15" t="s">
        <v>0</v>
      </c>
      <c r="B15" t="s">
        <v>11</v>
      </c>
      <c r="C15" t="s">
        <v>44</v>
      </c>
      <c r="D15">
        <f>(1/(2/20))</f>
        <v>10</v>
      </c>
      <c r="E15">
        <v>1.804</v>
      </c>
      <c r="F15">
        <f>(E15*D15)</f>
        <v>18.04</v>
      </c>
      <c r="G15">
        <v>8.3809999999999996E-2</v>
      </c>
      <c r="H15">
        <f>(G15*D15)</f>
        <v>0.83809999999999996</v>
      </c>
    </row>
    <row r="16" spans="1:8" x14ac:dyDescent="0.2">
      <c r="A16" t="s">
        <v>0</v>
      </c>
      <c r="B16" t="s">
        <v>12</v>
      </c>
      <c r="C16" t="s">
        <v>43</v>
      </c>
      <c r="D16">
        <f>(1/(2/20))</f>
        <v>10</v>
      </c>
      <c r="E16">
        <v>0.56340000000000001</v>
      </c>
      <c r="F16">
        <f t="shared" ref="F16:F20" si="0">(E16*D16)</f>
        <v>5.6340000000000003</v>
      </c>
      <c r="G16">
        <v>4.4549999999999999E-2</v>
      </c>
      <c r="H16">
        <f t="shared" ref="H16:H20" si="1">(G16*D16)</f>
        <v>0.44550000000000001</v>
      </c>
    </row>
    <row r="17" spans="1:8" x14ac:dyDescent="0.2">
      <c r="A17" t="s">
        <v>0</v>
      </c>
      <c r="B17" t="s">
        <v>13</v>
      </c>
      <c r="C17" t="s">
        <v>43</v>
      </c>
      <c r="D17">
        <f t="shared" ref="D17:D48" si="2">(1/(2/20))</f>
        <v>10</v>
      </c>
      <c r="E17">
        <v>1.6619999999999999</v>
      </c>
      <c r="F17">
        <f t="shared" si="0"/>
        <v>16.619999999999997</v>
      </c>
      <c r="G17">
        <v>4.8930000000000001E-2</v>
      </c>
      <c r="H17">
        <f t="shared" si="1"/>
        <v>0.48930000000000001</v>
      </c>
    </row>
    <row r="18" spans="1:8" x14ac:dyDescent="0.2">
      <c r="A18" t="s">
        <v>0</v>
      </c>
      <c r="B18" t="s">
        <v>14</v>
      </c>
      <c r="C18" t="s">
        <v>43</v>
      </c>
      <c r="D18">
        <f t="shared" si="2"/>
        <v>10</v>
      </c>
      <c r="E18">
        <v>0.49320000000000003</v>
      </c>
      <c r="F18">
        <f t="shared" si="0"/>
        <v>4.9320000000000004</v>
      </c>
      <c r="G18">
        <v>2.886E-2</v>
      </c>
      <c r="H18">
        <f t="shared" si="1"/>
        <v>0.28860000000000002</v>
      </c>
    </row>
    <row r="19" spans="1:8" x14ac:dyDescent="0.2">
      <c r="A19" t="s">
        <v>0</v>
      </c>
      <c r="B19" t="s">
        <v>15</v>
      </c>
      <c r="C19" t="s">
        <v>43</v>
      </c>
      <c r="D19">
        <f t="shared" si="2"/>
        <v>10</v>
      </c>
      <c r="E19">
        <v>1.498</v>
      </c>
      <c r="F19">
        <f t="shared" si="0"/>
        <v>14.98</v>
      </c>
      <c r="G19">
        <v>3.7839999999999999E-2</v>
      </c>
      <c r="H19">
        <f t="shared" si="1"/>
        <v>0.37839999999999996</v>
      </c>
    </row>
    <row r="20" spans="1:8" x14ac:dyDescent="0.2">
      <c r="A20" t="s">
        <v>0</v>
      </c>
      <c r="B20" t="s">
        <v>16</v>
      </c>
      <c r="C20" t="s">
        <v>43</v>
      </c>
      <c r="D20">
        <f t="shared" si="2"/>
        <v>10</v>
      </c>
      <c r="E20">
        <v>0.58320000000000005</v>
      </c>
      <c r="F20">
        <f t="shared" si="0"/>
        <v>5.8320000000000007</v>
      </c>
      <c r="G20">
        <v>7.2559999999999999E-2</v>
      </c>
      <c r="H20">
        <f t="shared" si="1"/>
        <v>0.72560000000000002</v>
      </c>
    </row>
    <row r="21" spans="1:8" x14ac:dyDescent="0.2">
      <c r="A21" t="s">
        <v>0</v>
      </c>
      <c r="B21" t="s">
        <v>1</v>
      </c>
      <c r="C21" t="s">
        <v>43</v>
      </c>
      <c r="E21">
        <v>7.3160000000000003E-2</v>
      </c>
      <c r="G21">
        <v>0</v>
      </c>
    </row>
    <row r="22" spans="1:8" x14ac:dyDescent="0.2">
      <c r="A22" t="s">
        <v>0</v>
      </c>
      <c r="B22" t="s">
        <v>17</v>
      </c>
      <c r="C22" t="s">
        <v>43</v>
      </c>
      <c r="D22">
        <f t="shared" si="2"/>
        <v>10</v>
      </c>
      <c r="E22">
        <v>1.1559999999999999</v>
      </c>
      <c r="F22">
        <f>(E22*D22)</f>
        <v>11.559999999999999</v>
      </c>
      <c r="G22">
        <v>8.4830000000000003E-2</v>
      </c>
      <c r="H22">
        <f>(G22*D22)</f>
        <v>0.84830000000000005</v>
      </c>
    </row>
    <row r="23" spans="1:8" x14ac:dyDescent="0.2">
      <c r="A23" t="s">
        <v>0</v>
      </c>
      <c r="B23" t="s">
        <v>18</v>
      </c>
      <c r="C23" t="s">
        <v>43</v>
      </c>
      <c r="D23">
        <f t="shared" si="2"/>
        <v>10</v>
      </c>
      <c r="E23">
        <v>0.90049999999999997</v>
      </c>
      <c r="F23">
        <f t="shared" ref="F23:F27" si="3">(E23*D23)</f>
        <v>9.004999999999999</v>
      </c>
      <c r="G23">
        <v>4.4639999999999999E-2</v>
      </c>
      <c r="H23">
        <f t="shared" ref="H23:H27" si="4">(G23*D23)</f>
        <v>0.44640000000000002</v>
      </c>
    </row>
    <row r="24" spans="1:8" x14ac:dyDescent="0.2">
      <c r="A24" t="s">
        <v>0</v>
      </c>
      <c r="B24" t="s">
        <v>19</v>
      </c>
      <c r="C24" t="s">
        <v>43</v>
      </c>
      <c r="D24">
        <f t="shared" si="2"/>
        <v>10</v>
      </c>
      <c r="E24">
        <v>1.2190000000000001</v>
      </c>
      <c r="F24">
        <f t="shared" si="3"/>
        <v>12.190000000000001</v>
      </c>
      <c r="G24">
        <v>0.10150000000000001</v>
      </c>
      <c r="H24">
        <f t="shared" si="4"/>
        <v>1.0150000000000001</v>
      </c>
    </row>
    <row r="25" spans="1:8" x14ac:dyDescent="0.2">
      <c r="A25" t="s">
        <v>0</v>
      </c>
      <c r="B25" t="s">
        <v>20</v>
      </c>
      <c r="C25" t="s">
        <v>43</v>
      </c>
      <c r="D25">
        <f t="shared" si="2"/>
        <v>10</v>
      </c>
      <c r="E25">
        <v>0.67810000000000004</v>
      </c>
      <c r="F25">
        <f t="shared" si="3"/>
        <v>6.7810000000000006</v>
      </c>
      <c r="G25">
        <v>0</v>
      </c>
      <c r="H25">
        <f t="shared" si="4"/>
        <v>0</v>
      </c>
    </row>
    <row r="26" spans="1:8" x14ac:dyDescent="0.2">
      <c r="A26" t="s">
        <v>0</v>
      </c>
      <c r="B26" t="s">
        <v>21</v>
      </c>
      <c r="C26" t="s">
        <v>43</v>
      </c>
      <c r="D26">
        <f t="shared" si="2"/>
        <v>10</v>
      </c>
      <c r="E26">
        <v>1.0880000000000001</v>
      </c>
      <c r="F26">
        <f t="shared" si="3"/>
        <v>10.88</v>
      </c>
      <c r="G26">
        <v>3.5430000000000003E-2</v>
      </c>
      <c r="H26">
        <f t="shared" si="4"/>
        <v>0.35430000000000006</v>
      </c>
    </row>
    <row r="27" spans="1:8" x14ac:dyDescent="0.2">
      <c r="A27" t="s">
        <v>0</v>
      </c>
      <c r="B27" t="s">
        <v>22</v>
      </c>
      <c r="C27" t="s">
        <v>43</v>
      </c>
      <c r="D27">
        <f t="shared" si="2"/>
        <v>10</v>
      </c>
      <c r="E27">
        <v>0.75949999999999995</v>
      </c>
      <c r="F27">
        <f t="shared" si="3"/>
        <v>7.5949999999999998</v>
      </c>
      <c r="G27">
        <v>4.6190000000000002E-2</v>
      </c>
      <c r="H27">
        <f t="shared" si="4"/>
        <v>0.46190000000000003</v>
      </c>
    </row>
    <row r="28" spans="1:8" x14ac:dyDescent="0.2">
      <c r="A28" t="s">
        <v>0</v>
      </c>
      <c r="B28" t="s">
        <v>1</v>
      </c>
      <c r="C28" t="s">
        <v>43</v>
      </c>
      <c r="E28">
        <v>5.1819999999999998E-2</v>
      </c>
      <c r="G28">
        <v>0</v>
      </c>
    </row>
    <row r="29" spans="1:8" x14ac:dyDescent="0.2">
      <c r="A29" t="s">
        <v>0</v>
      </c>
      <c r="B29" t="s">
        <v>23</v>
      </c>
      <c r="C29" t="s">
        <v>43</v>
      </c>
      <c r="D29">
        <f t="shared" si="2"/>
        <v>10</v>
      </c>
      <c r="E29">
        <v>1.0029999999999999</v>
      </c>
      <c r="F29">
        <f>(E29*D29)</f>
        <v>10.029999999999999</v>
      </c>
      <c r="G29">
        <v>7.374E-2</v>
      </c>
      <c r="H29">
        <f>(G29*D29)</f>
        <v>0.73740000000000006</v>
      </c>
    </row>
    <row r="30" spans="1:8" x14ac:dyDescent="0.2">
      <c r="A30" t="s">
        <v>0</v>
      </c>
      <c r="B30" t="s">
        <v>24</v>
      </c>
      <c r="C30" t="s">
        <v>43</v>
      </c>
      <c r="D30">
        <f t="shared" si="2"/>
        <v>10</v>
      </c>
      <c r="E30">
        <v>0.71109999999999995</v>
      </c>
      <c r="F30">
        <f t="shared" ref="F30:F34" si="5">(E30*D30)</f>
        <v>7.1109999999999998</v>
      </c>
      <c r="G30">
        <v>8.5000000000000006E-3</v>
      </c>
      <c r="H30">
        <f t="shared" ref="H30:H34" si="6">(G30*D30)</f>
        <v>8.5000000000000006E-2</v>
      </c>
    </row>
    <row r="31" spans="1:8" x14ac:dyDescent="0.2">
      <c r="A31" t="s">
        <v>0</v>
      </c>
      <c r="B31" t="s">
        <v>25</v>
      </c>
      <c r="C31" t="s">
        <v>43</v>
      </c>
      <c r="D31">
        <f t="shared" si="2"/>
        <v>10</v>
      </c>
      <c r="E31">
        <v>1.0629999999999999</v>
      </c>
      <c r="F31">
        <f t="shared" si="5"/>
        <v>10.629999999999999</v>
      </c>
      <c r="G31">
        <v>9.8659999999999998E-2</v>
      </c>
      <c r="H31">
        <f t="shared" si="6"/>
        <v>0.98659999999999992</v>
      </c>
    </row>
    <row r="32" spans="1:8" x14ac:dyDescent="0.2">
      <c r="A32" t="s">
        <v>0</v>
      </c>
      <c r="B32" t="s">
        <v>26</v>
      </c>
      <c r="C32" t="s">
        <v>43</v>
      </c>
      <c r="D32">
        <f t="shared" si="2"/>
        <v>10</v>
      </c>
      <c r="E32">
        <v>0.82279999999999998</v>
      </c>
      <c r="F32">
        <f t="shared" si="5"/>
        <v>8.2279999999999998</v>
      </c>
      <c r="G32">
        <v>4.0750000000000001E-2</v>
      </c>
      <c r="H32">
        <f t="shared" si="6"/>
        <v>0.40750000000000003</v>
      </c>
    </row>
    <row r="33" spans="1:8" x14ac:dyDescent="0.2">
      <c r="A33" t="s">
        <v>0</v>
      </c>
      <c r="B33" t="s">
        <v>27</v>
      </c>
      <c r="C33" t="s">
        <v>43</v>
      </c>
      <c r="D33">
        <f t="shared" si="2"/>
        <v>10</v>
      </c>
      <c r="E33">
        <v>0.7823</v>
      </c>
      <c r="F33">
        <f t="shared" si="5"/>
        <v>7.8230000000000004</v>
      </c>
      <c r="G33">
        <v>4.9149999999999999E-2</v>
      </c>
      <c r="H33">
        <f t="shared" si="6"/>
        <v>0.49149999999999999</v>
      </c>
    </row>
    <row r="34" spans="1:8" x14ac:dyDescent="0.2">
      <c r="A34" t="s">
        <v>0</v>
      </c>
      <c r="B34" t="s">
        <v>28</v>
      </c>
      <c r="C34" t="s">
        <v>43</v>
      </c>
      <c r="D34">
        <f t="shared" si="2"/>
        <v>10</v>
      </c>
      <c r="E34">
        <v>0.92330000000000001</v>
      </c>
      <c r="F34">
        <f t="shared" si="5"/>
        <v>9.2330000000000005</v>
      </c>
      <c r="G34">
        <v>1.052E-2</v>
      </c>
      <c r="H34">
        <f t="shared" si="6"/>
        <v>0.1052</v>
      </c>
    </row>
    <row r="35" spans="1:8" x14ac:dyDescent="0.2">
      <c r="A35" t="s">
        <v>0</v>
      </c>
      <c r="B35" t="s">
        <v>1</v>
      </c>
      <c r="C35" t="s">
        <v>43</v>
      </c>
      <c r="E35">
        <v>5.8299999999999998E-2</v>
      </c>
      <c r="G35">
        <v>0</v>
      </c>
    </row>
    <row r="36" spans="1:8" x14ac:dyDescent="0.2">
      <c r="A36" t="s">
        <v>0</v>
      </c>
      <c r="B36" t="s">
        <v>29</v>
      </c>
      <c r="C36" t="s">
        <v>43</v>
      </c>
      <c r="D36">
        <f t="shared" si="2"/>
        <v>10</v>
      </c>
      <c r="E36">
        <v>0.63629999999999998</v>
      </c>
      <c r="F36">
        <f>(E36*D36)</f>
        <v>6.3629999999999995</v>
      </c>
      <c r="G36">
        <v>8.5000000000000006E-3</v>
      </c>
      <c r="H36">
        <f>(G36*D36)</f>
        <v>8.5000000000000006E-2</v>
      </c>
    </row>
    <row r="37" spans="1:8" x14ac:dyDescent="0.2">
      <c r="A37" t="s">
        <v>0</v>
      </c>
      <c r="B37" t="s">
        <v>30</v>
      </c>
      <c r="C37" t="s">
        <v>43</v>
      </c>
      <c r="D37">
        <f t="shared" si="2"/>
        <v>10</v>
      </c>
      <c r="E37">
        <v>0.79569999999999996</v>
      </c>
      <c r="F37">
        <f t="shared" ref="F37:F41" si="7">(E37*D37)</f>
        <v>7.9569999999999999</v>
      </c>
      <c r="G37">
        <v>7.2069999999999995E-2</v>
      </c>
      <c r="H37">
        <f t="shared" ref="H37:H41" si="8">(G37*D37)</f>
        <v>0.7206999999999999</v>
      </c>
    </row>
    <row r="38" spans="1:8" x14ac:dyDescent="0.2">
      <c r="A38" t="s">
        <v>0</v>
      </c>
      <c r="B38" t="s">
        <v>31</v>
      </c>
      <c r="C38" t="s">
        <v>43</v>
      </c>
      <c r="D38">
        <f t="shared" si="2"/>
        <v>10</v>
      </c>
      <c r="E38">
        <v>0.57379999999999998</v>
      </c>
      <c r="F38">
        <f t="shared" si="7"/>
        <v>5.7379999999999995</v>
      </c>
      <c r="G38">
        <v>6.7299999999999999E-3</v>
      </c>
      <c r="H38">
        <f t="shared" si="8"/>
        <v>6.7299999999999999E-2</v>
      </c>
    </row>
    <row r="39" spans="1:8" x14ac:dyDescent="0.2">
      <c r="A39" t="s">
        <v>0</v>
      </c>
      <c r="B39" t="s">
        <v>32</v>
      </c>
      <c r="C39" t="s">
        <v>43</v>
      </c>
      <c r="D39">
        <f t="shared" si="2"/>
        <v>10</v>
      </c>
      <c r="E39">
        <v>1.085</v>
      </c>
      <c r="F39">
        <f t="shared" si="7"/>
        <v>10.85</v>
      </c>
      <c r="G39">
        <v>5.0459999999999998E-2</v>
      </c>
      <c r="H39">
        <f t="shared" si="8"/>
        <v>0.50459999999999994</v>
      </c>
    </row>
    <row r="40" spans="1:8" x14ac:dyDescent="0.2">
      <c r="A40" t="s">
        <v>0</v>
      </c>
      <c r="B40" t="s">
        <v>33</v>
      </c>
      <c r="C40" t="s">
        <v>43</v>
      </c>
      <c r="D40">
        <f t="shared" si="2"/>
        <v>10</v>
      </c>
      <c r="E40">
        <v>0.52200000000000002</v>
      </c>
      <c r="F40">
        <f t="shared" si="7"/>
        <v>5.2200000000000006</v>
      </c>
      <c r="G40">
        <v>5.9700000000000003E-2</v>
      </c>
      <c r="H40">
        <f t="shared" si="8"/>
        <v>0.59699999999999998</v>
      </c>
    </row>
    <row r="41" spans="1:8" x14ac:dyDescent="0.2">
      <c r="A41" t="s">
        <v>0</v>
      </c>
      <c r="B41" t="s">
        <v>34</v>
      </c>
      <c r="C41" t="s">
        <v>43</v>
      </c>
      <c r="D41">
        <f t="shared" si="2"/>
        <v>10</v>
      </c>
      <c r="E41">
        <v>1.2410000000000001</v>
      </c>
      <c r="F41">
        <f t="shared" si="7"/>
        <v>12.41</v>
      </c>
      <c r="G41">
        <v>3.9550000000000002E-2</v>
      </c>
      <c r="H41">
        <f t="shared" si="8"/>
        <v>0.39550000000000002</v>
      </c>
    </row>
    <row r="42" spans="1:8" x14ac:dyDescent="0.2">
      <c r="A42" t="s">
        <v>0</v>
      </c>
      <c r="B42" t="s">
        <v>1</v>
      </c>
      <c r="C42" t="s">
        <v>43</v>
      </c>
      <c r="E42">
        <v>9.3090000000000006E-2</v>
      </c>
      <c r="G42">
        <v>0</v>
      </c>
    </row>
    <row r="43" spans="1:8" x14ac:dyDescent="0.2">
      <c r="A43" t="s">
        <v>0</v>
      </c>
      <c r="B43" t="s">
        <v>35</v>
      </c>
      <c r="C43" t="s">
        <v>43</v>
      </c>
      <c r="D43">
        <f t="shared" si="2"/>
        <v>10</v>
      </c>
      <c r="E43">
        <v>0.54720000000000002</v>
      </c>
      <c r="F43">
        <f>(E43*D43)</f>
        <v>5.4720000000000004</v>
      </c>
      <c r="G43">
        <v>0.1903</v>
      </c>
      <c r="H43">
        <f>(G43*D43)</f>
        <v>1.903</v>
      </c>
    </row>
    <row r="44" spans="1:8" x14ac:dyDescent="0.2">
      <c r="A44" t="s">
        <v>0</v>
      </c>
      <c r="B44" t="s">
        <v>36</v>
      </c>
      <c r="C44" t="s">
        <v>43</v>
      </c>
      <c r="D44">
        <f t="shared" si="2"/>
        <v>10</v>
      </c>
      <c r="E44">
        <v>1.1399999999999999</v>
      </c>
      <c r="F44">
        <f t="shared" ref="F44:F48" si="9">(E44*D44)</f>
        <v>11.399999999999999</v>
      </c>
      <c r="G44">
        <v>0.1074</v>
      </c>
      <c r="H44">
        <f t="shared" ref="H44:H48" si="10">(G44*D44)</f>
        <v>1.0739999999999998</v>
      </c>
    </row>
    <row r="45" spans="1:8" x14ac:dyDescent="0.2">
      <c r="A45" t="s">
        <v>0</v>
      </c>
      <c r="B45" t="s">
        <v>37</v>
      </c>
      <c r="C45" t="s">
        <v>43</v>
      </c>
      <c r="D45">
        <f t="shared" si="2"/>
        <v>10</v>
      </c>
      <c r="E45">
        <v>0.44619999999999999</v>
      </c>
      <c r="F45">
        <f t="shared" si="9"/>
        <v>4.4619999999999997</v>
      </c>
      <c r="G45">
        <v>1.0529999999999999E-2</v>
      </c>
      <c r="H45">
        <f t="shared" si="10"/>
        <v>0.10529999999999999</v>
      </c>
    </row>
    <row r="46" spans="1:8" x14ac:dyDescent="0.2">
      <c r="A46" t="s">
        <v>0</v>
      </c>
      <c r="B46" t="s">
        <v>38</v>
      </c>
      <c r="C46" t="s">
        <v>43</v>
      </c>
      <c r="D46">
        <f t="shared" si="2"/>
        <v>10</v>
      </c>
      <c r="E46">
        <v>1.7649999999999999</v>
      </c>
      <c r="F46">
        <f t="shared" si="9"/>
        <v>17.649999999999999</v>
      </c>
      <c r="G46">
        <v>3.8159999999999999E-2</v>
      </c>
      <c r="H46">
        <f t="shared" si="10"/>
        <v>0.38159999999999999</v>
      </c>
    </row>
    <row r="47" spans="1:8" x14ac:dyDescent="0.2">
      <c r="A47" t="s">
        <v>0</v>
      </c>
      <c r="B47" t="s">
        <v>39</v>
      </c>
      <c r="C47" t="s">
        <v>43</v>
      </c>
      <c r="D47">
        <f t="shared" si="2"/>
        <v>10</v>
      </c>
      <c r="E47">
        <v>0.46310000000000001</v>
      </c>
      <c r="F47">
        <f t="shared" si="9"/>
        <v>4.6310000000000002</v>
      </c>
      <c r="G47">
        <v>0</v>
      </c>
      <c r="H47">
        <f t="shared" si="10"/>
        <v>0</v>
      </c>
    </row>
    <row r="48" spans="1:8" x14ac:dyDescent="0.2">
      <c r="A48" t="s">
        <v>0</v>
      </c>
      <c r="B48" t="s">
        <v>40</v>
      </c>
      <c r="C48" t="s">
        <v>43</v>
      </c>
      <c r="D48">
        <f t="shared" si="2"/>
        <v>10</v>
      </c>
      <c r="E48">
        <v>2.5049999999999999</v>
      </c>
      <c r="F48">
        <f t="shared" si="9"/>
        <v>25.049999999999997</v>
      </c>
      <c r="G48">
        <v>0.10150000000000001</v>
      </c>
      <c r="H48">
        <f t="shared" si="10"/>
        <v>1.0150000000000001</v>
      </c>
    </row>
    <row r="49" spans="1:7" x14ac:dyDescent="0.2">
      <c r="A49" t="s">
        <v>0</v>
      </c>
      <c r="B49" t="s">
        <v>1</v>
      </c>
      <c r="C49" t="s">
        <v>43</v>
      </c>
      <c r="E49">
        <v>8.7959999999999997E-2</v>
      </c>
      <c r="G49">
        <v>0</v>
      </c>
    </row>
    <row r="50" spans="1:7" x14ac:dyDescent="0.2">
      <c r="A50" t="s">
        <v>0</v>
      </c>
      <c r="B50" t="s">
        <v>41</v>
      </c>
      <c r="C50" t="s">
        <v>43</v>
      </c>
      <c r="E50">
        <v>14.75</v>
      </c>
      <c r="G50">
        <v>0.8871</v>
      </c>
    </row>
    <row r="51" spans="1:7" x14ac:dyDescent="0.2">
      <c r="A51" t="s">
        <v>0</v>
      </c>
      <c r="B51">
        <v>2</v>
      </c>
      <c r="C51" t="s">
        <v>43</v>
      </c>
      <c r="E51">
        <v>4.694</v>
      </c>
      <c r="G51">
        <v>0.23519999999999999</v>
      </c>
    </row>
    <row r="52" spans="1:7" x14ac:dyDescent="0.2">
      <c r="A52" t="s">
        <v>0</v>
      </c>
      <c r="B52">
        <v>3</v>
      </c>
      <c r="C52" t="s">
        <v>43</v>
      </c>
      <c r="E52">
        <v>14.33</v>
      </c>
      <c r="G52">
        <v>0.5262</v>
      </c>
    </row>
    <row r="53" spans="1:7" x14ac:dyDescent="0.2">
      <c r="A53" t="s">
        <v>0</v>
      </c>
      <c r="B53">
        <v>4</v>
      </c>
      <c r="C53" t="s">
        <v>43</v>
      </c>
      <c r="E53">
        <v>4.2930000000000001</v>
      </c>
      <c r="G53">
        <v>0.3039</v>
      </c>
    </row>
    <row r="54" spans="1:7" x14ac:dyDescent="0.2">
      <c r="A54" t="s">
        <v>0</v>
      </c>
      <c r="B54">
        <v>5</v>
      </c>
      <c r="C54" t="s">
        <v>43</v>
      </c>
      <c r="E54">
        <v>13.07</v>
      </c>
      <c r="G54">
        <v>0.61140000000000005</v>
      </c>
    </row>
    <row r="55" spans="1:7" x14ac:dyDescent="0.2">
      <c r="A55" t="s">
        <v>0</v>
      </c>
      <c r="B55">
        <v>6</v>
      </c>
      <c r="C55" t="s">
        <v>43</v>
      </c>
      <c r="E55">
        <v>5.1790000000000003</v>
      </c>
      <c r="G55">
        <v>0.34160000000000001</v>
      </c>
    </row>
    <row r="56" spans="1:7" x14ac:dyDescent="0.2">
      <c r="A56" t="s">
        <v>0</v>
      </c>
      <c r="B56" t="s">
        <v>1</v>
      </c>
      <c r="C56" t="s">
        <v>43</v>
      </c>
      <c r="E56">
        <v>0.13109999999999999</v>
      </c>
      <c r="G56">
        <v>0</v>
      </c>
    </row>
    <row r="57" spans="1:7" x14ac:dyDescent="0.2">
      <c r="A57" t="s">
        <v>0</v>
      </c>
      <c r="B57">
        <v>7</v>
      </c>
      <c r="C57" t="s">
        <v>43</v>
      </c>
      <c r="E57">
        <v>10.01</v>
      </c>
      <c r="G57">
        <v>0.77339999999999998</v>
      </c>
    </row>
    <row r="58" spans="1:7" x14ac:dyDescent="0.2">
      <c r="A58" t="s">
        <v>0</v>
      </c>
      <c r="B58">
        <v>8</v>
      </c>
      <c r="C58" t="s">
        <v>43</v>
      </c>
      <c r="E58">
        <v>8.6850000000000005</v>
      </c>
      <c r="G58">
        <v>0.48859999999999998</v>
      </c>
    </row>
    <row r="59" spans="1:7" x14ac:dyDescent="0.2">
      <c r="A59" t="s">
        <v>0</v>
      </c>
      <c r="B59">
        <v>9</v>
      </c>
      <c r="C59" t="s">
        <v>43</v>
      </c>
      <c r="E59">
        <v>10.34</v>
      </c>
      <c r="G59">
        <v>0.57979999999999998</v>
      </c>
    </row>
    <row r="60" spans="1:7" x14ac:dyDescent="0.2">
      <c r="A60" t="s">
        <v>0</v>
      </c>
      <c r="B60">
        <v>10</v>
      </c>
      <c r="C60" t="s">
        <v>43</v>
      </c>
      <c r="E60">
        <v>6.0670000000000002</v>
      </c>
      <c r="G60">
        <v>0.31140000000000001</v>
      </c>
    </row>
    <row r="61" spans="1:7" x14ac:dyDescent="0.2">
      <c r="A61" t="s">
        <v>0</v>
      </c>
      <c r="B61">
        <v>11</v>
      </c>
      <c r="C61" t="s">
        <v>43</v>
      </c>
      <c r="E61">
        <v>9.5749999999999993</v>
      </c>
      <c r="G61">
        <v>0.56459999999999999</v>
      </c>
    </row>
    <row r="62" spans="1:7" x14ac:dyDescent="0.2">
      <c r="A62" t="s">
        <v>0</v>
      </c>
      <c r="B62">
        <v>12</v>
      </c>
      <c r="C62" t="s">
        <v>43</v>
      </c>
      <c r="E62">
        <v>6.8570000000000002</v>
      </c>
      <c r="G62">
        <v>0.45400000000000001</v>
      </c>
    </row>
    <row r="63" spans="1:7" x14ac:dyDescent="0.2">
      <c r="A63" t="s">
        <v>0</v>
      </c>
      <c r="B63" t="s">
        <v>1</v>
      </c>
      <c r="C63" t="s">
        <v>43</v>
      </c>
      <c r="E63">
        <v>0.19470000000000001</v>
      </c>
      <c r="G63">
        <v>0</v>
      </c>
    </row>
    <row r="64" spans="1:7" x14ac:dyDescent="0.2">
      <c r="A64" t="s">
        <v>0</v>
      </c>
      <c r="B64">
        <v>13</v>
      </c>
      <c r="C64" t="s">
        <v>43</v>
      </c>
      <c r="E64">
        <v>9.1110000000000007</v>
      </c>
      <c r="G64">
        <v>0.69389999999999996</v>
      </c>
    </row>
    <row r="65" spans="1:8" x14ac:dyDescent="0.2">
      <c r="A65" t="s">
        <v>0</v>
      </c>
      <c r="B65">
        <v>14</v>
      </c>
      <c r="C65" t="s">
        <v>43</v>
      </c>
      <c r="E65">
        <v>6.4370000000000003</v>
      </c>
      <c r="G65">
        <v>0.37769999999999998</v>
      </c>
    </row>
    <row r="66" spans="1:8" x14ac:dyDescent="0.2">
      <c r="A66" t="s">
        <v>0</v>
      </c>
      <c r="B66">
        <v>15</v>
      </c>
      <c r="C66" t="s">
        <v>43</v>
      </c>
      <c r="E66">
        <v>9.5540000000000003</v>
      </c>
      <c r="G66">
        <v>1.1299999999999999</v>
      </c>
    </row>
    <row r="67" spans="1:8" x14ac:dyDescent="0.2">
      <c r="A67" t="s">
        <v>0</v>
      </c>
      <c r="B67">
        <v>16</v>
      </c>
      <c r="C67" t="s">
        <v>43</v>
      </c>
      <c r="E67">
        <v>7.2809999999999997</v>
      </c>
      <c r="G67">
        <v>0.45150000000000001</v>
      </c>
    </row>
    <row r="68" spans="1:8" x14ac:dyDescent="0.2">
      <c r="A68" t="s">
        <v>0</v>
      </c>
      <c r="B68">
        <v>17</v>
      </c>
      <c r="C68" t="s">
        <v>43</v>
      </c>
      <c r="E68">
        <v>7.3120000000000003</v>
      </c>
      <c r="G68">
        <v>0.63239999999999996</v>
      </c>
    </row>
    <row r="69" spans="1:8" x14ac:dyDescent="0.2">
      <c r="A69" t="s">
        <v>0</v>
      </c>
      <c r="B69">
        <v>18</v>
      </c>
      <c r="C69" t="s">
        <v>43</v>
      </c>
      <c r="E69">
        <v>8.0609999999999999</v>
      </c>
      <c r="G69">
        <v>0.64029999999999998</v>
      </c>
    </row>
    <row r="70" spans="1:8" x14ac:dyDescent="0.2">
      <c r="A70" t="s">
        <v>0</v>
      </c>
      <c r="B70" t="s">
        <v>1</v>
      </c>
      <c r="C70" t="s">
        <v>43</v>
      </c>
      <c r="E70">
        <v>0.1792</v>
      </c>
      <c r="G70">
        <v>0</v>
      </c>
    </row>
    <row r="71" spans="1:8" x14ac:dyDescent="0.2">
      <c r="A71" t="s">
        <v>0</v>
      </c>
      <c r="B71">
        <v>19</v>
      </c>
      <c r="C71" t="s">
        <v>43</v>
      </c>
      <c r="E71">
        <v>5.9320000000000004</v>
      </c>
      <c r="G71">
        <v>0.57489999999999997</v>
      </c>
    </row>
    <row r="72" spans="1:8" x14ac:dyDescent="0.2">
      <c r="A72" t="s">
        <v>0</v>
      </c>
      <c r="B72">
        <v>20</v>
      </c>
      <c r="C72" t="s">
        <v>43</v>
      </c>
      <c r="E72">
        <v>7.8109999999999999</v>
      </c>
      <c r="G72">
        <v>0.65300000000000002</v>
      </c>
    </row>
    <row r="73" spans="1:8" x14ac:dyDescent="0.2">
      <c r="A73" t="s">
        <v>0</v>
      </c>
      <c r="B73">
        <v>21</v>
      </c>
      <c r="C73" t="s">
        <v>43</v>
      </c>
      <c r="E73">
        <v>5.2549999999999999</v>
      </c>
      <c r="G73">
        <v>0.3165</v>
      </c>
    </row>
    <row r="74" spans="1:8" x14ac:dyDescent="0.2">
      <c r="A74" t="s">
        <v>0</v>
      </c>
      <c r="B74">
        <v>22</v>
      </c>
      <c r="C74" t="s">
        <v>43</v>
      </c>
      <c r="E74">
        <v>9.7579999999999991</v>
      </c>
      <c r="G74">
        <v>0.7833</v>
      </c>
    </row>
    <row r="75" spans="1:8" x14ac:dyDescent="0.2">
      <c r="A75" t="s">
        <v>0</v>
      </c>
      <c r="B75">
        <v>23</v>
      </c>
      <c r="C75" t="s">
        <v>43</v>
      </c>
      <c r="E75">
        <v>5.5620000000000003</v>
      </c>
      <c r="G75">
        <v>0.33460000000000001</v>
      </c>
    </row>
    <row r="76" spans="1:8" x14ac:dyDescent="0.2">
      <c r="A76" t="s">
        <v>0</v>
      </c>
      <c r="B76">
        <v>24</v>
      </c>
      <c r="C76" t="s">
        <v>43</v>
      </c>
      <c r="E76">
        <v>10.68</v>
      </c>
      <c r="G76">
        <v>0.78339999999999999</v>
      </c>
    </row>
    <row r="77" spans="1:8" x14ac:dyDescent="0.2">
      <c r="A77" t="s">
        <v>0</v>
      </c>
      <c r="B77" t="s">
        <v>1</v>
      </c>
      <c r="C77" t="s">
        <v>43</v>
      </c>
      <c r="E77">
        <v>0.2097</v>
      </c>
      <c r="G77">
        <v>0</v>
      </c>
    </row>
    <row r="78" spans="1:8" x14ac:dyDescent="0.2">
      <c r="A78" t="s">
        <v>0</v>
      </c>
      <c r="B78">
        <v>25</v>
      </c>
      <c r="C78" t="s">
        <v>43</v>
      </c>
      <c r="E78">
        <v>4.5789999999999997</v>
      </c>
      <c r="G78">
        <v>0.3604</v>
      </c>
    </row>
    <row r="79" spans="1:8" x14ac:dyDescent="0.2">
      <c r="A79" t="s">
        <v>0</v>
      </c>
      <c r="B79">
        <v>26</v>
      </c>
      <c r="C79" t="s">
        <v>45</v>
      </c>
      <c r="D79">
        <f>(1/(6/22))</f>
        <v>3.666666666666667</v>
      </c>
      <c r="E79">
        <v>3.081</v>
      </c>
      <c r="F79">
        <f>(E79*D79)</f>
        <v>11.297000000000001</v>
      </c>
      <c r="G79">
        <v>0.3271</v>
      </c>
      <c r="H79">
        <f>(G79*D79)</f>
        <v>1.1993666666666667</v>
      </c>
    </row>
    <row r="80" spans="1:8" x14ac:dyDescent="0.2">
      <c r="A80" t="s">
        <v>0</v>
      </c>
      <c r="B80">
        <v>27</v>
      </c>
      <c r="C80" t="s">
        <v>47</v>
      </c>
      <c r="D80">
        <f>(1/(10/20))</f>
        <v>2</v>
      </c>
      <c r="E80">
        <v>2.0390000000000001</v>
      </c>
      <c r="F80">
        <f t="shared" ref="F80:F81" si="11">(E80*D80)</f>
        <v>4.0780000000000003</v>
      </c>
      <c r="G80">
        <v>0.31929999999999997</v>
      </c>
      <c r="H80">
        <f t="shared" ref="H80:H81" si="12">(G80*D80)</f>
        <v>0.63859999999999995</v>
      </c>
    </row>
    <row r="81" spans="1:8" x14ac:dyDescent="0.2">
      <c r="A81" t="s">
        <v>0</v>
      </c>
      <c r="B81">
        <v>28</v>
      </c>
      <c r="C81" t="s">
        <v>47</v>
      </c>
      <c r="D81">
        <f>(1/(10/20))</f>
        <v>2</v>
      </c>
      <c r="E81">
        <v>8.0280000000000005</v>
      </c>
      <c r="F81">
        <f t="shared" si="11"/>
        <v>16.056000000000001</v>
      </c>
      <c r="G81">
        <v>0.39429999999999998</v>
      </c>
      <c r="H81">
        <f t="shared" si="12"/>
        <v>0.78859999999999997</v>
      </c>
    </row>
    <row r="82" spans="1:8" x14ac:dyDescent="0.2">
      <c r="A82" t="s">
        <v>0</v>
      </c>
      <c r="B82">
        <v>29</v>
      </c>
      <c r="C82" t="s">
        <v>43</v>
      </c>
      <c r="E82">
        <v>4.2060000000000004</v>
      </c>
      <c r="G82">
        <v>0.64070000000000005</v>
      </c>
    </row>
    <row r="83" spans="1:8" x14ac:dyDescent="0.2">
      <c r="A83" t="s">
        <v>0</v>
      </c>
      <c r="B83">
        <v>30</v>
      </c>
      <c r="C83" t="s">
        <v>43</v>
      </c>
      <c r="E83">
        <v>27.4</v>
      </c>
      <c r="G83">
        <v>0.66059999999999997</v>
      </c>
    </row>
    <row r="84" spans="1:8" x14ac:dyDescent="0.2">
      <c r="A84" t="s">
        <v>0</v>
      </c>
      <c r="B84" t="s">
        <v>1</v>
      </c>
      <c r="C84" t="s">
        <v>43</v>
      </c>
      <c r="E84">
        <v>0.26129999999999998</v>
      </c>
      <c r="G84">
        <v>4.3220000000000001E-2</v>
      </c>
    </row>
    <row r="85" spans="1:8" x14ac:dyDescent="0.2">
      <c r="A85" t="s">
        <v>0</v>
      </c>
      <c r="B85" t="s">
        <v>42</v>
      </c>
      <c r="C85" t="s">
        <v>43</v>
      </c>
      <c r="E85">
        <v>0.1288</v>
      </c>
      <c r="G85">
        <v>0</v>
      </c>
    </row>
    <row r="86" spans="1:8" x14ac:dyDescent="0.2">
      <c r="A86" t="s">
        <v>0</v>
      </c>
      <c r="B86" t="s">
        <v>42</v>
      </c>
      <c r="C86" t="s">
        <v>43</v>
      </c>
      <c r="E86">
        <v>0.1429</v>
      </c>
      <c r="G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86"/>
  <sheetViews>
    <sheetView topLeftCell="A52" workbookViewId="0">
      <selection activeCell="C87" sqref="C87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43</v>
      </c>
      <c r="D1" t="s">
        <v>48</v>
      </c>
      <c r="E1" t="s">
        <v>49</v>
      </c>
    </row>
    <row r="2" spans="1:6" x14ac:dyDescent="0.2">
      <c r="A2" t="s">
        <v>0</v>
      </c>
      <c r="B2" t="s">
        <v>1</v>
      </c>
      <c r="C2" t="s">
        <v>43</v>
      </c>
      <c r="D2" t="s">
        <v>51</v>
      </c>
      <c r="E2" t="s">
        <v>52</v>
      </c>
      <c r="F2" t="s">
        <v>50</v>
      </c>
    </row>
    <row r="3" spans="1:6" x14ac:dyDescent="0.2">
      <c r="A3" t="s">
        <v>0</v>
      </c>
      <c r="B3" t="s">
        <v>2</v>
      </c>
      <c r="C3" t="s">
        <v>43</v>
      </c>
      <c r="D3" t="s">
        <v>53</v>
      </c>
      <c r="E3" t="s">
        <v>52</v>
      </c>
      <c r="F3" t="s">
        <v>50</v>
      </c>
    </row>
    <row r="4" spans="1:6" x14ac:dyDescent="0.2">
      <c r="A4" t="s">
        <v>0</v>
      </c>
      <c r="B4" t="s">
        <v>3</v>
      </c>
      <c r="C4" t="s">
        <v>43</v>
      </c>
      <c r="D4" t="s">
        <v>54</v>
      </c>
      <c r="E4" t="s">
        <v>52</v>
      </c>
      <c r="F4" t="s">
        <v>50</v>
      </c>
    </row>
    <row r="5" spans="1:6" x14ac:dyDescent="0.2">
      <c r="A5" t="s">
        <v>0</v>
      </c>
      <c r="B5" t="s">
        <v>4</v>
      </c>
      <c r="C5" t="s">
        <v>43</v>
      </c>
      <c r="D5" t="s">
        <v>55</v>
      </c>
      <c r="E5" t="s">
        <v>52</v>
      </c>
      <c r="F5" t="s">
        <v>50</v>
      </c>
    </row>
    <row r="6" spans="1:6" x14ac:dyDescent="0.2">
      <c r="A6" t="s">
        <v>0</v>
      </c>
      <c r="B6" t="s">
        <v>5</v>
      </c>
      <c r="C6" t="s">
        <v>43</v>
      </c>
      <c r="D6" t="s">
        <v>56</v>
      </c>
      <c r="E6" t="s">
        <v>52</v>
      </c>
      <c r="F6" t="s">
        <v>50</v>
      </c>
    </row>
    <row r="7" spans="1:6" x14ac:dyDescent="0.2">
      <c r="A7" t="s">
        <v>0</v>
      </c>
      <c r="B7" t="s">
        <v>6</v>
      </c>
      <c r="C7" t="s">
        <v>43</v>
      </c>
      <c r="D7" t="s">
        <v>57</v>
      </c>
      <c r="E7" t="s">
        <v>52</v>
      </c>
      <c r="F7" t="s">
        <v>50</v>
      </c>
    </row>
    <row r="8" spans="1:6" x14ac:dyDescent="0.2">
      <c r="A8" t="s">
        <v>0</v>
      </c>
      <c r="B8" t="s">
        <v>1</v>
      </c>
      <c r="C8" t="s">
        <v>43</v>
      </c>
      <c r="D8" t="s">
        <v>58</v>
      </c>
      <c r="E8" t="s">
        <v>52</v>
      </c>
      <c r="F8" t="s">
        <v>50</v>
      </c>
    </row>
    <row r="9" spans="1:6" x14ac:dyDescent="0.2">
      <c r="A9" t="s">
        <v>0</v>
      </c>
      <c r="B9" t="s">
        <v>7</v>
      </c>
      <c r="C9" t="s">
        <v>43</v>
      </c>
      <c r="D9" t="s">
        <v>59</v>
      </c>
      <c r="E9" t="s">
        <v>60</v>
      </c>
      <c r="F9" t="s">
        <v>50</v>
      </c>
    </row>
    <row r="10" spans="1:6" x14ac:dyDescent="0.2">
      <c r="A10" t="s">
        <v>0</v>
      </c>
      <c r="B10" t="s">
        <v>8</v>
      </c>
      <c r="C10" t="s">
        <v>43</v>
      </c>
      <c r="D10" t="s">
        <v>61</v>
      </c>
      <c r="E10" t="s">
        <v>62</v>
      </c>
      <c r="F10" t="s">
        <v>50</v>
      </c>
    </row>
    <row r="11" spans="1:6" x14ac:dyDescent="0.2">
      <c r="A11" t="s">
        <v>0</v>
      </c>
      <c r="B11" t="s">
        <v>9</v>
      </c>
      <c r="C11" t="s">
        <v>43</v>
      </c>
      <c r="D11" t="s">
        <v>63</v>
      </c>
      <c r="E11" t="s">
        <v>64</v>
      </c>
      <c r="F11" t="s">
        <v>50</v>
      </c>
    </row>
    <row r="12" spans="1:6" x14ac:dyDescent="0.2">
      <c r="A12" t="s">
        <v>0</v>
      </c>
      <c r="B12" t="s">
        <v>10</v>
      </c>
      <c r="C12" t="s">
        <v>43</v>
      </c>
      <c r="D12" t="s">
        <v>65</v>
      </c>
      <c r="E12" t="s">
        <v>66</v>
      </c>
      <c r="F12" t="s">
        <v>50</v>
      </c>
    </row>
    <row r="13" spans="1:6" x14ac:dyDescent="0.2">
      <c r="A13" t="s">
        <v>0</v>
      </c>
      <c r="B13" t="s">
        <v>1</v>
      </c>
      <c r="C13" t="s">
        <v>43</v>
      </c>
      <c r="D13" t="s">
        <v>67</v>
      </c>
      <c r="E13" t="s">
        <v>68</v>
      </c>
      <c r="F13" t="s">
        <v>50</v>
      </c>
    </row>
    <row r="14" spans="1:6" x14ac:dyDescent="0.2">
      <c r="A14" t="s">
        <v>0</v>
      </c>
      <c r="B14" t="s">
        <v>11</v>
      </c>
      <c r="C14" t="s">
        <v>44</v>
      </c>
      <c r="D14" t="s">
        <v>69</v>
      </c>
      <c r="E14" t="s">
        <v>70</v>
      </c>
      <c r="F14" t="s">
        <v>50</v>
      </c>
    </row>
    <row r="15" spans="1:6" x14ac:dyDescent="0.2">
      <c r="A15" t="s">
        <v>0</v>
      </c>
      <c r="B15" t="s">
        <v>12</v>
      </c>
      <c r="C15" t="s">
        <v>43</v>
      </c>
      <c r="D15" t="s">
        <v>71</v>
      </c>
      <c r="E15" t="s">
        <v>72</v>
      </c>
      <c r="F15" t="s">
        <v>50</v>
      </c>
    </row>
    <row r="16" spans="1:6" x14ac:dyDescent="0.2">
      <c r="A16" t="s">
        <v>0</v>
      </c>
      <c r="B16" t="s">
        <v>13</v>
      </c>
      <c r="C16" t="s">
        <v>43</v>
      </c>
      <c r="D16" t="s">
        <v>73</v>
      </c>
      <c r="E16" t="s">
        <v>74</v>
      </c>
      <c r="F16" t="s">
        <v>50</v>
      </c>
    </row>
    <row r="17" spans="1:6" x14ac:dyDescent="0.2">
      <c r="A17" t="s">
        <v>0</v>
      </c>
      <c r="B17" t="s">
        <v>14</v>
      </c>
      <c r="C17" t="s">
        <v>43</v>
      </c>
      <c r="D17" t="s">
        <v>75</v>
      </c>
      <c r="E17" t="s">
        <v>76</v>
      </c>
      <c r="F17" t="s">
        <v>50</v>
      </c>
    </row>
    <row r="18" spans="1:6" x14ac:dyDescent="0.2">
      <c r="A18" t="s">
        <v>0</v>
      </c>
      <c r="B18" t="s">
        <v>15</v>
      </c>
      <c r="C18" t="s">
        <v>43</v>
      </c>
      <c r="D18" t="s">
        <v>77</v>
      </c>
      <c r="E18" t="s">
        <v>78</v>
      </c>
      <c r="F18" t="s">
        <v>50</v>
      </c>
    </row>
    <row r="19" spans="1:6" x14ac:dyDescent="0.2">
      <c r="A19" t="s">
        <v>0</v>
      </c>
      <c r="B19" t="s">
        <v>16</v>
      </c>
      <c r="C19" t="s">
        <v>43</v>
      </c>
      <c r="D19" t="s">
        <v>79</v>
      </c>
      <c r="E19" t="s">
        <v>80</v>
      </c>
      <c r="F19" t="s">
        <v>50</v>
      </c>
    </row>
    <row r="20" spans="1:6" x14ac:dyDescent="0.2">
      <c r="A20" t="s">
        <v>0</v>
      </c>
      <c r="B20" t="s">
        <v>1</v>
      </c>
      <c r="C20" t="s">
        <v>43</v>
      </c>
      <c r="D20" t="s">
        <v>81</v>
      </c>
      <c r="E20" t="s">
        <v>52</v>
      </c>
      <c r="F20" t="s">
        <v>50</v>
      </c>
    </row>
    <row r="21" spans="1:6" x14ac:dyDescent="0.2">
      <c r="A21" t="s">
        <v>0</v>
      </c>
      <c r="B21" t="s">
        <v>17</v>
      </c>
      <c r="C21" t="s">
        <v>43</v>
      </c>
      <c r="D21" t="s">
        <v>82</v>
      </c>
      <c r="E21" t="s">
        <v>83</v>
      </c>
      <c r="F21" t="s">
        <v>50</v>
      </c>
    </row>
    <row r="22" spans="1:6" x14ac:dyDescent="0.2">
      <c r="A22" t="s">
        <v>0</v>
      </c>
      <c r="B22" t="s">
        <v>18</v>
      </c>
      <c r="C22" t="s">
        <v>43</v>
      </c>
      <c r="D22" t="s">
        <v>84</v>
      </c>
      <c r="E22" t="s">
        <v>85</v>
      </c>
      <c r="F22" t="s">
        <v>50</v>
      </c>
    </row>
    <row r="23" spans="1:6" x14ac:dyDescent="0.2">
      <c r="A23" t="s">
        <v>0</v>
      </c>
      <c r="B23" t="s">
        <v>19</v>
      </c>
      <c r="C23" t="s">
        <v>43</v>
      </c>
      <c r="D23" t="s">
        <v>86</v>
      </c>
      <c r="E23" t="s">
        <v>87</v>
      </c>
      <c r="F23" t="s">
        <v>50</v>
      </c>
    </row>
    <row r="24" spans="1:6" x14ac:dyDescent="0.2">
      <c r="A24" t="s">
        <v>0</v>
      </c>
      <c r="B24" t="s">
        <v>20</v>
      </c>
      <c r="C24" t="s">
        <v>43</v>
      </c>
      <c r="D24" t="s">
        <v>88</v>
      </c>
      <c r="E24" t="s">
        <v>52</v>
      </c>
      <c r="F24" t="s">
        <v>50</v>
      </c>
    </row>
    <row r="25" spans="1:6" x14ac:dyDescent="0.2">
      <c r="A25" t="s">
        <v>0</v>
      </c>
      <c r="B25" t="s">
        <v>21</v>
      </c>
      <c r="C25" t="s">
        <v>43</v>
      </c>
      <c r="D25" t="s">
        <v>89</v>
      </c>
      <c r="E25" t="s">
        <v>90</v>
      </c>
      <c r="F25" t="s">
        <v>50</v>
      </c>
    </row>
    <row r="26" spans="1:6" x14ac:dyDescent="0.2">
      <c r="A26" t="s">
        <v>0</v>
      </c>
      <c r="B26" t="s">
        <v>22</v>
      </c>
      <c r="C26" t="s">
        <v>43</v>
      </c>
      <c r="D26" t="s">
        <v>91</v>
      </c>
      <c r="E26" t="s">
        <v>92</v>
      </c>
      <c r="F26" t="s">
        <v>50</v>
      </c>
    </row>
    <row r="27" spans="1:6" x14ac:dyDescent="0.2">
      <c r="A27" t="s">
        <v>0</v>
      </c>
      <c r="B27" t="s">
        <v>1</v>
      </c>
      <c r="C27" t="s">
        <v>43</v>
      </c>
      <c r="D27" t="s">
        <v>93</v>
      </c>
      <c r="E27" t="s">
        <v>52</v>
      </c>
      <c r="F27" t="s">
        <v>50</v>
      </c>
    </row>
    <row r="28" spans="1:6" x14ac:dyDescent="0.2">
      <c r="A28" t="s">
        <v>0</v>
      </c>
      <c r="B28" t="s">
        <v>23</v>
      </c>
      <c r="C28" t="s">
        <v>43</v>
      </c>
      <c r="D28" t="s">
        <v>94</v>
      </c>
      <c r="E28" t="s">
        <v>95</v>
      </c>
      <c r="F28" t="s">
        <v>50</v>
      </c>
    </row>
    <row r="29" spans="1:6" x14ac:dyDescent="0.2">
      <c r="A29" t="s">
        <v>0</v>
      </c>
      <c r="B29" t="s">
        <v>24</v>
      </c>
      <c r="C29" t="s">
        <v>43</v>
      </c>
      <c r="D29" t="s">
        <v>96</v>
      </c>
      <c r="E29" t="s">
        <v>97</v>
      </c>
      <c r="F29" t="s">
        <v>50</v>
      </c>
    </row>
    <row r="30" spans="1:6" x14ac:dyDescent="0.2">
      <c r="A30" t="s">
        <v>0</v>
      </c>
      <c r="B30" t="s">
        <v>25</v>
      </c>
      <c r="C30" t="s">
        <v>43</v>
      </c>
      <c r="D30" t="s">
        <v>98</v>
      </c>
      <c r="E30" t="s">
        <v>99</v>
      </c>
      <c r="F30" t="s">
        <v>50</v>
      </c>
    </row>
    <row r="31" spans="1:6" x14ac:dyDescent="0.2">
      <c r="A31" t="s">
        <v>0</v>
      </c>
      <c r="B31" t="s">
        <v>26</v>
      </c>
      <c r="C31" t="s">
        <v>43</v>
      </c>
      <c r="D31" t="s">
        <v>100</v>
      </c>
      <c r="E31" t="s">
        <v>101</v>
      </c>
      <c r="F31" t="s">
        <v>50</v>
      </c>
    </row>
    <row r="32" spans="1:6" x14ac:dyDescent="0.2">
      <c r="A32" t="s">
        <v>0</v>
      </c>
      <c r="B32" t="s">
        <v>27</v>
      </c>
      <c r="C32" t="s">
        <v>43</v>
      </c>
      <c r="D32" t="s">
        <v>102</v>
      </c>
      <c r="E32" t="s">
        <v>103</v>
      </c>
      <c r="F32" t="s">
        <v>50</v>
      </c>
    </row>
    <row r="33" spans="1:6" x14ac:dyDescent="0.2">
      <c r="A33" t="s">
        <v>0</v>
      </c>
      <c r="B33" t="s">
        <v>28</v>
      </c>
      <c r="C33" t="s">
        <v>43</v>
      </c>
      <c r="D33" t="s">
        <v>104</v>
      </c>
      <c r="E33" t="s">
        <v>105</v>
      </c>
      <c r="F33" t="s">
        <v>50</v>
      </c>
    </row>
    <row r="34" spans="1:6" x14ac:dyDescent="0.2">
      <c r="A34" t="s">
        <v>0</v>
      </c>
      <c r="B34" t="s">
        <v>1</v>
      </c>
      <c r="C34" t="s">
        <v>43</v>
      </c>
      <c r="D34" t="s">
        <v>106</v>
      </c>
      <c r="E34" t="s">
        <v>52</v>
      </c>
      <c r="F34" t="s">
        <v>50</v>
      </c>
    </row>
    <row r="35" spans="1:6" x14ac:dyDescent="0.2">
      <c r="A35" t="s">
        <v>0</v>
      </c>
      <c r="B35" t="s">
        <v>29</v>
      </c>
      <c r="C35" t="s">
        <v>43</v>
      </c>
      <c r="D35" t="s">
        <v>107</v>
      </c>
      <c r="E35" t="s">
        <v>97</v>
      </c>
      <c r="F35" t="s">
        <v>50</v>
      </c>
    </row>
    <row r="36" spans="1:6" x14ac:dyDescent="0.2">
      <c r="A36" t="s">
        <v>0</v>
      </c>
      <c r="B36" t="s">
        <v>30</v>
      </c>
      <c r="C36" t="s">
        <v>43</v>
      </c>
      <c r="D36" t="s">
        <v>108</v>
      </c>
      <c r="E36" t="s">
        <v>109</v>
      </c>
      <c r="F36" t="s">
        <v>50</v>
      </c>
    </row>
    <row r="37" spans="1:6" x14ac:dyDescent="0.2">
      <c r="A37" t="s">
        <v>0</v>
      </c>
      <c r="B37" t="s">
        <v>31</v>
      </c>
      <c r="C37" t="s">
        <v>43</v>
      </c>
      <c r="D37" t="s">
        <v>110</v>
      </c>
      <c r="E37" t="s">
        <v>111</v>
      </c>
      <c r="F37" t="s">
        <v>50</v>
      </c>
    </row>
    <row r="38" spans="1:6" x14ac:dyDescent="0.2">
      <c r="A38" t="s">
        <v>0</v>
      </c>
      <c r="B38" t="s">
        <v>32</v>
      </c>
      <c r="C38" t="s">
        <v>43</v>
      </c>
      <c r="D38" t="s">
        <v>112</v>
      </c>
      <c r="E38" t="s">
        <v>113</v>
      </c>
      <c r="F38" t="s">
        <v>50</v>
      </c>
    </row>
    <row r="39" spans="1:6" x14ac:dyDescent="0.2">
      <c r="A39" t="s">
        <v>0</v>
      </c>
      <c r="B39" t="s">
        <v>33</v>
      </c>
      <c r="C39" t="s">
        <v>43</v>
      </c>
      <c r="D39" t="s">
        <v>114</v>
      </c>
      <c r="E39" t="s">
        <v>115</v>
      </c>
      <c r="F39" t="s">
        <v>50</v>
      </c>
    </row>
    <row r="40" spans="1:6" x14ac:dyDescent="0.2">
      <c r="A40" t="s">
        <v>0</v>
      </c>
      <c r="B40" t="s">
        <v>34</v>
      </c>
      <c r="C40" t="s">
        <v>43</v>
      </c>
      <c r="D40" t="s">
        <v>116</v>
      </c>
      <c r="E40" t="s">
        <v>117</v>
      </c>
      <c r="F40" t="s">
        <v>50</v>
      </c>
    </row>
    <row r="41" spans="1:6" x14ac:dyDescent="0.2">
      <c r="A41" t="s">
        <v>0</v>
      </c>
      <c r="B41" t="s">
        <v>1</v>
      </c>
      <c r="C41" t="s">
        <v>43</v>
      </c>
      <c r="D41" t="s">
        <v>118</v>
      </c>
      <c r="E41" t="s">
        <v>52</v>
      </c>
      <c r="F41" t="s">
        <v>50</v>
      </c>
    </row>
    <row r="42" spans="1:6" x14ac:dyDescent="0.2">
      <c r="A42" t="s">
        <v>0</v>
      </c>
      <c r="B42" t="s">
        <v>35</v>
      </c>
      <c r="C42" t="s">
        <v>43</v>
      </c>
      <c r="D42" t="s">
        <v>119</v>
      </c>
      <c r="E42" t="s">
        <v>120</v>
      </c>
      <c r="F42" t="s">
        <v>50</v>
      </c>
    </row>
    <row r="43" spans="1:6" x14ac:dyDescent="0.2">
      <c r="A43" t="s">
        <v>0</v>
      </c>
      <c r="B43" t="s">
        <v>36</v>
      </c>
      <c r="C43" t="s">
        <v>43</v>
      </c>
      <c r="D43" t="s">
        <v>121</v>
      </c>
      <c r="E43" t="s">
        <v>122</v>
      </c>
      <c r="F43" t="s">
        <v>50</v>
      </c>
    </row>
    <row r="44" spans="1:6" x14ac:dyDescent="0.2">
      <c r="A44" t="s">
        <v>0</v>
      </c>
      <c r="B44" t="s">
        <v>37</v>
      </c>
      <c r="C44" t="s">
        <v>43</v>
      </c>
      <c r="D44" t="s">
        <v>123</v>
      </c>
      <c r="E44" t="s">
        <v>124</v>
      </c>
      <c r="F44" t="s">
        <v>50</v>
      </c>
    </row>
    <row r="45" spans="1:6" x14ac:dyDescent="0.2">
      <c r="A45" t="s">
        <v>0</v>
      </c>
      <c r="B45" t="s">
        <v>38</v>
      </c>
      <c r="C45" t="s">
        <v>43</v>
      </c>
      <c r="D45" t="s">
        <v>125</v>
      </c>
      <c r="E45" t="s">
        <v>126</v>
      </c>
      <c r="F45" t="s">
        <v>50</v>
      </c>
    </row>
    <row r="46" spans="1:6" x14ac:dyDescent="0.2">
      <c r="A46" t="s">
        <v>0</v>
      </c>
      <c r="B46" t="s">
        <v>39</v>
      </c>
      <c r="C46" t="s">
        <v>43</v>
      </c>
      <c r="D46" t="s">
        <v>127</v>
      </c>
      <c r="E46" t="s">
        <v>52</v>
      </c>
      <c r="F46" t="s">
        <v>50</v>
      </c>
    </row>
    <row r="47" spans="1:6" x14ac:dyDescent="0.2">
      <c r="A47" t="s">
        <v>0</v>
      </c>
      <c r="B47" t="s">
        <v>40</v>
      </c>
      <c r="C47" t="s">
        <v>43</v>
      </c>
      <c r="D47" t="s">
        <v>128</v>
      </c>
      <c r="E47" t="s">
        <v>87</v>
      </c>
      <c r="F47" t="s">
        <v>50</v>
      </c>
    </row>
    <row r="48" spans="1:6" x14ac:dyDescent="0.2">
      <c r="A48" t="s">
        <v>0</v>
      </c>
      <c r="B48" t="s">
        <v>1</v>
      </c>
      <c r="C48" t="s">
        <v>43</v>
      </c>
      <c r="D48" t="s">
        <v>129</v>
      </c>
      <c r="E48" t="s">
        <v>52</v>
      </c>
      <c r="F48" t="s">
        <v>50</v>
      </c>
    </row>
    <row r="49" spans="1:6" x14ac:dyDescent="0.2">
      <c r="A49" t="s">
        <v>0</v>
      </c>
      <c r="B49" t="s">
        <v>41</v>
      </c>
      <c r="C49" t="s">
        <v>43</v>
      </c>
      <c r="D49" t="s">
        <v>130</v>
      </c>
      <c r="E49" t="s">
        <v>131</v>
      </c>
      <c r="F49" t="s">
        <v>50</v>
      </c>
    </row>
    <row r="50" spans="1:6" x14ac:dyDescent="0.2">
      <c r="A50" t="s">
        <v>0</v>
      </c>
      <c r="B50">
        <v>2</v>
      </c>
      <c r="C50" t="s">
        <v>43</v>
      </c>
      <c r="D50" t="s">
        <v>132</v>
      </c>
      <c r="E50" t="s">
        <v>133</v>
      </c>
      <c r="F50" t="s">
        <v>50</v>
      </c>
    </row>
    <row r="51" spans="1:6" x14ac:dyDescent="0.2">
      <c r="A51" t="s">
        <v>0</v>
      </c>
      <c r="B51">
        <v>3</v>
      </c>
      <c r="C51" t="s">
        <v>43</v>
      </c>
      <c r="D51" t="s">
        <v>134</v>
      </c>
      <c r="E51" t="s">
        <v>135</v>
      </c>
      <c r="F51" t="s">
        <v>50</v>
      </c>
    </row>
    <row r="52" spans="1:6" x14ac:dyDescent="0.2">
      <c r="A52" t="s">
        <v>0</v>
      </c>
      <c r="B52">
        <v>4</v>
      </c>
      <c r="C52" t="s">
        <v>43</v>
      </c>
      <c r="D52" t="s">
        <v>136</v>
      </c>
      <c r="E52" t="s">
        <v>137</v>
      </c>
      <c r="F52" t="s">
        <v>50</v>
      </c>
    </row>
    <row r="53" spans="1:6" x14ac:dyDescent="0.2">
      <c r="A53" t="s">
        <v>0</v>
      </c>
      <c r="B53">
        <v>5</v>
      </c>
      <c r="C53" t="s">
        <v>43</v>
      </c>
      <c r="D53" t="s">
        <v>138</v>
      </c>
      <c r="E53" t="s">
        <v>139</v>
      </c>
      <c r="F53" t="s">
        <v>50</v>
      </c>
    </row>
    <row r="54" spans="1:6" x14ac:dyDescent="0.2">
      <c r="A54" t="s">
        <v>0</v>
      </c>
      <c r="B54">
        <v>6</v>
      </c>
      <c r="C54" t="s">
        <v>43</v>
      </c>
      <c r="D54" t="s">
        <v>140</v>
      </c>
      <c r="E54" t="s">
        <v>141</v>
      </c>
      <c r="F54" t="s">
        <v>50</v>
      </c>
    </row>
    <row r="55" spans="1:6" x14ac:dyDescent="0.2">
      <c r="A55" t="s">
        <v>0</v>
      </c>
      <c r="B55" t="s">
        <v>1</v>
      </c>
      <c r="C55" t="s">
        <v>43</v>
      </c>
      <c r="D55" t="s">
        <v>142</v>
      </c>
      <c r="E55" t="s">
        <v>52</v>
      </c>
      <c r="F55" t="s">
        <v>50</v>
      </c>
    </row>
    <row r="56" spans="1:6" x14ac:dyDescent="0.2">
      <c r="A56" t="s">
        <v>0</v>
      </c>
      <c r="B56">
        <v>7</v>
      </c>
      <c r="C56" t="s">
        <v>43</v>
      </c>
      <c r="D56" t="s">
        <v>143</v>
      </c>
      <c r="E56" t="s">
        <v>144</v>
      </c>
      <c r="F56" t="s">
        <v>50</v>
      </c>
    </row>
    <row r="57" spans="1:6" x14ac:dyDescent="0.2">
      <c r="A57" t="s">
        <v>0</v>
      </c>
      <c r="B57">
        <v>8</v>
      </c>
      <c r="C57" t="s">
        <v>43</v>
      </c>
      <c r="D57" t="s">
        <v>145</v>
      </c>
      <c r="E57" t="s">
        <v>146</v>
      </c>
      <c r="F57" t="s">
        <v>50</v>
      </c>
    </row>
    <row r="58" spans="1:6" x14ac:dyDescent="0.2">
      <c r="A58" t="s">
        <v>0</v>
      </c>
      <c r="B58">
        <v>9</v>
      </c>
      <c r="C58" t="s">
        <v>43</v>
      </c>
      <c r="D58" t="s">
        <v>147</v>
      </c>
      <c r="E58" t="s">
        <v>148</v>
      </c>
      <c r="F58" t="s">
        <v>50</v>
      </c>
    </row>
    <row r="59" spans="1:6" x14ac:dyDescent="0.2">
      <c r="A59" t="s">
        <v>0</v>
      </c>
      <c r="B59">
        <v>10</v>
      </c>
      <c r="C59" t="s">
        <v>43</v>
      </c>
      <c r="D59" t="s">
        <v>149</v>
      </c>
      <c r="E59" t="s">
        <v>150</v>
      </c>
      <c r="F59" t="s">
        <v>50</v>
      </c>
    </row>
    <row r="60" spans="1:6" x14ac:dyDescent="0.2">
      <c r="A60" t="s">
        <v>0</v>
      </c>
      <c r="B60">
        <v>11</v>
      </c>
      <c r="C60" t="s">
        <v>43</v>
      </c>
      <c r="D60" t="s">
        <v>151</v>
      </c>
      <c r="E60" t="s">
        <v>152</v>
      </c>
      <c r="F60" t="s">
        <v>50</v>
      </c>
    </row>
    <row r="61" spans="1:6" x14ac:dyDescent="0.2">
      <c r="A61" t="s">
        <v>0</v>
      </c>
      <c r="B61">
        <v>12</v>
      </c>
      <c r="C61" t="s">
        <v>43</v>
      </c>
      <c r="D61" t="s">
        <v>153</v>
      </c>
      <c r="E61" t="s">
        <v>154</v>
      </c>
      <c r="F61" t="s">
        <v>50</v>
      </c>
    </row>
    <row r="62" spans="1:6" x14ac:dyDescent="0.2">
      <c r="A62" t="s">
        <v>0</v>
      </c>
      <c r="B62" t="s">
        <v>1</v>
      </c>
      <c r="C62" t="s">
        <v>43</v>
      </c>
      <c r="D62" t="s">
        <v>155</v>
      </c>
      <c r="E62" t="s">
        <v>52</v>
      </c>
      <c r="F62" t="s">
        <v>50</v>
      </c>
    </row>
    <row r="63" spans="1:6" x14ac:dyDescent="0.2">
      <c r="A63" t="s">
        <v>0</v>
      </c>
      <c r="B63">
        <v>13</v>
      </c>
      <c r="C63" t="s">
        <v>43</v>
      </c>
      <c r="D63" t="s">
        <v>156</v>
      </c>
      <c r="E63" t="s">
        <v>157</v>
      </c>
      <c r="F63" t="s">
        <v>50</v>
      </c>
    </row>
    <row r="64" spans="1:6" x14ac:dyDescent="0.2">
      <c r="A64" t="s">
        <v>0</v>
      </c>
      <c r="B64">
        <v>14</v>
      </c>
      <c r="C64" t="s">
        <v>43</v>
      </c>
      <c r="D64" t="s">
        <v>158</v>
      </c>
      <c r="E64" t="s">
        <v>159</v>
      </c>
      <c r="F64" t="s">
        <v>50</v>
      </c>
    </row>
    <row r="65" spans="1:6" x14ac:dyDescent="0.2">
      <c r="A65" t="s">
        <v>0</v>
      </c>
      <c r="B65">
        <v>15</v>
      </c>
      <c r="C65" t="s">
        <v>43</v>
      </c>
      <c r="D65" t="s">
        <v>160</v>
      </c>
      <c r="E65" t="s">
        <v>161</v>
      </c>
      <c r="F65" t="s">
        <v>50</v>
      </c>
    </row>
    <row r="66" spans="1:6" x14ac:dyDescent="0.2">
      <c r="A66" t="s">
        <v>0</v>
      </c>
      <c r="B66">
        <v>16</v>
      </c>
      <c r="C66" t="s">
        <v>43</v>
      </c>
      <c r="D66" t="s">
        <v>162</v>
      </c>
      <c r="E66" t="s">
        <v>163</v>
      </c>
      <c r="F66" t="s">
        <v>50</v>
      </c>
    </row>
    <row r="67" spans="1:6" x14ac:dyDescent="0.2">
      <c r="A67" t="s">
        <v>0</v>
      </c>
      <c r="B67">
        <v>17</v>
      </c>
      <c r="C67" t="s">
        <v>43</v>
      </c>
      <c r="D67" t="s">
        <v>164</v>
      </c>
      <c r="E67" t="s">
        <v>165</v>
      </c>
      <c r="F67" t="s">
        <v>50</v>
      </c>
    </row>
    <row r="68" spans="1:6" x14ac:dyDescent="0.2">
      <c r="A68" t="s">
        <v>0</v>
      </c>
      <c r="B68">
        <v>18</v>
      </c>
      <c r="C68" t="s">
        <v>43</v>
      </c>
      <c r="D68" t="s">
        <v>166</v>
      </c>
      <c r="E68" t="s">
        <v>167</v>
      </c>
      <c r="F68" t="s">
        <v>50</v>
      </c>
    </row>
    <row r="69" spans="1:6" x14ac:dyDescent="0.2">
      <c r="A69" t="s">
        <v>0</v>
      </c>
      <c r="B69" t="s">
        <v>1</v>
      </c>
      <c r="C69" t="s">
        <v>43</v>
      </c>
      <c r="D69" t="s">
        <v>168</v>
      </c>
      <c r="E69" t="s">
        <v>52</v>
      </c>
      <c r="F69" t="s">
        <v>50</v>
      </c>
    </row>
    <row r="70" spans="1:6" x14ac:dyDescent="0.2">
      <c r="A70" t="s">
        <v>0</v>
      </c>
      <c r="B70">
        <v>19</v>
      </c>
      <c r="C70" t="s">
        <v>43</v>
      </c>
      <c r="D70" t="s">
        <v>169</v>
      </c>
      <c r="E70" t="s">
        <v>170</v>
      </c>
      <c r="F70" t="s">
        <v>50</v>
      </c>
    </row>
    <row r="71" spans="1:6" x14ac:dyDescent="0.2">
      <c r="A71" t="s">
        <v>0</v>
      </c>
      <c r="B71">
        <v>20</v>
      </c>
      <c r="C71" t="s">
        <v>43</v>
      </c>
      <c r="D71" t="s">
        <v>171</v>
      </c>
      <c r="E71" t="s">
        <v>172</v>
      </c>
      <c r="F71" t="s">
        <v>50</v>
      </c>
    </row>
    <row r="72" spans="1:6" x14ac:dyDescent="0.2">
      <c r="A72" t="s">
        <v>0</v>
      </c>
      <c r="B72">
        <v>21</v>
      </c>
      <c r="C72" t="s">
        <v>43</v>
      </c>
      <c r="D72" t="s">
        <v>173</v>
      </c>
      <c r="E72" t="s">
        <v>174</v>
      </c>
      <c r="F72" t="s">
        <v>50</v>
      </c>
    </row>
    <row r="73" spans="1:6" x14ac:dyDescent="0.2">
      <c r="A73" t="s">
        <v>0</v>
      </c>
      <c r="B73">
        <v>22</v>
      </c>
      <c r="C73" t="s">
        <v>43</v>
      </c>
      <c r="D73" t="s">
        <v>175</v>
      </c>
      <c r="E73" t="s">
        <v>176</v>
      </c>
      <c r="F73" t="s">
        <v>50</v>
      </c>
    </row>
    <row r="74" spans="1:6" x14ac:dyDescent="0.2">
      <c r="A74" t="s">
        <v>0</v>
      </c>
      <c r="B74">
        <v>23</v>
      </c>
      <c r="C74" t="s">
        <v>43</v>
      </c>
      <c r="D74" t="s">
        <v>177</v>
      </c>
      <c r="E74" t="s">
        <v>178</v>
      </c>
      <c r="F74" t="s">
        <v>50</v>
      </c>
    </row>
    <row r="75" spans="1:6" x14ac:dyDescent="0.2">
      <c r="A75" t="s">
        <v>0</v>
      </c>
      <c r="B75">
        <v>24</v>
      </c>
      <c r="C75" t="s">
        <v>43</v>
      </c>
      <c r="D75" t="s">
        <v>179</v>
      </c>
      <c r="E75" t="s">
        <v>180</v>
      </c>
      <c r="F75" t="s">
        <v>50</v>
      </c>
    </row>
    <row r="76" spans="1:6" x14ac:dyDescent="0.2">
      <c r="A76" t="s">
        <v>0</v>
      </c>
      <c r="B76" t="s">
        <v>1</v>
      </c>
      <c r="C76" t="s">
        <v>43</v>
      </c>
      <c r="D76" t="s">
        <v>181</v>
      </c>
      <c r="E76" t="s">
        <v>52</v>
      </c>
      <c r="F76" t="s">
        <v>50</v>
      </c>
    </row>
    <row r="77" spans="1:6" x14ac:dyDescent="0.2">
      <c r="A77" t="s">
        <v>0</v>
      </c>
      <c r="B77">
        <v>25</v>
      </c>
      <c r="C77" t="s">
        <v>43</v>
      </c>
      <c r="D77" t="s">
        <v>182</v>
      </c>
      <c r="E77" t="s">
        <v>183</v>
      </c>
      <c r="F77" t="s">
        <v>50</v>
      </c>
    </row>
    <row r="78" spans="1:6" x14ac:dyDescent="0.2">
      <c r="A78" t="s">
        <v>0</v>
      </c>
      <c r="B78">
        <v>26</v>
      </c>
      <c r="C78" t="s">
        <v>45</v>
      </c>
      <c r="D78" t="s">
        <v>184</v>
      </c>
      <c r="E78" t="s">
        <v>185</v>
      </c>
      <c r="F78" t="s">
        <v>50</v>
      </c>
    </row>
    <row r="79" spans="1:6" x14ac:dyDescent="0.2">
      <c r="A79" t="s">
        <v>0</v>
      </c>
      <c r="B79">
        <v>27</v>
      </c>
      <c r="C79" t="s">
        <v>46</v>
      </c>
      <c r="D79" t="s">
        <v>186</v>
      </c>
      <c r="E79" t="s">
        <v>187</v>
      </c>
      <c r="F79" t="s">
        <v>50</v>
      </c>
    </row>
    <row r="80" spans="1:6" x14ac:dyDescent="0.2">
      <c r="A80" t="s">
        <v>0</v>
      </c>
      <c r="B80">
        <v>28</v>
      </c>
      <c r="C80" t="s">
        <v>47</v>
      </c>
      <c r="D80" t="s">
        <v>188</v>
      </c>
      <c r="E80" t="s">
        <v>189</v>
      </c>
      <c r="F80" t="s">
        <v>50</v>
      </c>
    </row>
    <row r="81" spans="1:6" x14ac:dyDescent="0.2">
      <c r="A81" t="s">
        <v>0</v>
      </c>
      <c r="B81">
        <v>29</v>
      </c>
      <c r="C81" t="s">
        <v>43</v>
      </c>
      <c r="D81" t="s">
        <v>190</v>
      </c>
      <c r="E81" t="s">
        <v>191</v>
      </c>
      <c r="F81" t="s">
        <v>50</v>
      </c>
    </row>
    <row r="82" spans="1:6" x14ac:dyDescent="0.2">
      <c r="A82" t="s">
        <v>0</v>
      </c>
      <c r="B82">
        <v>30</v>
      </c>
      <c r="C82" t="s">
        <v>43</v>
      </c>
      <c r="D82" t="s">
        <v>192</v>
      </c>
      <c r="E82" t="s">
        <v>193</v>
      </c>
      <c r="F82" t="s">
        <v>50</v>
      </c>
    </row>
    <row r="83" spans="1:6" x14ac:dyDescent="0.2">
      <c r="A83" t="s">
        <v>0</v>
      </c>
      <c r="B83" t="s">
        <v>1</v>
      </c>
      <c r="C83" t="s">
        <v>43</v>
      </c>
      <c r="D83" t="s">
        <v>194</v>
      </c>
      <c r="E83" t="s">
        <v>195</v>
      </c>
      <c r="F83" t="s">
        <v>50</v>
      </c>
    </row>
    <row r="84" spans="1:6" x14ac:dyDescent="0.2">
      <c r="A84" t="s">
        <v>0</v>
      </c>
      <c r="B84" t="s">
        <v>42</v>
      </c>
      <c r="C84" t="s">
        <v>43</v>
      </c>
      <c r="D84" t="s">
        <v>196</v>
      </c>
      <c r="E84" t="s">
        <v>52</v>
      </c>
      <c r="F84" t="s">
        <v>50</v>
      </c>
    </row>
    <row r="85" spans="1:6" x14ac:dyDescent="0.2">
      <c r="A85" t="s">
        <v>0</v>
      </c>
      <c r="B85" t="s">
        <v>42</v>
      </c>
      <c r="C85" t="s">
        <v>43</v>
      </c>
      <c r="D85" t="s">
        <v>197</v>
      </c>
      <c r="E85" t="s">
        <v>52</v>
      </c>
      <c r="F85" t="s">
        <v>50</v>
      </c>
    </row>
    <row r="86" spans="1:6" x14ac:dyDescent="0.2">
      <c r="F8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</vt:lpstr>
      <vt:lpstr>Raw Data</vt:lpstr>
    </vt:vector>
  </TitlesOfParts>
  <Company>San Diego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Mladenov</dc:creator>
  <cp:lastModifiedBy>cody spiegel</cp:lastModifiedBy>
  <dcterms:created xsi:type="dcterms:W3CDTF">2012-07-01T04:53:11Z</dcterms:created>
  <dcterms:modified xsi:type="dcterms:W3CDTF">2021-12-14T22:14:06Z</dcterms:modified>
</cp:coreProperties>
</file>