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9"/>
  <workbookPr/>
  <mc:AlternateContent xmlns:mc="http://schemas.openxmlformats.org/markup-compatibility/2006">
    <mc:Choice Requires="x15">
      <x15ac:absPath xmlns:x15ac="http://schemas.microsoft.com/office/spreadsheetml/2010/11/ac" url="C:\Users\sdonato\OneDrive - UC San Diego\Microbiome Core\projectManagement\TEMPLATE PI (Institution) - Project Name\04 Closing\"/>
    </mc:Choice>
  </mc:AlternateContent>
  <xr:revisionPtr revIDLastSave="0" documentId="8_{B10E873E-3FFC-48AC-A046-00EBA8B8E6C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Barcode Map" sheetId="1" r:id="rId1"/>
    <sheet name="Controls" sheetId="2" r:id="rId2"/>
    <sheet name="Full primer sequenc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12" i="2" l="1"/>
  <c r="C11" i="2"/>
  <c r="C10" i="2"/>
  <c r="B13" i="2" l="1"/>
  <c r="C12" i="2"/>
  <c r="C13" i="2" l="1"/>
  <c r="B14" i="2"/>
  <c r="C14" i="2" l="1"/>
  <c r="B15" i="2"/>
  <c r="B16" i="2" l="1"/>
  <c r="C15" i="2"/>
  <c r="B17" i="2" l="1"/>
  <c r="C17" i="2" s="1"/>
  <c r="C16" i="2"/>
</calcChain>
</file>

<file path=xl/sharedStrings.xml><?xml version="1.0" encoding="utf-8"?>
<sst xmlns="http://schemas.openxmlformats.org/spreadsheetml/2006/main" count="183" uniqueCount="144">
  <si>
    <t>sample_name</t>
  </si>
  <si>
    <t>barcode</t>
  </si>
  <si>
    <t>primer_well_id</t>
  </si>
  <si>
    <t>primer_plate</t>
  </si>
  <si>
    <t>primer</t>
  </si>
  <si>
    <t>C.ZymoPCR10</t>
  </si>
  <si>
    <t>AGCCCTGCTACA</t>
  </si>
  <si>
    <t>A3</t>
  </si>
  <si>
    <t>GTGTGYCAGCMGCCGCGGTAA</t>
  </si>
  <si>
    <t>C.ZymoPCR1</t>
  </si>
  <si>
    <t>ACTCGCTCGCTG</t>
  </si>
  <si>
    <t>B3</t>
  </si>
  <si>
    <t>C.ZymoPCR0.1</t>
  </si>
  <si>
    <t>CTGTCTATACTA</t>
  </si>
  <si>
    <t>C3</t>
  </si>
  <si>
    <t>C.ZymoPCR0.01</t>
  </si>
  <si>
    <t>TAATCTCGCCGG</t>
  </si>
  <si>
    <t>D3</t>
  </si>
  <si>
    <t>C.PCRBlank1</t>
  </si>
  <si>
    <t>AGTAAAGATCGT</t>
  </si>
  <si>
    <t>E3</t>
  </si>
  <si>
    <t>C.PCRBlank2</t>
  </si>
  <si>
    <t>TTGCTGGACGCT</t>
  </si>
  <si>
    <t>F3</t>
  </si>
  <si>
    <t>C.PCRBlank3</t>
  </si>
  <si>
    <t>TTGCGGACCCTA</t>
  </si>
  <si>
    <t>G3</t>
  </si>
  <si>
    <t>C.PCRBlank4</t>
  </si>
  <si>
    <t>CGGTATAGCAAT</t>
  </si>
  <si>
    <t>H3</t>
  </si>
  <si>
    <t>S.1</t>
  </si>
  <si>
    <t>CTCCGAACAACA</t>
  </si>
  <si>
    <t>A4</t>
  </si>
  <si>
    <t>S.2</t>
  </si>
  <si>
    <t>CCACTGCCCACC</t>
  </si>
  <si>
    <t>B4</t>
  </si>
  <si>
    <t>S.3</t>
  </si>
  <si>
    <t>GAATATACCTGG</t>
  </si>
  <si>
    <t>C4</t>
  </si>
  <si>
    <t>S.4</t>
  </si>
  <si>
    <t>ACCAGAAATGTC</t>
  </si>
  <si>
    <t>D4</t>
  </si>
  <si>
    <t>S.5</t>
  </si>
  <si>
    <t>AACACCATCGAC</t>
  </si>
  <si>
    <t>E4</t>
  </si>
  <si>
    <t>S.6</t>
  </si>
  <si>
    <t>TCTACATACATA</t>
  </si>
  <si>
    <t>F4</t>
  </si>
  <si>
    <t>S.7</t>
  </si>
  <si>
    <t>TGGCGCACGGAC</t>
  </si>
  <si>
    <t>G4</t>
  </si>
  <si>
    <t>S.9</t>
  </si>
  <si>
    <t>ACTGCCCGATAC</t>
  </si>
  <si>
    <t>H4</t>
  </si>
  <si>
    <t>S.10</t>
  </si>
  <si>
    <t>TCTGGCTACGAC</t>
  </si>
  <si>
    <t>A5</t>
  </si>
  <si>
    <t>S.12</t>
  </si>
  <si>
    <t>ATAGTTAGGGCT</t>
  </si>
  <si>
    <t>B5</t>
  </si>
  <si>
    <t>S.13</t>
  </si>
  <si>
    <t>GAATCTGACAAC</t>
  </si>
  <si>
    <t>C5</t>
  </si>
  <si>
    <t>S.14</t>
  </si>
  <si>
    <t>CTCATCATGTTC</t>
  </si>
  <si>
    <t>D5</t>
  </si>
  <si>
    <t>S.15</t>
  </si>
  <si>
    <t>TTATCCAGTCCT</t>
  </si>
  <si>
    <t>E5</t>
  </si>
  <si>
    <t>S.16</t>
  </si>
  <si>
    <t>GAGTCTTGGTAA</t>
  </si>
  <si>
    <t>F5</t>
  </si>
  <si>
    <t>S.17</t>
  </si>
  <si>
    <t>CATTTACATCAC</t>
  </si>
  <si>
    <t>G5</t>
  </si>
  <si>
    <t>S.18</t>
  </si>
  <si>
    <t>TTCTTAACGCCT</t>
  </si>
  <si>
    <t>H5</t>
  </si>
  <si>
    <t>Extraction controls</t>
  </si>
  <si>
    <t>Extractions performed with ThermoFisher MagMAX Microbiome Ultra Nucleic Acid Isolation Kit (A42357)</t>
  </si>
  <si>
    <t>Extraction blanks: no sample added to plate/lysis buffer, but otherwise went through full extraction protocol</t>
  </si>
  <si>
    <t>Extraction positive controls: defined community serial dilution</t>
  </si>
  <si>
    <t>https://files.zymoresearch.com/protocols/_d6300_zymobiomics_microbial_community_standard.pdf</t>
  </si>
  <si>
    <t>Catalog # D6300</t>
  </si>
  <si>
    <t>Stock contains cells at ~1.4 x 10^10 cells/ml</t>
  </si>
  <si>
    <t>Name</t>
  </si>
  <si>
    <t>#cells per mL</t>
  </si>
  <si>
    <t># cells added per well</t>
  </si>
  <si>
    <t>ZymoMockA</t>
  </si>
  <si>
    <t>ZymoMockB</t>
  </si>
  <si>
    <t>ZymoMockC</t>
  </si>
  <si>
    <t>ZymoMockD</t>
  </si>
  <si>
    <t>ZymoMockE</t>
  </si>
  <si>
    <t>ZymoMockF</t>
  </si>
  <si>
    <t>ZymoMockG</t>
  </si>
  <si>
    <t>ZymoMockH</t>
  </si>
  <si>
    <t>PCR controls</t>
  </si>
  <si>
    <t>https://files.zymoresearch.com/protocols/_d6305_d6306_zymobiomics_microbial_community_dna_standard.pdf</t>
  </si>
  <si>
    <t>Catalog # D6306</t>
  </si>
  <si>
    <t>Manufacturer-prepared mock community gDNA</t>
  </si>
  <si>
    <t>ZymoPCR10</t>
  </si>
  <si>
    <t>10 ng input</t>
  </si>
  <si>
    <t>ZymoPCR1</t>
  </si>
  <si>
    <t>1 ng input</t>
  </si>
  <si>
    <t>ZymoPCR0.1</t>
  </si>
  <si>
    <t>0.1 ng input</t>
  </si>
  <si>
    <t>ZymoPCR0.01</t>
  </si>
  <si>
    <t>0.01 ng input</t>
  </si>
  <si>
    <t>PCRBlank</t>
  </si>
  <si>
    <t>H2O input (no template control)</t>
  </si>
  <si>
    <t>RC of 3' Illumina Adapter</t>
  </si>
  <si>
    <t>Reverse Primer Pad</t>
  </si>
  <si>
    <t>Reverse Primer Linker</t>
  </si>
  <si>
    <t>806R Reverse Primer (Apprill)</t>
  </si>
  <si>
    <t>Primer For PCR</t>
  </si>
  <si>
    <t>Tm from IDT website</t>
  </si>
  <si>
    <t>CAAGCAGAAGACGGCATACGAGAT</t>
  </si>
  <si>
    <t>AGTCAGCCAG</t>
  </si>
  <si>
    <t>CC</t>
  </si>
  <si>
    <t>GGACTACNVGGGTWTCTAAT</t>
  </si>
  <si>
    <t>CAAGCAGAAGACGGCATACGAGATAGTCAGCCAGCCGGACTACNVGGGTWTCTAAT</t>
  </si>
  <si>
    <t>(applies only to PCR step)</t>
  </si>
  <si>
    <t>Read 2 Sequencing Primer</t>
  </si>
  <si>
    <t>AGTCAGCCAGCCGGACTACNVGGGTWTCTAAT</t>
  </si>
  <si>
    <t>Forward Primer Pad</t>
  </si>
  <si>
    <t>Forward Primer Linker</t>
  </si>
  <si>
    <t>515F Forward Primer (Parada)</t>
  </si>
  <si>
    <t>Read 1 Sequencing Primer</t>
  </si>
  <si>
    <t>TATGGTAATT</t>
  </si>
  <si>
    <t>GT</t>
  </si>
  <si>
    <t>GTGYCAGCMGCCGCGGTAA</t>
  </si>
  <si>
    <t>TATGGTAATTGTGTGYCAGCMGCCGCGGTAA</t>
  </si>
  <si>
    <t xml:space="preserve"> </t>
  </si>
  <si>
    <t>5' Illumina adapter extended</t>
  </si>
  <si>
    <t>Index Sequence Primer</t>
  </si>
  <si>
    <t>AATGATACGGCGACCACCGAGATCTACACGCT</t>
  </si>
  <si>
    <t>Example forward primer</t>
  </si>
  <si>
    <t>Illumina 5' Adapter</t>
  </si>
  <si>
    <t>Golay Barcode</t>
  </si>
  <si>
    <t>515FB Forward Primer (Parada)</t>
  </si>
  <si>
    <t>AGCCTTCGTCGC</t>
  </si>
  <si>
    <t>AATGATACGGCGACCACCGAGATCTACACGCTAGCCTTCGTCGCTATGGTAATTGTGTGYCAGCMGCCGCGGTAA</t>
  </si>
  <si>
    <t>Full list of primers and protocols are found on the Earth Microbiome Project website</t>
  </si>
  <si>
    <t>https://earthmicrobiome.org/protocols-and-standards/16s/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</si>
</sst>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2"/>
      <color theme="10"/>
      <name val="Calibri"/>
      <family val="2"/>
      <scheme val="minor"/>
    </font>
    <font>
      <sz val="11"/>
      <color rgb="FF000000"/>
      <name val="Menlo Regular"/>
    </font>
    <font>
      <sz val="11"/>
      <name val="Menlo Regular"/>
    </font>
    <font>
      <sz val="11"/>
      <color rgb="FF222222"/>
      <name val="Menlo Regular"/>
    </font>
    <font>
      <b/>
      <sz val="11"/>
      <color rgb="FF000000"/>
      <name val="Menlo Regula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3" fontId="3" fillId="0" borderId="0" xfId="0" applyNumberFormat="1" applyFont="1"/>
    <xf numFmtId="4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0" borderId="0" xfId="2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0" fillId="0" borderId="1" xfId="0" applyBorder="1"/>
    <xf numFmtId="0" fontId="15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les.zymoresearch.com/protocols/_d6305_d6306_zymobiomics_microbial_community_dna_standard.pdf" TargetMode="External"/><Relationship Id="rId1" Type="http://schemas.openxmlformats.org/officeDocument/2006/relationships/hyperlink" Target="https://files.zymoresearch.com/protocols/_d6300_zymobiomics_microbial_community_standar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workbookViewId="0">
      <selection activeCell="B7" sqref="A1:E31"/>
    </sheetView>
  </sheetViews>
  <sheetFormatPr defaultRowHeight="15.6"/>
  <cols>
    <col min="1" max="1" width="13.375" bestFit="1" customWidth="1"/>
    <col min="2" max="2" width="15.625" bestFit="1" customWidth="1"/>
    <col min="3" max="3" width="12.75" bestFit="1" customWidth="1"/>
    <col min="4" max="4" width="11" style="22" bestFit="1" customWidth="1"/>
    <col min="5" max="5" width="24.5" bestFit="1" customWidth="1"/>
  </cols>
  <sheetData>
    <row r="1" spans="1:5" s="19" customFormat="1" ht="15.75">
      <c r="A1" s="19" t="s">
        <v>0</v>
      </c>
      <c r="B1" s="19" t="s">
        <v>1</v>
      </c>
      <c r="C1" s="19" t="s">
        <v>2</v>
      </c>
      <c r="D1" s="21" t="s">
        <v>3</v>
      </c>
      <c r="E1" s="19" t="s">
        <v>4</v>
      </c>
    </row>
    <row r="2" spans="1:5" ht="15.75">
      <c r="A2" s="16" t="s">
        <v>5</v>
      </c>
      <c r="B2" s="9" t="s">
        <v>6</v>
      </c>
      <c r="C2" t="s">
        <v>7</v>
      </c>
      <c r="D2" s="22">
        <v>1</v>
      </c>
      <c r="E2" t="s">
        <v>8</v>
      </c>
    </row>
    <row r="3" spans="1:5" ht="15.75">
      <c r="A3" s="16" t="s">
        <v>9</v>
      </c>
      <c r="B3" s="9" t="s">
        <v>10</v>
      </c>
      <c r="C3" t="s">
        <v>11</v>
      </c>
      <c r="D3" s="22">
        <v>1</v>
      </c>
      <c r="E3" t="s">
        <v>8</v>
      </c>
    </row>
    <row r="4" spans="1:5" ht="15.75">
      <c r="A4" s="16" t="s">
        <v>12</v>
      </c>
      <c r="B4" s="9" t="s">
        <v>13</v>
      </c>
      <c r="C4" t="s">
        <v>14</v>
      </c>
      <c r="D4" s="22">
        <v>1</v>
      </c>
      <c r="E4" t="s">
        <v>8</v>
      </c>
    </row>
    <row r="5" spans="1:5" ht="15.75">
      <c r="A5" s="16" t="s">
        <v>15</v>
      </c>
      <c r="B5" s="9" t="s">
        <v>16</v>
      </c>
      <c r="C5" t="s">
        <v>17</v>
      </c>
      <c r="D5" s="22">
        <v>1</v>
      </c>
      <c r="E5" t="s">
        <v>8</v>
      </c>
    </row>
    <row r="6" spans="1:5" ht="15.75">
      <c r="A6" s="16" t="s">
        <v>18</v>
      </c>
      <c r="B6" s="9" t="s">
        <v>19</v>
      </c>
      <c r="C6" t="s">
        <v>20</v>
      </c>
      <c r="D6" s="22">
        <v>1</v>
      </c>
      <c r="E6" t="s">
        <v>8</v>
      </c>
    </row>
    <row r="7" spans="1:5" ht="15.75">
      <c r="A7" s="16" t="s">
        <v>21</v>
      </c>
      <c r="B7" s="9" t="s">
        <v>22</v>
      </c>
      <c r="C7" t="s">
        <v>23</v>
      </c>
      <c r="D7" s="22">
        <v>1</v>
      </c>
      <c r="E7" t="s">
        <v>8</v>
      </c>
    </row>
    <row r="8" spans="1:5" ht="15.75">
      <c r="A8" s="16" t="s">
        <v>24</v>
      </c>
      <c r="B8" s="9" t="s">
        <v>25</v>
      </c>
      <c r="C8" t="s">
        <v>26</v>
      </c>
      <c r="D8" s="22">
        <v>1</v>
      </c>
      <c r="E8" t="s">
        <v>8</v>
      </c>
    </row>
    <row r="9" spans="1:5" ht="15.75">
      <c r="A9" s="16" t="s">
        <v>27</v>
      </c>
      <c r="B9" s="9" t="s">
        <v>28</v>
      </c>
      <c r="C9" t="s">
        <v>29</v>
      </c>
      <c r="D9" s="22">
        <v>1</v>
      </c>
      <c r="E9" t="s">
        <v>8</v>
      </c>
    </row>
    <row r="10" spans="1:5" ht="15.75">
      <c r="A10" t="s">
        <v>30</v>
      </c>
      <c r="B10" s="9" t="s">
        <v>31</v>
      </c>
      <c r="C10" t="s">
        <v>32</v>
      </c>
      <c r="D10" s="22">
        <v>4</v>
      </c>
      <c r="E10" t="s">
        <v>8</v>
      </c>
    </row>
    <row r="11" spans="1:5" ht="15.75">
      <c r="A11" t="s">
        <v>33</v>
      </c>
      <c r="B11" s="9" t="s">
        <v>34</v>
      </c>
      <c r="C11" t="s">
        <v>35</v>
      </c>
      <c r="D11" s="22">
        <v>4</v>
      </c>
      <c r="E11" t="s">
        <v>8</v>
      </c>
    </row>
    <row r="12" spans="1:5" ht="15.75">
      <c r="A12" t="s">
        <v>36</v>
      </c>
      <c r="B12" s="9" t="s">
        <v>37</v>
      </c>
      <c r="C12" t="s">
        <v>38</v>
      </c>
      <c r="D12" s="22">
        <v>4</v>
      </c>
      <c r="E12" t="s">
        <v>8</v>
      </c>
    </row>
    <row r="13" spans="1:5" ht="15.75">
      <c r="A13" t="s">
        <v>39</v>
      </c>
      <c r="B13" s="9" t="s">
        <v>40</v>
      </c>
      <c r="C13" t="s">
        <v>41</v>
      </c>
      <c r="D13" s="22">
        <v>4</v>
      </c>
      <c r="E13" t="s">
        <v>8</v>
      </c>
    </row>
    <row r="14" spans="1:5" ht="15.75">
      <c r="A14" t="s">
        <v>42</v>
      </c>
      <c r="B14" s="9" t="s">
        <v>43</v>
      </c>
      <c r="C14" t="s">
        <v>44</v>
      </c>
      <c r="D14" s="22">
        <v>4</v>
      </c>
      <c r="E14" t="s">
        <v>8</v>
      </c>
    </row>
    <row r="15" spans="1:5" ht="15.75">
      <c r="A15" t="s">
        <v>45</v>
      </c>
      <c r="B15" s="9" t="s">
        <v>46</v>
      </c>
      <c r="C15" t="s">
        <v>47</v>
      </c>
      <c r="D15" s="22">
        <v>4</v>
      </c>
      <c r="E15" t="s">
        <v>8</v>
      </c>
    </row>
    <row r="16" spans="1:5" ht="15.75">
      <c r="A16" t="s">
        <v>48</v>
      </c>
      <c r="B16" s="9" t="s">
        <v>49</v>
      </c>
      <c r="C16" t="s">
        <v>50</v>
      </c>
      <c r="D16" s="22">
        <v>4</v>
      </c>
      <c r="E16" t="s">
        <v>8</v>
      </c>
    </row>
    <row r="17" spans="1:5" ht="15.75">
      <c r="A17" t="s">
        <v>51</v>
      </c>
      <c r="B17" s="9" t="s">
        <v>52</v>
      </c>
      <c r="C17" t="s">
        <v>53</v>
      </c>
      <c r="D17" s="22">
        <v>4</v>
      </c>
      <c r="E17" t="s">
        <v>8</v>
      </c>
    </row>
    <row r="18" spans="1:5" ht="15.75">
      <c r="A18" t="s">
        <v>54</v>
      </c>
      <c r="B18" s="9" t="s">
        <v>55</v>
      </c>
      <c r="C18" t="s">
        <v>56</v>
      </c>
      <c r="D18" s="22">
        <v>4</v>
      </c>
      <c r="E18" t="s">
        <v>8</v>
      </c>
    </row>
    <row r="19" spans="1:5" ht="15.75">
      <c r="A19" t="s">
        <v>57</v>
      </c>
      <c r="B19" s="9" t="s">
        <v>58</v>
      </c>
      <c r="C19" t="s">
        <v>59</v>
      </c>
      <c r="D19" s="22">
        <v>4</v>
      </c>
      <c r="E19" t="s">
        <v>8</v>
      </c>
    </row>
    <row r="20" spans="1:5" ht="15.75">
      <c r="A20" t="s">
        <v>60</v>
      </c>
      <c r="B20" s="9" t="s">
        <v>61</v>
      </c>
      <c r="C20" t="s">
        <v>62</v>
      </c>
      <c r="D20" s="22">
        <v>4</v>
      </c>
      <c r="E20" t="s">
        <v>8</v>
      </c>
    </row>
    <row r="21" spans="1:5" ht="15.75">
      <c r="A21" t="s">
        <v>63</v>
      </c>
      <c r="B21" s="9" t="s">
        <v>64</v>
      </c>
      <c r="C21" t="s">
        <v>65</v>
      </c>
      <c r="D21" s="22">
        <v>4</v>
      </c>
      <c r="E21" t="s">
        <v>8</v>
      </c>
    </row>
    <row r="22" spans="1:5" ht="15.75">
      <c r="A22" t="s">
        <v>66</v>
      </c>
      <c r="B22" s="9" t="s">
        <v>67</v>
      </c>
      <c r="C22" t="s">
        <v>68</v>
      </c>
      <c r="D22" s="22">
        <v>4</v>
      </c>
      <c r="E22" t="s">
        <v>8</v>
      </c>
    </row>
    <row r="23" spans="1:5" ht="15.75">
      <c r="A23" t="s">
        <v>69</v>
      </c>
      <c r="B23" s="9" t="s">
        <v>70</v>
      </c>
      <c r="C23" t="s">
        <v>71</v>
      </c>
      <c r="D23" s="22">
        <v>4</v>
      </c>
      <c r="E23" t="s">
        <v>8</v>
      </c>
    </row>
    <row r="24" spans="1:5" ht="15.75">
      <c r="A24" t="s">
        <v>72</v>
      </c>
      <c r="B24" s="9" t="s">
        <v>73</v>
      </c>
      <c r="C24" t="s">
        <v>74</v>
      </c>
      <c r="D24" s="22">
        <v>4</v>
      </c>
      <c r="E24" t="s">
        <v>8</v>
      </c>
    </row>
    <row r="25" spans="1:5" ht="15.75">
      <c r="A25" t="s">
        <v>75</v>
      </c>
      <c r="B25" s="9" t="s">
        <v>76</v>
      </c>
      <c r="C25" t="s">
        <v>77</v>
      </c>
      <c r="D25" s="22">
        <v>4</v>
      </c>
      <c r="E25" t="s">
        <v>8</v>
      </c>
    </row>
    <row r="26" spans="1:5" ht="15.75"/>
    <row r="27" spans="1:5" ht="15.75"/>
    <row r="28" spans="1:5" ht="15.75"/>
    <row r="29" spans="1:5" ht="15.75"/>
    <row r="30" spans="1:5" ht="15.75"/>
    <row r="31" spans="1:5" ht="15.75"/>
    <row r="32" spans="1:5" ht="15.75"/>
    <row r="33" ht="15.75"/>
    <row r="34" ht="15.75"/>
    <row r="35" ht="15.75"/>
    <row r="36" ht="15.75"/>
    <row r="37" ht="15.75"/>
    <row r="38" ht="15.75"/>
    <row r="39" ht="15.75"/>
    <row r="40" ht="15.75"/>
    <row r="41" ht="15.75"/>
    <row r="42" ht="15.75"/>
    <row r="43" ht="15.75"/>
    <row r="44" ht="15.75"/>
    <row r="45" ht="15.75"/>
    <row r="46" ht="15.75"/>
    <row r="47" ht="15.75"/>
    <row r="48" ht="15.75"/>
    <row r="49" ht="15.75"/>
    <row r="50" ht="15.75"/>
    <row r="51" ht="15.75"/>
    <row r="52" ht="15.75"/>
    <row r="53" ht="15.75"/>
    <row r="54" ht="15.75"/>
    <row r="55" ht="15.75"/>
    <row r="56" ht="15.75"/>
    <row r="57" ht="15.75"/>
    <row r="58" ht="15.75"/>
    <row r="59" ht="15.75"/>
    <row r="60" ht="15.75"/>
    <row r="61" ht="15.75"/>
    <row r="62" ht="15.75"/>
    <row r="63" ht="15.75"/>
    <row r="64" ht="15.75"/>
    <row r="65" ht="15.75"/>
    <row r="66" ht="15.75"/>
    <row r="67" ht="15.75"/>
    <row r="68" ht="15.75"/>
    <row r="69" ht="15.75"/>
    <row r="70" ht="15.75"/>
    <row r="71" ht="15.75"/>
    <row r="72" ht="15.75"/>
    <row r="73" ht="15.75"/>
    <row r="74" ht="15.75"/>
    <row r="75" ht="15.75"/>
    <row r="76" ht="15.75"/>
    <row r="77" ht="15.75"/>
    <row r="78" ht="15.75"/>
    <row r="79" ht="15.75"/>
    <row r="80" ht="15.75"/>
    <row r="81" ht="15.75"/>
    <row r="82" ht="15.75"/>
    <row r="83" ht="15.75"/>
    <row r="84" ht="15.75"/>
    <row r="85" ht="15.75"/>
    <row r="86" ht="15.75"/>
    <row r="87" ht="15.75"/>
    <row r="88" ht="15.75"/>
    <row r="89" ht="15.75"/>
    <row r="90" ht="15.75"/>
    <row r="91" ht="15.75"/>
    <row r="92" ht="15.75"/>
    <row r="93" ht="15.75"/>
    <row r="94" ht="15.75"/>
    <row r="95" ht="15.75"/>
    <row r="96" ht="15.75"/>
    <row r="97" ht="15.75"/>
  </sheetData>
  <conditionalFormatting sqref="B2">
    <cfRule type="duplicateValues" dxfId="23" priority="22"/>
    <cfRule type="duplicateValues" dxfId="22" priority="23"/>
  </conditionalFormatting>
  <conditionalFormatting sqref="B2">
    <cfRule type="duplicateValues" dxfId="21" priority="24"/>
  </conditionalFormatting>
  <conditionalFormatting sqref="B3">
    <cfRule type="duplicateValues" dxfId="20" priority="19"/>
    <cfRule type="duplicateValues" dxfId="19" priority="20"/>
  </conditionalFormatting>
  <conditionalFormatting sqref="B3">
    <cfRule type="duplicateValues" dxfId="18" priority="21"/>
  </conditionalFormatting>
  <conditionalFormatting sqref="B4">
    <cfRule type="duplicateValues" dxfId="17" priority="16"/>
    <cfRule type="duplicateValues" dxfId="16" priority="17"/>
  </conditionalFormatting>
  <conditionalFormatting sqref="B4">
    <cfRule type="duplicateValues" dxfId="15" priority="18"/>
  </conditionalFormatting>
  <conditionalFormatting sqref="B5">
    <cfRule type="duplicateValues" dxfId="14" priority="13"/>
    <cfRule type="duplicateValues" dxfId="13" priority="14"/>
  </conditionalFormatting>
  <conditionalFormatting sqref="B5">
    <cfRule type="duplicateValues" dxfId="12" priority="15"/>
  </conditionalFormatting>
  <conditionalFormatting sqref="B6">
    <cfRule type="duplicateValues" dxfId="11" priority="10"/>
    <cfRule type="duplicateValues" dxfId="10" priority="11"/>
  </conditionalFormatting>
  <conditionalFormatting sqref="B6">
    <cfRule type="duplicateValues" dxfId="9" priority="12"/>
  </conditionalFormatting>
  <conditionalFormatting sqref="B7">
    <cfRule type="duplicateValues" dxfId="8" priority="7"/>
    <cfRule type="duplicateValues" dxfId="7" priority="8"/>
  </conditionalFormatting>
  <conditionalFormatting sqref="B7">
    <cfRule type="duplicateValues" dxfId="6" priority="9"/>
  </conditionalFormatting>
  <conditionalFormatting sqref="B8">
    <cfRule type="duplicateValues" dxfId="5" priority="4"/>
    <cfRule type="duplicateValues" dxfId="4" priority="5"/>
  </conditionalFormatting>
  <conditionalFormatting sqref="B8">
    <cfRule type="duplicateValues" dxfId="3" priority="6"/>
  </conditionalFormatting>
  <conditionalFormatting sqref="B9">
    <cfRule type="duplicateValues" dxfId="2" priority="1"/>
    <cfRule type="duplicateValues" dxfId="1" priority="2"/>
  </conditionalFormatting>
  <conditionalFormatting sqref="B9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A2" sqref="A2"/>
    </sheetView>
  </sheetViews>
  <sheetFormatPr defaultRowHeight="15.6"/>
  <cols>
    <col min="1" max="1" width="12.375" customWidth="1"/>
    <col min="2" max="2" width="11.5" customWidth="1"/>
    <col min="3" max="3" width="18.5" customWidth="1"/>
  </cols>
  <sheetData>
    <row r="1" spans="1:6">
      <c r="A1" s="14" t="s">
        <v>78</v>
      </c>
    </row>
    <row r="2" spans="1:6">
      <c r="A2" t="s">
        <v>79</v>
      </c>
    </row>
    <row r="3" spans="1:6">
      <c r="A3" t="s">
        <v>80</v>
      </c>
    </row>
    <row r="5" spans="1:6">
      <c r="A5" t="s">
        <v>81</v>
      </c>
    </row>
    <row r="6" spans="1:6">
      <c r="A6" s="1" t="s">
        <v>82</v>
      </c>
    </row>
    <row r="7" spans="1:6">
      <c r="A7" s="2" t="s">
        <v>83</v>
      </c>
    </row>
    <row r="8" spans="1:6">
      <c r="A8" s="3" t="s">
        <v>84</v>
      </c>
      <c r="B8" s="4"/>
      <c r="C8" s="4"/>
      <c r="D8" s="4"/>
      <c r="E8" s="4"/>
      <c r="F8" s="4"/>
    </row>
    <row r="9" spans="1:6">
      <c r="A9" s="4" t="s">
        <v>85</v>
      </c>
      <c r="B9" s="4" t="s">
        <v>86</v>
      </c>
      <c r="C9" s="4" t="s">
        <v>87</v>
      </c>
      <c r="D9" s="4"/>
      <c r="E9" s="4"/>
      <c r="F9" s="4"/>
    </row>
    <row r="10" spans="1:6">
      <c r="A10" s="20" t="s">
        <v>88</v>
      </c>
      <c r="B10" s="2">
        <f>(1.4*10^10)/(1500/150)</f>
        <v>1400000000</v>
      </c>
      <c r="C10" s="5">
        <f>B10/1000*37.5</f>
        <v>52500000</v>
      </c>
      <c r="D10" s="6"/>
      <c r="E10" s="7"/>
      <c r="F10" s="5"/>
    </row>
    <row r="11" spans="1:6">
      <c r="A11" s="20" t="s">
        <v>89</v>
      </c>
      <c r="B11" s="2">
        <f t="shared" ref="B11:B17" si="0">B10/10</f>
        <v>140000000</v>
      </c>
      <c r="C11" s="5">
        <f t="shared" ref="C11:C16" si="1">B11/1000*37.5</f>
        <v>5250000</v>
      </c>
      <c r="D11" s="8"/>
      <c r="E11" s="8"/>
      <c r="F11" s="2"/>
    </row>
    <row r="12" spans="1:6">
      <c r="A12" s="20" t="s">
        <v>90</v>
      </c>
      <c r="B12" s="2">
        <f t="shared" si="0"/>
        <v>14000000</v>
      </c>
      <c r="C12" s="5">
        <f t="shared" si="1"/>
        <v>525000</v>
      </c>
      <c r="D12" s="8"/>
      <c r="E12" s="8"/>
      <c r="F12" s="2"/>
    </row>
    <row r="13" spans="1:6">
      <c r="A13" s="20" t="s">
        <v>91</v>
      </c>
      <c r="B13" s="2">
        <f t="shared" si="0"/>
        <v>1400000</v>
      </c>
      <c r="C13" s="5">
        <f t="shared" si="1"/>
        <v>52500</v>
      </c>
      <c r="D13" s="8"/>
      <c r="E13" s="8"/>
      <c r="F13" s="2"/>
    </row>
    <row r="14" spans="1:6">
      <c r="A14" s="20" t="s">
        <v>92</v>
      </c>
      <c r="B14" s="2">
        <f t="shared" si="0"/>
        <v>140000</v>
      </c>
      <c r="C14" s="5">
        <f t="shared" si="1"/>
        <v>5250</v>
      </c>
      <c r="D14" s="8"/>
      <c r="E14" s="8"/>
      <c r="F14" s="2"/>
    </row>
    <row r="15" spans="1:6">
      <c r="A15" s="20" t="s">
        <v>93</v>
      </c>
      <c r="B15" s="2">
        <f t="shared" si="0"/>
        <v>14000</v>
      </c>
      <c r="C15" s="5">
        <f t="shared" si="1"/>
        <v>525</v>
      </c>
      <c r="D15" s="8"/>
      <c r="E15" s="8"/>
      <c r="F15" s="2"/>
    </row>
    <row r="16" spans="1:6">
      <c r="A16" s="20" t="s">
        <v>94</v>
      </c>
      <c r="B16" s="2">
        <f t="shared" si="0"/>
        <v>1400</v>
      </c>
      <c r="C16" s="5">
        <f t="shared" si="1"/>
        <v>52.5</v>
      </c>
      <c r="D16" s="8"/>
      <c r="E16" s="8"/>
      <c r="F16" s="2"/>
    </row>
    <row r="17" spans="1:6">
      <c r="A17" s="20" t="s">
        <v>95</v>
      </c>
      <c r="B17" s="2">
        <f t="shared" si="0"/>
        <v>140</v>
      </c>
      <c r="C17" s="5">
        <f>B17/1000*37.5</f>
        <v>5.2500000000000009</v>
      </c>
      <c r="D17" s="8"/>
      <c r="E17" s="8"/>
      <c r="F17" s="2"/>
    </row>
    <row r="20" spans="1:6">
      <c r="A20" s="15" t="s">
        <v>96</v>
      </c>
    </row>
    <row r="21" spans="1:6">
      <c r="A21" s="13" t="s">
        <v>97</v>
      </c>
    </row>
    <row r="22" spans="1:6">
      <c r="A22" s="2" t="s">
        <v>98</v>
      </c>
    </row>
    <row r="23" spans="1:6">
      <c r="A23" s="18" t="s">
        <v>99</v>
      </c>
    </row>
    <row r="24" spans="1:6">
      <c r="A24" s="3"/>
      <c r="B24" s="4"/>
    </row>
    <row r="25" spans="1:6">
      <c r="A25" s="16" t="s">
        <v>100</v>
      </c>
      <c r="B25" s="3" t="s">
        <v>101</v>
      </c>
    </row>
    <row r="26" spans="1:6">
      <c r="A26" s="16" t="s">
        <v>102</v>
      </c>
      <c r="B26" s="3" t="s">
        <v>103</v>
      </c>
    </row>
    <row r="27" spans="1:6">
      <c r="A27" s="16" t="s">
        <v>104</v>
      </c>
      <c r="B27" s="2" t="s">
        <v>105</v>
      </c>
    </row>
    <row r="28" spans="1:6">
      <c r="A28" s="16" t="s">
        <v>106</v>
      </c>
      <c r="B28" s="2" t="s">
        <v>107</v>
      </c>
    </row>
    <row r="29" spans="1:6">
      <c r="A29" s="17" t="s">
        <v>108</v>
      </c>
      <c r="B29" s="2" t="s">
        <v>109</v>
      </c>
    </row>
  </sheetData>
  <hyperlinks>
    <hyperlink ref="A6" r:id="rId1" xr:uid="{00000000-0004-0000-0100-000000000000}"/>
    <hyperlink ref="A21" r:id="rId2" xr:uid="{00000000-0004-0000-0100-000001000000}"/>
  </hyperlinks>
  <pageMargins left="0.7" right="0.7" top="0.75" bottom="0.75" header="0.3" footer="0.3"/>
  <pageSetup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A8" sqref="A8"/>
    </sheetView>
  </sheetViews>
  <sheetFormatPr defaultRowHeight="15.6"/>
  <cols>
    <col min="1" max="1" width="36.125" customWidth="1"/>
    <col min="2" max="2" width="27.125" customWidth="1"/>
    <col min="3" max="3" width="23.25" customWidth="1"/>
    <col min="4" max="4" width="28" customWidth="1"/>
    <col min="5" max="5" width="26.5" customWidth="1"/>
  </cols>
  <sheetData>
    <row r="1" spans="1:8">
      <c r="A1" s="9" t="s">
        <v>110</v>
      </c>
      <c r="B1" s="9" t="s">
        <v>111</v>
      </c>
      <c r="C1" s="9" t="s">
        <v>112</v>
      </c>
      <c r="D1" s="9" t="s">
        <v>113</v>
      </c>
      <c r="E1" s="9" t="s">
        <v>114</v>
      </c>
      <c r="F1" s="9" t="s">
        <v>115</v>
      </c>
      <c r="G1" s="9"/>
      <c r="H1" s="9"/>
    </row>
    <row r="2" spans="1:8">
      <c r="A2" s="10" t="s">
        <v>116</v>
      </c>
      <c r="B2" s="9" t="s">
        <v>117</v>
      </c>
      <c r="C2" s="9" t="s">
        <v>118</v>
      </c>
      <c r="D2" s="11" t="s">
        <v>119</v>
      </c>
      <c r="E2" s="9" t="s">
        <v>120</v>
      </c>
      <c r="F2" s="9" t="s">
        <v>121</v>
      </c>
      <c r="G2" s="9"/>
      <c r="H2" s="9"/>
    </row>
    <row r="3" spans="1:8">
      <c r="A3" s="9"/>
      <c r="B3" s="9"/>
      <c r="C3" s="9"/>
      <c r="D3" s="9"/>
      <c r="E3" s="9"/>
      <c r="F3" s="9"/>
      <c r="G3" s="9"/>
      <c r="H3" s="9"/>
    </row>
    <row r="4" spans="1:8">
      <c r="A4" s="9"/>
      <c r="B4" s="9" t="s">
        <v>111</v>
      </c>
      <c r="C4" s="9" t="s">
        <v>112</v>
      </c>
      <c r="D4" s="9" t="s">
        <v>113</v>
      </c>
      <c r="E4" s="9" t="s">
        <v>122</v>
      </c>
      <c r="F4" s="9"/>
      <c r="G4" s="9"/>
      <c r="H4" s="9"/>
    </row>
    <row r="5" spans="1:8">
      <c r="A5" s="9"/>
      <c r="B5" s="9" t="s">
        <v>117</v>
      </c>
      <c r="C5" s="9" t="s">
        <v>118</v>
      </c>
      <c r="D5" s="11" t="s">
        <v>119</v>
      </c>
      <c r="E5" s="9" t="s">
        <v>123</v>
      </c>
      <c r="F5" s="9">
        <v>65.900000000000006</v>
      </c>
      <c r="G5" s="9"/>
      <c r="H5" s="9"/>
    </row>
    <row r="6" spans="1:8">
      <c r="A6" s="9"/>
      <c r="B6" s="9"/>
      <c r="C6" s="9"/>
      <c r="D6" s="9"/>
      <c r="E6" s="9"/>
      <c r="F6" s="9"/>
      <c r="G6" s="9"/>
      <c r="H6" s="9"/>
    </row>
    <row r="7" spans="1:8">
      <c r="A7" s="9"/>
      <c r="B7" s="9" t="s">
        <v>124</v>
      </c>
      <c r="C7" s="9" t="s">
        <v>125</v>
      </c>
      <c r="D7" s="9" t="s">
        <v>126</v>
      </c>
      <c r="E7" s="9" t="s">
        <v>127</v>
      </c>
      <c r="F7" s="9"/>
      <c r="G7" s="9"/>
      <c r="H7" s="9"/>
    </row>
    <row r="8" spans="1:8">
      <c r="A8" s="9"/>
      <c r="B8" s="9" t="s">
        <v>128</v>
      </c>
      <c r="C8" s="9" t="s">
        <v>129</v>
      </c>
      <c r="D8" s="9" t="s">
        <v>130</v>
      </c>
      <c r="E8" s="9" t="s">
        <v>131</v>
      </c>
      <c r="F8" s="9">
        <v>66.900000000000006</v>
      </c>
      <c r="G8" s="9"/>
      <c r="H8" s="9"/>
    </row>
    <row r="9" spans="1:8">
      <c r="A9" s="9"/>
      <c r="B9" s="9"/>
      <c r="C9" s="9"/>
      <c r="D9" s="9" t="s">
        <v>132</v>
      </c>
      <c r="E9" s="9" t="s">
        <v>132</v>
      </c>
      <c r="F9" s="9"/>
      <c r="G9" s="9"/>
      <c r="H9" s="9"/>
    </row>
    <row r="10" spans="1:8">
      <c r="A10" s="9"/>
      <c r="B10" s="9"/>
      <c r="C10" s="9"/>
      <c r="D10" s="9" t="s">
        <v>133</v>
      </c>
      <c r="E10" s="9" t="s">
        <v>134</v>
      </c>
      <c r="F10" s="9"/>
      <c r="G10" s="9"/>
      <c r="H10" s="9"/>
    </row>
    <row r="11" spans="1:8">
      <c r="A11" s="9"/>
      <c r="B11" s="9"/>
      <c r="C11" s="9"/>
      <c r="D11" s="9"/>
      <c r="E11" s="9" t="s">
        <v>135</v>
      </c>
      <c r="F11" s="9">
        <v>66.099999999999994</v>
      </c>
      <c r="G11" s="9"/>
      <c r="H11" s="9"/>
    </row>
    <row r="12" spans="1:8">
      <c r="A12" s="9"/>
      <c r="B12" s="9"/>
      <c r="C12" s="9"/>
      <c r="D12" s="9"/>
      <c r="E12" s="9"/>
      <c r="F12" s="9"/>
      <c r="G12" s="9"/>
      <c r="H12" s="9"/>
    </row>
    <row r="13" spans="1:8">
      <c r="A13" s="12" t="s">
        <v>136</v>
      </c>
      <c r="B13" s="9"/>
      <c r="C13" s="9"/>
      <c r="D13" s="9"/>
      <c r="E13" s="9"/>
      <c r="F13" s="9"/>
      <c r="G13" s="9"/>
      <c r="H13" s="9"/>
    </row>
    <row r="14" spans="1:8">
      <c r="A14" s="9" t="s">
        <v>137</v>
      </c>
      <c r="B14" s="9" t="s">
        <v>138</v>
      </c>
      <c r="C14" s="9" t="s">
        <v>124</v>
      </c>
      <c r="D14" s="9" t="s">
        <v>125</v>
      </c>
      <c r="E14" s="9" t="s">
        <v>139</v>
      </c>
      <c r="F14" s="9" t="s">
        <v>114</v>
      </c>
      <c r="G14" s="9"/>
      <c r="H14" s="9" t="s">
        <v>132</v>
      </c>
    </row>
    <row r="15" spans="1:8">
      <c r="A15" s="9" t="s">
        <v>135</v>
      </c>
      <c r="B15" s="9" t="s">
        <v>140</v>
      </c>
      <c r="C15" s="9" t="s">
        <v>128</v>
      </c>
      <c r="D15" s="9" t="s">
        <v>129</v>
      </c>
      <c r="E15" s="9" t="s">
        <v>130</v>
      </c>
      <c r="F15" s="9" t="s">
        <v>141</v>
      </c>
      <c r="G15" s="9"/>
      <c r="H15" s="9"/>
    </row>
    <row r="16" spans="1:8">
      <c r="A16" s="9"/>
      <c r="B16" s="9"/>
      <c r="C16" s="9"/>
      <c r="D16" s="9"/>
      <c r="E16" s="9"/>
      <c r="F16" s="9"/>
      <c r="G16" s="9"/>
      <c r="H16" s="9"/>
    </row>
    <row r="17" spans="1:8">
      <c r="A17" s="9" t="s">
        <v>142</v>
      </c>
      <c r="B17" s="9"/>
      <c r="C17" s="9"/>
      <c r="D17" s="11"/>
      <c r="E17" s="9"/>
      <c r="F17" s="9"/>
      <c r="G17" s="9"/>
      <c r="H17" s="9"/>
    </row>
    <row r="18" spans="1:8">
      <c r="A18" s="9" t="s">
        <v>143</v>
      </c>
      <c r="B18" s="9"/>
      <c r="C18" s="9"/>
      <c r="D18" s="9"/>
      <c r="E18" s="9"/>
      <c r="F18" s="9"/>
      <c r="G18" s="9" t="s">
        <v>132</v>
      </c>
      <c r="H18" s="9"/>
    </row>
    <row r="19" spans="1:8">
      <c r="A19" s="9"/>
      <c r="B19" s="9"/>
      <c r="C19" s="9"/>
      <c r="D19" s="11"/>
      <c r="E19" s="9"/>
      <c r="F19" s="9"/>
      <c r="G19" s="9"/>
      <c r="H1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UC San Diego Health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Donato, Sonya</dc:creator>
  <cp:keywords/>
  <dc:description/>
  <cp:lastModifiedBy/>
  <cp:revision/>
  <dcterms:created xsi:type="dcterms:W3CDTF">2020-12-14T19:56:39Z</dcterms:created>
  <dcterms:modified xsi:type="dcterms:W3CDTF">2022-02-16T21:12:06Z</dcterms:modified>
  <cp:category/>
  <cp:contentStatus/>
</cp:coreProperties>
</file>