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ransferin\shiny_app\data\"/>
    </mc:Choice>
  </mc:AlternateContent>
  <xr:revisionPtr revIDLastSave="0" documentId="13_ncr:1_{95B3B45C-C834-4E00-8209-19B703C92A9A}" xr6:coauthVersionLast="47" xr6:coauthVersionMax="47" xr10:uidLastSave="{00000000-0000-0000-0000-000000000000}"/>
  <bookViews>
    <workbookView xWindow="-120" yWindow="-120" windowWidth="29040" windowHeight="15720" xr2:uid="{BA7EEFF5-9428-49F5-B279-F37432D95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</calcChain>
</file>

<file path=xl/sharedStrings.xml><?xml version="1.0" encoding="utf-8"?>
<sst xmlns="http://schemas.openxmlformats.org/spreadsheetml/2006/main" count="45" uniqueCount="40">
  <si>
    <t>Parameter</t>
  </si>
  <si>
    <t>Value</t>
  </si>
  <si>
    <t>DOB_Staff</t>
  </si>
  <si>
    <t>Notes</t>
  </si>
  <si>
    <t>Staff_Name</t>
  </si>
  <si>
    <t>Full name of staff member</t>
  </si>
  <si>
    <t>European format (DD.MM.YYYY)</t>
  </si>
  <si>
    <t>Gender_Staff</t>
  </si>
  <si>
    <t>Options: "Male" or "Female"</t>
  </si>
  <si>
    <t>DOB_Spouse</t>
  </si>
  <si>
    <t>Gender_Spouse</t>
  </si>
  <si>
    <t>Retirement_Date_Staff</t>
  </si>
  <si>
    <t>Retirement_Age_Staff</t>
  </si>
  <si>
    <t>Formula in Excel: calculated from DOB_Staff and Retirement_Date_Staff</t>
  </si>
  <si>
    <t>Spouse_Annuity_Percentage</t>
  </si>
  <si>
    <t>Market_Value_VCS</t>
  </si>
  <si>
    <t>Currency value for VCS</t>
  </si>
  <si>
    <t>Market_Value_FBA</t>
  </si>
  <si>
    <t>Currency value for FBA</t>
  </si>
  <si>
    <t>European format (DD/MM/YYYY)</t>
  </si>
  <si>
    <t>NBY</t>
  </si>
  <si>
    <t>Staff_annuity</t>
  </si>
  <si>
    <t xml:space="preserve">spouse target pension to calculate in relative terms to staff Compared to staff pension spouse pension upondeath staff member </t>
  </si>
  <si>
    <t>staff target pension to calculate in relative terms to spouse</t>
  </si>
  <si>
    <t>staff_target_pension</t>
  </si>
  <si>
    <t>staff member annuity as reference value for calculations</t>
  </si>
  <si>
    <t>spousetargetpension</t>
  </si>
  <si>
    <t>Spouse_Age_whenstaffretirement</t>
  </si>
  <si>
    <t>marriedprob</t>
  </si>
  <si>
    <t>0.6</t>
  </si>
  <si>
    <t>Formula in Excel: calculated from DOB_spouse and Retirement_Date_Staff</t>
  </si>
  <si>
    <t>Fixed probability</t>
  </si>
  <si>
    <t>months_spouse</t>
  </si>
  <si>
    <t>months_staff</t>
  </si>
  <si>
    <t>0.8</t>
  </si>
  <si>
    <t>Real discount rate transfer_in</t>
  </si>
  <si>
    <t>Male</t>
  </si>
  <si>
    <t>Female</t>
  </si>
  <si>
    <t>0.019</t>
  </si>
  <si>
    <t>Paquito el Chocolatero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</si>
</sst>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4" tint="-0.249977111117893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8509-C5B0-45FD-B0DE-EEE68FA9069A}">
  <dimension ref="A1:C22"/>
  <sheetViews>
    <sheetView tabSelected="1" workbookViewId="0">
      <selection activeCell="B2" sqref="B2"/>
    </sheetView>
  </sheetViews>
  <sheetFormatPr defaultRowHeight="15"/>
  <cols>
    <col min="1" max="1" width="22.28515625" bestFit="1" customWidth="1"/>
    <col min="2" max="2" width="24.28515625" style="6" customWidth="1"/>
    <col min="3" max="3" width="30" bestFit="1" customWidth="1"/>
    <col min="8" max="8" width="18.42578125" customWidth="1"/>
  </cols>
  <sheetData>
    <row r="1" spans="1:3">
      <c r="A1" s="1" t="s">
        <v>0</v>
      </c>
      <c r="B1" s="3" t="s">
        <v>1</v>
      </c>
      <c r="C1" s="1" t="s">
        <v>3</v>
      </c>
    </row>
    <row r="2" spans="1:3">
      <c r="A2" t="s">
        <v>4</v>
      </c>
      <c r="B2" s="4" t="s">
        <v>39</v>
      </c>
      <c r="C2" t="s">
        <v>5</v>
      </c>
    </row>
    <row r="3" spans="1:3">
      <c r="A3" t="s">
        <v>2</v>
      </c>
      <c r="B3" s="5">
        <v>30351</v>
      </c>
      <c r="C3" s="2" t="s">
        <v>19</v>
      </c>
    </row>
    <row r="4" spans="1:3">
      <c r="A4" t="s">
        <v>7</v>
      </c>
      <c r="B4" s="4" t="s">
        <v>36</v>
      </c>
      <c r="C4" t="s">
        <v>8</v>
      </c>
    </row>
    <row r="5" spans="1:3">
      <c r="A5" t="s">
        <v>9</v>
      </c>
      <c r="B5" s="5">
        <v>31836</v>
      </c>
      <c r="C5" s="2" t="s">
        <v>6</v>
      </c>
    </row>
    <row r="6" spans="1:3">
      <c r="A6" t="s">
        <v>10</v>
      </c>
      <c r="B6" s="4" t="s">
        <v>37</v>
      </c>
      <c r="C6" t="s">
        <v>8</v>
      </c>
    </row>
    <row r="7" spans="1:3">
      <c r="A7" t="s">
        <v>11</v>
      </c>
      <c r="B7" s="5">
        <v>54116</v>
      </c>
      <c r="C7" s="2" t="s">
        <v>6</v>
      </c>
    </row>
    <row r="8" spans="1:3">
      <c r="A8" t="s">
        <v>12</v>
      </c>
      <c r="B8" s="7">
        <f>INT(DATEDIF(B3, B7, "Y"))</f>
        <v>65</v>
      </c>
      <c r="C8" s="10" t="s">
        <v>30</v>
      </c>
    </row>
    <row r="9" spans="1:3">
      <c r="A9" t="s">
        <v>33</v>
      </c>
      <c r="B9" s="7">
        <f>DATEDIF(B3, B7,"YM")</f>
        <v>0</v>
      </c>
      <c r="C9" s="10" t="s">
        <v>30</v>
      </c>
    </row>
    <row r="10" spans="1:3">
      <c r="A10" t="s">
        <v>27</v>
      </c>
      <c r="B10" s="7">
        <f>INT(+(B7-B5)/365.25)</f>
        <v>60</v>
      </c>
      <c r="C10" s="10" t="s">
        <v>13</v>
      </c>
    </row>
    <row r="11" spans="1:3">
      <c r="A11" t="s">
        <v>32</v>
      </c>
      <c r="B11" s="7">
        <f>DATEDIF(B5, B7,"YM")</f>
        <v>0</v>
      </c>
      <c r="C11" s="10" t="s">
        <v>13</v>
      </c>
    </row>
    <row r="12" spans="1:3">
      <c r="A12" t="s">
        <v>15</v>
      </c>
      <c r="B12" s="9">
        <v>0</v>
      </c>
      <c r="C12" s="10" t="s">
        <v>16</v>
      </c>
    </row>
    <row r="13" spans="1:3">
      <c r="A13" t="s">
        <v>17</v>
      </c>
      <c r="B13" s="9">
        <v>0</v>
      </c>
      <c r="C13" s="10" t="s">
        <v>18</v>
      </c>
    </row>
    <row r="14" spans="1:3">
      <c r="A14" t="s">
        <v>20</v>
      </c>
      <c r="B14" s="8" t="s">
        <v>38</v>
      </c>
      <c r="C14" s="10" t="s">
        <v>35</v>
      </c>
    </row>
    <row r="15" spans="1:3">
      <c r="A15" t="s">
        <v>26</v>
      </c>
      <c r="B15" s="6" t="s">
        <v>29</v>
      </c>
      <c r="C15" s="10" t="s">
        <v>22</v>
      </c>
    </row>
    <row r="16" spans="1:3">
      <c r="A16" t="s">
        <v>24</v>
      </c>
      <c r="B16" s="6">
        <v>1</v>
      </c>
      <c r="C16" s="10" t="s">
        <v>23</v>
      </c>
    </row>
    <row r="17" spans="1:3">
      <c r="A17" t="s">
        <v>21</v>
      </c>
      <c r="B17" s="6">
        <v>1</v>
      </c>
      <c r="C17" s="10" t="s">
        <v>25</v>
      </c>
    </row>
    <row r="18" spans="1:3">
      <c r="A18" t="s">
        <v>14</v>
      </c>
      <c r="B18" s="4">
        <v>1</v>
      </c>
      <c r="C18" s="10" t="s">
        <v>25</v>
      </c>
    </row>
    <row r="19" spans="1:3">
      <c r="A19" t="s">
        <v>28</v>
      </c>
      <c r="B19" s="6" t="s">
        <v>34</v>
      </c>
      <c r="C19" s="10" t="s">
        <v>31</v>
      </c>
    </row>
    <row r="22" spans="1:3">
      <c r="A22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cbx</dc:creator>
  <cp:lastModifiedBy>cb cbx</cp:lastModifiedBy>
  <dcterms:created xsi:type="dcterms:W3CDTF">2024-11-12T09:20:14Z</dcterms:created>
  <dcterms:modified xsi:type="dcterms:W3CDTF">2025-02-12T02:40:33Z</dcterms:modified>
</cp:coreProperties>
</file>