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c03z\Documents\projects\congress\neurips\"/>
    </mc:Choice>
  </mc:AlternateContent>
  <bookViews>
    <workbookView xWindow="-105" yWindow="-105" windowWidth="23258" windowHeight="13178" tabRatio="670" activeTab="3"/>
  </bookViews>
  <sheets>
    <sheet name="results in congressional corpus" sheetId="1" r:id="rId1"/>
    <sheet name="compilde for table" sheetId="9" r:id="rId2"/>
    <sheet name="other baselines" sheetId="7" r:id="rId3"/>
    <sheet name="results in debatepol gun topics" sheetId="8" r:id="rId4"/>
    <sheet name="results sampling by author" sheetId="6" r:id="rId5"/>
    <sheet name="plots for congressional corpus" sheetId="2" r:id="rId6"/>
    <sheet name="results in gun debate" sheetId="4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4" i="1" l="1"/>
  <c r="G125" i="1"/>
  <c r="G126" i="1"/>
  <c r="G127" i="1"/>
  <c r="G128" i="1"/>
  <c r="G129" i="1"/>
  <c r="G130" i="1"/>
  <c r="H123" i="1"/>
  <c r="H124" i="1"/>
  <c r="H125" i="1"/>
  <c r="H126" i="1"/>
  <c r="H127" i="1"/>
  <c r="H128" i="1"/>
  <c r="H129" i="1"/>
  <c r="H130" i="1"/>
  <c r="G123" i="1"/>
  <c r="L36" i="8"/>
  <c r="M35" i="8"/>
  <c r="L35" i="8"/>
  <c r="N35" i="8" s="1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1" i="8"/>
  <c r="O21" i="8"/>
  <c r="N22" i="8"/>
  <c r="O22" i="8"/>
  <c r="N23" i="8"/>
  <c r="O23" i="8"/>
  <c r="N24" i="8"/>
  <c r="O24" i="8"/>
  <c r="N25" i="8"/>
  <c r="O25" i="8"/>
  <c r="N26" i="8"/>
  <c r="O26" i="8"/>
  <c r="N27" i="8"/>
  <c r="O27" i="8"/>
  <c r="N28" i="8"/>
  <c r="O28" i="8"/>
  <c r="N30" i="8"/>
  <c r="O30" i="8"/>
  <c r="N31" i="8"/>
  <c r="O31" i="8"/>
  <c r="O32" i="8"/>
  <c r="N33" i="8"/>
  <c r="O33" i="8"/>
  <c r="O34" i="8"/>
  <c r="N36" i="8"/>
  <c r="O36" i="8"/>
  <c r="N37" i="8"/>
  <c r="O37" i="8"/>
  <c r="N40" i="8"/>
  <c r="O40" i="8"/>
  <c r="N41" i="8"/>
  <c r="O41" i="8"/>
  <c r="N42" i="8"/>
  <c r="O42" i="8"/>
  <c r="N43" i="8"/>
  <c r="O43" i="8"/>
  <c r="N44" i="8"/>
  <c r="O44" i="8"/>
  <c r="N45" i="8"/>
  <c r="O45" i="8"/>
  <c r="N46" i="8"/>
  <c r="O46" i="8"/>
  <c r="N47" i="8"/>
  <c r="O47" i="8"/>
  <c r="O3" i="8"/>
  <c r="N3" i="8"/>
  <c r="H4" i="8"/>
  <c r="H5" i="8"/>
  <c r="H6" i="8"/>
  <c r="H7" i="8"/>
  <c r="H8" i="8"/>
  <c r="H9" i="8"/>
  <c r="H10" i="8"/>
  <c r="H12" i="8"/>
  <c r="H13" i="8"/>
  <c r="H14" i="8"/>
  <c r="H15" i="8"/>
  <c r="H16" i="8"/>
  <c r="H17" i="8"/>
  <c r="H18" i="8"/>
  <c r="H19" i="8"/>
  <c r="H21" i="8"/>
  <c r="H22" i="8"/>
  <c r="H23" i="8"/>
  <c r="H24" i="8"/>
  <c r="H25" i="8"/>
  <c r="H26" i="8"/>
  <c r="H27" i="8"/>
  <c r="H28" i="8"/>
  <c r="H40" i="8"/>
  <c r="H41" i="8"/>
  <c r="H42" i="8"/>
  <c r="H43" i="8"/>
  <c r="H44" i="8"/>
  <c r="H45" i="8"/>
  <c r="H46" i="8"/>
  <c r="H47" i="8"/>
  <c r="H3" i="8"/>
  <c r="G4" i="8"/>
  <c r="G5" i="8"/>
  <c r="G6" i="8"/>
  <c r="G7" i="8"/>
  <c r="G8" i="8"/>
  <c r="G9" i="8"/>
  <c r="G10" i="8"/>
  <c r="G12" i="8"/>
  <c r="G13" i="8"/>
  <c r="G14" i="8"/>
  <c r="G15" i="8"/>
  <c r="G16" i="8"/>
  <c r="G17" i="8"/>
  <c r="G18" i="8"/>
  <c r="G19" i="8"/>
  <c r="G21" i="8"/>
  <c r="G22" i="8"/>
  <c r="G23" i="8"/>
  <c r="G24" i="8"/>
  <c r="G25" i="8"/>
  <c r="G26" i="8"/>
  <c r="G27" i="8"/>
  <c r="G28" i="8"/>
  <c r="G40" i="8"/>
  <c r="G41" i="8"/>
  <c r="G42" i="8"/>
  <c r="G43" i="8"/>
  <c r="G44" i="8"/>
  <c r="G45" i="8"/>
  <c r="G46" i="8"/>
  <c r="G47" i="8"/>
  <c r="G3" i="8"/>
  <c r="H114" i="1"/>
  <c r="H115" i="1"/>
  <c r="H116" i="1"/>
  <c r="H117" i="1"/>
  <c r="H118" i="1"/>
  <c r="H119" i="1"/>
  <c r="H120" i="1"/>
  <c r="H121" i="1"/>
  <c r="G114" i="1"/>
  <c r="G115" i="1"/>
  <c r="G116" i="1"/>
  <c r="G117" i="1"/>
  <c r="G118" i="1"/>
  <c r="G119" i="1"/>
  <c r="G120" i="1"/>
  <c r="G121" i="1"/>
  <c r="H105" i="1"/>
  <c r="H106" i="1"/>
  <c r="H107" i="1"/>
  <c r="H108" i="1"/>
  <c r="H109" i="1"/>
  <c r="H110" i="1"/>
  <c r="H111" i="1"/>
  <c r="H112" i="1"/>
  <c r="G106" i="1"/>
  <c r="G107" i="1"/>
  <c r="G108" i="1"/>
  <c r="G109" i="1"/>
  <c r="G110" i="1"/>
  <c r="G111" i="1"/>
  <c r="G112" i="1"/>
  <c r="G105" i="1"/>
  <c r="H97" i="1"/>
  <c r="H98" i="1"/>
  <c r="H99" i="1"/>
  <c r="H100" i="1"/>
  <c r="H101" i="1"/>
  <c r="H102" i="1"/>
  <c r="H103" i="1"/>
  <c r="H96" i="1"/>
  <c r="G97" i="1"/>
  <c r="G98" i="1"/>
  <c r="G99" i="1"/>
  <c r="G100" i="1"/>
  <c r="G101" i="1"/>
  <c r="G102" i="1"/>
  <c r="G103" i="1"/>
  <c r="G96" i="1"/>
  <c r="G11" i="7"/>
  <c r="G12" i="7"/>
  <c r="G13" i="7"/>
  <c r="G14" i="7"/>
  <c r="G15" i="7"/>
  <c r="G16" i="7"/>
  <c r="G17" i="7"/>
  <c r="G19" i="7"/>
  <c r="G20" i="7"/>
  <c r="G21" i="7"/>
  <c r="G22" i="7"/>
  <c r="G23" i="7"/>
  <c r="G24" i="7"/>
  <c r="G25" i="7"/>
  <c r="G26" i="7"/>
  <c r="G28" i="7"/>
  <c r="G29" i="7"/>
  <c r="G30" i="7"/>
  <c r="G31" i="7"/>
  <c r="G32" i="7"/>
  <c r="G33" i="7"/>
  <c r="G34" i="7"/>
  <c r="G35" i="7"/>
  <c r="G37" i="7"/>
  <c r="G38" i="7"/>
  <c r="G39" i="7"/>
  <c r="G40" i="7"/>
  <c r="G41" i="7"/>
  <c r="G42" i="7"/>
  <c r="G43" i="7"/>
  <c r="G44" i="7"/>
  <c r="G46" i="7"/>
  <c r="G47" i="7"/>
  <c r="G48" i="7"/>
  <c r="G49" i="7"/>
  <c r="G50" i="7"/>
  <c r="G51" i="7"/>
  <c r="G52" i="7"/>
  <c r="G53" i="7"/>
  <c r="G10" i="7"/>
  <c r="F11" i="7"/>
  <c r="F12" i="7"/>
  <c r="F13" i="7"/>
  <c r="F14" i="7"/>
  <c r="F15" i="7"/>
  <c r="F16" i="7"/>
  <c r="F17" i="7"/>
  <c r="F19" i="7"/>
  <c r="F20" i="7"/>
  <c r="F21" i="7"/>
  <c r="F22" i="7"/>
  <c r="F23" i="7"/>
  <c r="F24" i="7"/>
  <c r="F25" i="7"/>
  <c r="F26" i="7"/>
  <c r="F28" i="7"/>
  <c r="F29" i="7"/>
  <c r="F30" i="7"/>
  <c r="F31" i="7"/>
  <c r="F32" i="7"/>
  <c r="F33" i="7"/>
  <c r="F34" i="7"/>
  <c r="F35" i="7"/>
  <c r="F37" i="7"/>
  <c r="F38" i="7"/>
  <c r="F39" i="7"/>
  <c r="F40" i="7"/>
  <c r="F41" i="7"/>
  <c r="F42" i="7"/>
  <c r="F43" i="7"/>
  <c r="F44" i="7"/>
  <c r="F46" i="7"/>
  <c r="F47" i="7"/>
  <c r="F48" i="7"/>
  <c r="F49" i="7"/>
  <c r="F50" i="7"/>
  <c r="F51" i="7"/>
  <c r="F52" i="7"/>
  <c r="F53" i="7"/>
  <c r="F10" i="7"/>
  <c r="M3" i="6"/>
  <c r="M4" i="6"/>
  <c r="M5" i="6"/>
  <c r="M6" i="6"/>
  <c r="M7" i="6"/>
  <c r="M8" i="6"/>
  <c r="M9" i="6"/>
  <c r="M11" i="6"/>
  <c r="M12" i="6"/>
  <c r="M13" i="6"/>
  <c r="M14" i="6"/>
  <c r="M15" i="6"/>
  <c r="M16" i="6"/>
  <c r="M17" i="6"/>
  <c r="M18" i="6"/>
  <c r="M21" i="6"/>
  <c r="M22" i="6"/>
  <c r="M23" i="6"/>
  <c r="M24" i="6"/>
  <c r="M25" i="6"/>
  <c r="M26" i="6"/>
  <c r="M27" i="6"/>
  <c r="M28" i="6"/>
  <c r="M30" i="6"/>
  <c r="M31" i="6"/>
  <c r="M32" i="6"/>
  <c r="M33" i="6"/>
  <c r="M34" i="6"/>
  <c r="M35" i="6"/>
  <c r="M36" i="6"/>
  <c r="M37" i="6"/>
  <c r="M2" i="6"/>
  <c r="L3" i="6"/>
  <c r="L4" i="6"/>
  <c r="L5" i="6"/>
  <c r="L6" i="6"/>
  <c r="L7" i="6"/>
  <c r="L8" i="6"/>
  <c r="L9" i="6"/>
  <c r="L11" i="6"/>
  <c r="L12" i="6"/>
  <c r="L13" i="6"/>
  <c r="L14" i="6"/>
  <c r="L15" i="6"/>
  <c r="L16" i="6"/>
  <c r="L17" i="6"/>
  <c r="L18" i="6"/>
  <c r="L21" i="6"/>
  <c r="L22" i="6"/>
  <c r="L23" i="6"/>
  <c r="L24" i="6"/>
  <c r="L25" i="6"/>
  <c r="L26" i="6"/>
  <c r="L27" i="6"/>
  <c r="L28" i="6"/>
  <c r="L30" i="6"/>
  <c r="L31" i="6"/>
  <c r="L32" i="6"/>
  <c r="L33" i="6"/>
  <c r="L34" i="6"/>
  <c r="L35" i="6"/>
  <c r="L36" i="6"/>
  <c r="L37" i="6"/>
  <c r="L2" i="6"/>
  <c r="H4" i="4"/>
  <c r="H5" i="4"/>
  <c r="H6" i="4"/>
  <c r="H7" i="4"/>
  <c r="H8" i="4"/>
  <c r="H9" i="4"/>
  <c r="H10" i="4"/>
  <c r="H12" i="4"/>
  <c r="H13" i="4"/>
  <c r="H14" i="4"/>
  <c r="H15" i="4"/>
  <c r="H16" i="4"/>
  <c r="H17" i="4"/>
  <c r="H18" i="4"/>
  <c r="H19" i="4"/>
  <c r="H21" i="4"/>
  <c r="H22" i="4"/>
  <c r="H23" i="4"/>
  <c r="H24" i="4"/>
  <c r="H25" i="4"/>
  <c r="H26" i="4"/>
  <c r="H27" i="4"/>
  <c r="H28" i="4"/>
  <c r="H3" i="4"/>
  <c r="M59" i="1"/>
  <c r="M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2" i="1"/>
  <c r="M43" i="1"/>
  <c r="M44" i="1"/>
  <c r="M45" i="1"/>
  <c r="M46" i="1"/>
  <c r="M47" i="1"/>
  <c r="M48" i="1"/>
  <c r="M49" i="1"/>
  <c r="M52" i="1"/>
  <c r="M53" i="1"/>
  <c r="M54" i="1"/>
  <c r="M55" i="1"/>
  <c r="M56" i="1"/>
  <c r="M57" i="1"/>
  <c r="M58" i="1"/>
  <c r="M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2" i="1"/>
  <c r="H43" i="1"/>
  <c r="H44" i="1"/>
  <c r="H45" i="1"/>
  <c r="H46" i="1"/>
  <c r="H47" i="1"/>
  <c r="H48" i="1"/>
  <c r="H49" i="1"/>
  <c r="H52" i="1"/>
  <c r="H53" i="1"/>
  <c r="H54" i="1"/>
  <c r="H55" i="1"/>
  <c r="H56" i="1"/>
  <c r="H57" i="1"/>
  <c r="H58" i="1"/>
  <c r="H59" i="1"/>
  <c r="H3" i="1"/>
  <c r="O35" i="8" l="1"/>
  <c r="G22" i="4"/>
  <c r="G23" i="4"/>
  <c r="G24" i="4"/>
  <c r="G25" i="4"/>
  <c r="G26" i="4"/>
  <c r="G27" i="4"/>
  <c r="G28" i="4"/>
  <c r="G21" i="4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3" i="4"/>
  <c r="L35" i="1"/>
  <c r="L52" i="1" l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G53" i="1"/>
  <c r="G54" i="1"/>
  <c r="G55" i="1"/>
  <c r="G56" i="1"/>
  <c r="G57" i="1"/>
  <c r="G58" i="1"/>
  <c r="G59" i="1"/>
  <c r="G42" i="1"/>
  <c r="G43" i="1"/>
  <c r="G44" i="1"/>
  <c r="G45" i="1"/>
  <c r="G46" i="1"/>
  <c r="G47" i="1"/>
  <c r="G48" i="1"/>
  <c r="G49" i="1"/>
  <c r="G52" i="1"/>
  <c r="L10" i="1" l="1"/>
  <c r="G10" i="1"/>
  <c r="L32" i="1"/>
  <c r="L33" i="1"/>
  <c r="L34" i="1"/>
  <c r="L36" i="1"/>
  <c r="L37" i="1"/>
  <c r="L38" i="1"/>
  <c r="L39" i="1"/>
  <c r="G32" i="1"/>
  <c r="G33" i="1"/>
  <c r="G34" i="1"/>
  <c r="G35" i="1"/>
  <c r="G36" i="1"/>
  <c r="G37" i="1"/>
  <c r="G38" i="1"/>
  <c r="G39" i="1"/>
  <c r="L4" i="1"/>
  <c r="L5" i="1"/>
  <c r="L6" i="1"/>
  <c r="L7" i="1"/>
  <c r="L8" i="1"/>
  <c r="L9" i="1"/>
  <c r="L12" i="1"/>
  <c r="L13" i="1"/>
  <c r="L14" i="1"/>
  <c r="L15" i="1"/>
  <c r="L16" i="1"/>
  <c r="L17" i="1"/>
  <c r="L18" i="1"/>
  <c r="L19" i="1"/>
  <c r="L23" i="1"/>
  <c r="L24" i="1"/>
  <c r="L25" i="1"/>
  <c r="L26" i="1"/>
  <c r="L27" i="1"/>
  <c r="L28" i="1"/>
  <c r="L29" i="1"/>
  <c r="L30" i="1"/>
  <c r="G4" i="1"/>
  <c r="G5" i="1"/>
  <c r="G6" i="1"/>
  <c r="G7" i="1"/>
  <c r="G8" i="1"/>
  <c r="G9" i="1"/>
  <c r="G12" i="1"/>
  <c r="G13" i="1"/>
  <c r="G14" i="1"/>
  <c r="G15" i="1"/>
  <c r="G16" i="1"/>
  <c r="G17" i="1"/>
  <c r="G18" i="1"/>
  <c r="G19" i="1"/>
  <c r="G23" i="1"/>
  <c r="G24" i="1"/>
  <c r="G25" i="1"/>
  <c r="G26" i="1"/>
  <c r="G27" i="1"/>
  <c r="G28" i="1"/>
  <c r="G29" i="1"/>
  <c r="G30" i="1"/>
  <c r="L3" i="1"/>
  <c r="G3" i="1"/>
</calcChain>
</file>

<file path=xl/sharedStrings.xml><?xml version="1.0" encoding="utf-8"?>
<sst xmlns="http://schemas.openxmlformats.org/spreadsheetml/2006/main" count="185" uniqueCount="82">
  <si>
    <t>model version</t>
  </si>
  <si>
    <t>116 biased anneal 20</t>
  </si>
  <si>
    <t>labels% of total samples</t>
  </si>
  <si>
    <t>average accuracy</t>
  </si>
  <si>
    <t>document slant prediction</t>
  </si>
  <si>
    <t>author slant predcition</t>
  </si>
  <si>
    <t>116 unbiased anneal 20</t>
  </si>
  <si>
    <t xml:space="preserve">100 biased </t>
  </si>
  <si>
    <t>100 unbiased</t>
  </si>
  <si>
    <t>101 biased</t>
  </si>
  <si>
    <t>101 unbiased</t>
  </si>
  <si>
    <t>Version 116 is the GMVAE model</t>
  </si>
  <si>
    <t>Version 100 is the MLP baseline</t>
  </si>
  <si>
    <t>Version 101 is the single branch</t>
  </si>
  <si>
    <t>Model description</t>
  </si>
  <si>
    <t>MLP</t>
  </si>
  <si>
    <t>Single branch GMVAE</t>
  </si>
  <si>
    <t>GMVAE</t>
  </si>
  <si>
    <t>Average</t>
  </si>
  <si>
    <t>Seed samples\%</t>
  </si>
  <si>
    <t>Single Branch</t>
  </si>
  <si>
    <t>Unbiased Sampling</t>
  </si>
  <si>
    <t>Biased Sampling</t>
  </si>
  <si>
    <t>Base MLP</t>
  </si>
  <si>
    <t>std</t>
  </si>
  <si>
    <t>bi-branch gmvae</t>
  </si>
  <si>
    <t xml:space="preserve">200 biased </t>
  </si>
  <si>
    <t>Version 200 is the MLP baseline</t>
  </si>
  <si>
    <t>200 unbiased</t>
  </si>
  <si>
    <t>216 biased</t>
  </si>
  <si>
    <t>216 unbiased</t>
  </si>
  <si>
    <t>0.8960396039603961, 0.7762376237623763, 0.6158415841584158</t>
  </si>
  <si>
    <t>Author level slant</t>
  </si>
  <si>
    <t>ave</t>
  </si>
  <si>
    <t>GS biased</t>
  </si>
  <si>
    <t>GS unbiased</t>
  </si>
  <si>
    <t>GRU biased</t>
  </si>
  <si>
    <t>GRU unbiased</t>
  </si>
  <si>
    <t>RF biased</t>
  </si>
  <si>
    <t>RF unbiased</t>
  </si>
  <si>
    <t xml:space="preserve">Biased </t>
  </si>
  <si>
    <t>RF</t>
  </si>
  <si>
    <t>GRU</t>
  </si>
  <si>
    <t>GS</t>
  </si>
  <si>
    <t>Unbiased</t>
  </si>
  <si>
    <t>Biased</t>
  </si>
  <si>
    <t>Ubiased</t>
  </si>
  <si>
    <t>BERT+Feedforward</t>
    <phoneticPr fontId="1" type="noConversion"/>
  </si>
  <si>
    <t>SelfLearning-RF</t>
    <phoneticPr fontId="1" type="noConversion"/>
  </si>
  <si>
    <t>Ver 300: BERT+Feedforward</t>
    <phoneticPr fontId="1" type="noConversion"/>
  </si>
  <si>
    <t>Unbiased</t>
    <phoneticPr fontId="1" type="noConversion"/>
  </si>
  <si>
    <t>author party predicitoon</t>
    <phoneticPr fontId="1" type="noConversion"/>
  </si>
  <si>
    <t>mean</t>
    <phoneticPr fontId="1" type="noConversion"/>
  </si>
  <si>
    <t>std</t>
    <phoneticPr fontId="1" type="noConversion"/>
  </si>
  <si>
    <t>Ver 301: BERT+Feedforward</t>
    <phoneticPr fontId="1" type="noConversion"/>
  </si>
  <si>
    <t>biased</t>
    <phoneticPr fontId="1" type="noConversion"/>
  </si>
  <si>
    <t>unbiased</t>
    <phoneticPr fontId="1" type="noConversion"/>
  </si>
  <si>
    <t>LabelSpreading_kNN</t>
    <phoneticPr fontId="1" type="noConversion"/>
  </si>
  <si>
    <t>SelfTraining_RF</t>
    <phoneticPr fontId="1" type="noConversion"/>
  </si>
  <si>
    <t>LabelSpreading-kNN</t>
    <phoneticPr fontId="1" type="noConversion"/>
  </si>
  <si>
    <t>Unbiased Sampling</t>
    <phoneticPr fontId="1" type="noConversion"/>
  </si>
  <si>
    <t>All_Con</t>
    <phoneticPr fontId="1" type="noConversion"/>
  </si>
  <si>
    <t>MLP</t>
    <phoneticPr fontId="1" type="noConversion"/>
  </si>
  <si>
    <t>Biased Sampling</t>
    <phoneticPr fontId="1" type="noConversion"/>
  </si>
  <si>
    <t>&lt;55%</t>
    <phoneticPr fontId="1" type="noConversion"/>
  </si>
  <si>
    <t>&lt;60%</t>
    <phoneticPr fontId="1" type="noConversion"/>
  </si>
  <si>
    <t>~50%</t>
    <phoneticPr fontId="1" type="noConversion"/>
  </si>
  <si>
    <t>BBBG-VAE</t>
    <phoneticPr fontId="1" type="noConversion"/>
  </si>
  <si>
    <t>LS-KNN</t>
    <phoneticPr fontId="1" type="noConversion"/>
  </si>
  <si>
    <t>SBBG-GVAE</t>
    <phoneticPr fontId="1" type="noConversion"/>
  </si>
  <si>
    <t>SBBG-VAE</t>
  </si>
  <si>
    <t>SBBG-VAE</t>
    <phoneticPr fontId="1" type="noConversion"/>
  </si>
  <si>
    <t>ST-RF/XGB</t>
    <phoneticPr fontId="1" type="noConversion"/>
  </si>
  <si>
    <t>ST-RF</t>
    <phoneticPr fontId="1" type="noConversion"/>
  </si>
  <si>
    <t>Results in slightly and extreme</t>
    <phoneticPr fontId="1" type="noConversion"/>
  </si>
  <si>
    <t>Supervision\%</t>
  </si>
  <si>
    <t>BERT</t>
  </si>
  <si>
    <t>unsupervise</t>
  </si>
  <si>
    <t>supervise</t>
  </si>
  <si>
    <t>congress</t>
  </si>
  <si>
    <t>All_Con</t>
  </si>
  <si>
    <t>unbiased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</si>
</sst>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Prediction of </a:t>
            </a:r>
            <a:r>
              <a:rPr lang="en-US" sz="1200"/>
              <a:t>parties</a:t>
            </a:r>
            <a:r>
              <a:rPr lang="en-US" sz="1200" baseline="0"/>
              <a:t> </a:t>
            </a:r>
            <a:r>
              <a:rPr lang="en-US" sz="1200"/>
              <a:t>of congress</a:t>
            </a:r>
            <a:r>
              <a:rPr lang="en-US" sz="1200" baseline="0"/>
              <a:t> members with unbiased supervision</a:t>
            </a:r>
            <a:endParaRPr lang="zh-CN" sz="1200"/>
          </a:p>
        </c:rich>
      </c:tx>
      <c:layout>
        <c:manualLayout>
          <c:xMode val="edge"/>
          <c:yMode val="edge"/>
          <c:x val="0.16065989685426099"/>
          <c:y val="3.38491283049875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8968645179222"/>
          <c:y val="0.12865071106486298"/>
          <c:w val="0.81736713220581936"/>
          <c:h val="0.63288282994476441"/>
        </c:manualLayout>
      </c:layout>
      <c:lineChart>
        <c:grouping val="standard"/>
        <c:varyColors val="0"/>
        <c:ser>
          <c:idx val="1"/>
          <c:order val="0"/>
          <c:tx>
            <c:strRef>
              <c:f>'results in debatepol gun topics'!$B$55</c:f>
              <c:strCache>
                <c:ptCount val="1"/>
                <c:pt idx="0">
                  <c:v>MLP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corpus'!$B$68:$B$75</c:f>
              <c:numCache>
                <c:formatCode>0.0%</c:formatCode>
                <c:ptCount val="8"/>
                <c:pt idx="0">
                  <c:v>0.9319389110094688</c:v>
                </c:pt>
                <c:pt idx="1">
                  <c:v>0.94417077148555018</c:v>
                </c:pt>
                <c:pt idx="2">
                  <c:v>0.9263603777947863</c:v>
                </c:pt>
                <c:pt idx="3">
                  <c:v>0.88095238065303294</c:v>
                </c:pt>
                <c:pt idx="4">
                  <c:v>0.84880450070321489</c:v>
                </c:pt>
                <c:pt idx="5">
                  <c:v>0.55034213067419768</c:v>
                </c:pt>
                <c:pt idx="6">
                  <c:v>0.53567937408308863</c:v>
                </c:pt>
                <c:pt idx="7">
                  <c:v>0.50374714866395565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F-42AE-AA9E-A4B32DEDD810}"/>
            </c:ext>
          </c:extLst>
        </c:ser>
        <c:ser>
          <c:idx val="3"/>
          <c:order val="1"/>
          <c:tx>
            <c:strRef>
              <c:f>'results in congressional corpus'!$F$67</c:f>
              <c:strCache>
                <c:ptCount val="1"/>
                <c:pt idx="0">
                  <c:v>LS-KNN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corpus'!$F$68:$F$75</c:f>
              <c:numCache>
                <c:formatCode>0.0%</c:formatCode>
                <c:ptCount val="8"/>
                <c:pt idx="0">
                  <c:v>0.90245771363018434</c:v>
                </c:pt>
                <c:pt idx="1">
                  <c:v>0.92627441988928538</c:v>
                </c:pt>
                <c:pt idx="2">
                  <c:v>0.92340527496221403</c:v>
                </c:pt>
                <c:pt idx="3">
                  <c:v>0.91544237672556272</c:v>
                </c:pt>
                <c:pt idx="4">
                  <c:v>0.88848908070506161</c:v>
                </c:pt>
                <c:pt idx="5">
                  <c:v>0.85760834147911036</c:v>
                </c:pt>
                <c:pt idx="6">
                  <c:v>0.82535027696317975</c:v>
                </c:pt>
                <c:pt idx="7">
                  <c:v>0.79732811990823027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F-42AE-AA9E-A4B32DEDD810}"/>
            </c:ext>
          </c:extLst>
        </c:ser>
        <c:ser>
          <c:idx val="5"/>
          <c:order val="2"/>
          <c:tx>
            <c:strRef>
              <c:f>'results in congressional corpus'!$E$67</c:f>
              <c:strCache>
                <c:ptCount val="1"/>
                <c:pt idx="0">
                  <c:v>BERT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corpus'!$E$68:$E$75</c:f>
              <c:numCache>
                <c:formatCode>0.0%</c:formatCode>
                <c:ptCount val="8"/>
                <c:pt idx="0">
                  <c:v>0.67367996442746969</c:v>
                </c:pt>
                <c:pt idx="1">
                  <c:v>0.67348412338589103</c:v>
                </c:pt>
                <c:pt idx="2">
                  <c:v>0.66385231725416538</c:v>
                </c:pt>
                <c:pt idx="3">
                  <c:v>0.6042246100064177</c:v>
                </c:pt>
                <c:pt idx="4">
                  <c:v>0.53750433523000141</c:v>
                </c:pt>
                <c:pt idx="5">
                  <c:v>0.50423208156305799</c:v>
                </c:pt>
                <c:pt idx="6">
                  <c:v>0.5</c:v>
                </c:pt>
                <c:pt idx="7">
                  <c:v>0.51221896383186705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F-42AE-AA9E-A4B32DEDD810}"/>
            </c:ext>
          </c:extLst>
        </c:ser>
        <c:ser>
          <c:idx val="0"/>
          <c:order val="3"/>
          <c:tx>
            <c:strRef>
              <c:f>'results in congressional corpus'!$D$67</c:f>
              <c:strCache>
                <c:ptCount val="1"/>
                <c:pt idx="0">
                  <c:v>BBBG-VAE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corpus'!$D$68:$D$75</c:f>
              <c:numCache>
                <c:formatCode>0.0%</c:formatCode>
                <c:ptCount val="8"/>
                <c:pt idx="0">
                  <c:v>0.92692692692692669</c:v>
                </c:pt>
                <c:pt idx="1">
                  <c:v>0.92913385826771588</c:v>
                </c:pt>
                <c:pt idx="2">
                  <c:v>0.94013738959764392</c:v>
                </c:pt>
                <c:pt idx="3">
                  <c:v>0.93215916503587659</c:v>
                </c:pt>
                <c:pt idx="4">
                  <c:v>0.91625936787227069</c:v>
                </c:pt>
                <c:pt idx="5">
                  <c:v>0.89758643183300668</c:v>
                </c:pt>
                <c:pt idx="6">
                  <c:v>0.8718199608610564</c:v>
                </c:pt>
                <c:pt idx="7">
                  <c:v>0.81199087650700497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7F-42AE-AA9E-A4B32DEDD810}"/>
            </c:ext>
          </c:extLst>
        </c:ser>
        <c:ser>
          <c:idx val="2"/>
          <c:order val="4"/>
          <c:tx>
            <c:strRef>
              <c:f>'results in congressional corpus'!$H$67</c:f>
              <c:strCache>
                <c:ptCount val="1"/>
                <c:pt idx="0">
                  <c:v>GS</c:v>
                </c:pt>
              </c:strCache>
            </c:strRef>
          </c:tx>
          <c:val>
            <c:numRef>
              <c:f>'results in congressional corpus'!$H$68:$H$75</c:f>
              <c:numCache>
                <c:formatCode>0.0%</c:formatCode>
                <c:ptCount val="8"/>
                <c:pt idx="0">
                  <c:v>0.79052724559255438</c:v>
                </c:pt>
                <c:pt idx="1">
                  <c:v>0.79928105384030224</c:v>
                </c:pt>
                <c:pt idx="2">
                  <c:v>0.81412896731592133</c:v>
                </c:pt>
                <c:pt idx="3">
                  <c:v>0.82250878965086061</c:v>
                </c:pt>
                <c:pt idx="4">
                  <c:v>0.79042045988577103</c:v>
                </c:pt>
                <c:pt idx="5">
                  <c:v>0.77053311984818773</c:v>
                </c:pt>
                <c:pt idx="6">
                  <c:v>0.78748503914213108</c:v>
                </c:pt>
                <c:pt idx="7">
                  <c:v>0.70436037669798102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3-43DA-8A04-D66971A79CA1}"/>
            </c:ext>
          </c:extLst>
        </c:ser>
        <c:ser>
          <c:idx val="4"/>
          <c:order val="5"/>
          <c:tx>
            <c:strRef>
              <c:f>'results in congressional corpus'!$J$67</c:f>
              <c:strCache>
                <c:ptCount val="1"/>
                <c:pt idx="0">
                  <c:v>GRU</c:v>
                </c:pt>
              </c:strCache>
            </c:strRef>
          </c:tx>
          <c:val>
            <c:numRef>
              <c:f>'results in congressional corpus'!$J$68:$J$75</c:f>
              <c:numCache>
                <c:formatCode>0.0%</c:formatCode>
                <c:ptCount val="8"/>
                <c:pt idx="0">
                  <c:v>0.77734009988722363</c:v>
                </c:pt>
                <c:pt idx="1">
                  <c:v>0.77265587240212596</c:v>
                </c:pt>
                <c:pt idx="2">
                  <c:v>0.75673433220557396</c:v>
                </c:pt>
                <c:pt idx="3">
                  <c:v>0.72393467053326832</c:v>
                </c:pt>
                <c:pt idx="4">
                  <c:v>0.69174179222616772</c:v>
                </c:pt>
                <c:pt idx="5">
                  <c:v>0.67503752130446903</c:v>
                </c:pt>
                <c:pt idx="6">
                  <c:v>0.65715296497635634</c:v>
                </c:pt>
                <c:pt idx="7">
                  <c:v>0.6028091451001063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6-44AB-9DD9-87F5721C7C81}"/>
            </c:ext>
          </c:extLst>
        </c:ser>
        <c:ser>
          <c:idx val="6"/>
          <c:order val="6"/>
          <c:tx>
            <c:strRef>
              <c:f>'results in congressional corpus'!$I$67</c:f>
              <c:strCache>
                <c:ptCount val="1"/>
                <c:pt idx="0">
                  <c:v>RF</c:v>
                </c:pt>
              </c:strCache>
            </c:strRef>
          </c:tx>
          <c:val>
            <c:numRef>
              <c:f>'results in congressional corpus'!$I$68:$I$75</c:f>
              <c:numCache>
                <c:formatCode>0.0%</c:formatCode>
                <c:ptCount val="8"/>
                <c:pt idx="0">
                  <c:v>0.65082165297245009</c:v>
                </c:pt>
                <c:pt idx="1">
                  <c:v>0.64761962300628273</c:v>
                </c:pt>
                <c:pt idx="2">
                  <c:v>0.64578432952043363</c:v>
                </c:pt>
                <c:pt idx="3">
                  <c:v>0.64599645561462837</c:v>
                </c:pt>
                <c:pt idx="4">
                  <c:v>0.64421655774336095</c:v>
                </c:pt>
                <c:pt idx="5">
                  <c:v>0.63634606089898471</c:v>
                </c:pt>
                <c:pt idx="6">
                  <c:v>0.62982764720244333</c:v>
                </c:pt>
                <c:pt idx="7">
                  <c:v>0.61213065079667228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6-44AB-9DD9-87F5721C7C81}"/>
            </c:ext>
          </c:extLst>
        </c:ser>
        <c:ser>
          <c:idx val="7"/>
          <c:order val="7"/>
          <c:tx>
            <c:strRef>
              <c:f>'results in congressional corpus'!$G$67</c:f>
              <c:strCache>
                <c:ptCount val="1"/>
                <c:pt idx="0">
                  <c:v>ST-RF</c:v>
                </c:pt>
              </c:strCache>
            </c:strRef>
          </c:tx>
          <c:val>
            <c:numRef>
              <c:f>'results in congressional corpus'!$G$68:$G$75</c:f>
              <c:numCache>
                <c:formatCode>0.0%</c:formatCode>
                <c:ptCount val="8"/>
                <c:pt idx="0">
                  <c:v>0.700039091821266</c:v>
                </c:pt>
                <c:pt idx="1">
                  <c:v>0.71508064803916171</c:v>
                </c:pt>
                <c:pt idx="2">
                  <c:v>0.71068874329999998</c:v>
                </c:pt>
                <c:pt idx="3">
                  <c:v>0.69729552100000003</c:v>
                </c:pt>
                <c:pt idx="4">
                  <c:v>0.69696969399999986</c:v>
                </c:pt>
                <c:pt idx="5">
                  <c:v>0.6975174369760001</c:v>
                </c:pt>
                <c:pt idx="6">
                  <c:v>0.72825021793333333</c:v>
                </c:pt>
                <c:pt idx="7">
                  <c:v>0.61094817733333329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6-44AB-9DD9-87F5721C7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Levels</a:t>
                </a:r>
                <a:r>
                  <a:rPr lang="en-US" altLang="zh-CN" baseline="0"/>
                  <a:t> of Supervision in Percentage 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8367410932040574"/>
              <c:y val="0.825994780036823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 party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4194060322969758E-2"/>
          <c:y val="0.88466798531345492"/>
          <c:w val="0.8177423734706939"/>
          <c:h val="7.1394976592026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of models in unbiased samples</a:t>
            </a:r>
            <a:endParaRPr lang="zh-CN"/>
          </a:p>
        </c:rich>
      </c:tx>
      <c:layout>
        <c:manualLayout>
          <c:xMode val="edge"/>
          <c:yMode val="edge"/>
          <c:x val="0.13597615810780733"/>
          <c:y val="3.2303583618382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corpus'!$G$12:$G$19</c:f>
              <c:numCache>
                <c:formatCode>0.0%</c:formatCode>
                <c:ptCount val="8"/>
                <c:pt idx="0">
                  <c:v>0.77256361307783328</c:v>
                </c:pt>
                <c:pt idx="1">
                  <c:v>0.76758021767326434</c:v>
                </c:pt>
                <c:pt idx="2">
                  <c:v>0.76224011001259628</c:v>
                </c:pt>
                <c:pt idx="3">
                  <c:v>0.73415855640333161</c:v>
                </c:pt>
                <c:pt idx="4">
                  <c:v>0.71133177467797959</c:v>
                </c:pt>
                <c:pt idx="5">
                  <c:v>0.69495773807101069</c:v>
                </c:pt>
                <c:pt idx="6">
                  <c:v>0.66422836338027202</c:v>
                </c:pt>
                <c:pt idx="7">
                  <c:v>0.60910370641604594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6-439C-A7D0-101E12274911}"/>
            </c:ext>
          </c:extLst>
        </c:ser>
        <c:ser>
          <c:idx val="1"/>
          <c:order val="1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corpus'!$G$32:$G$39</c:f>
              <c:numCache>
                <c:formatCode>0.0%</c:formatCode>
                <c:ptCount val="8"/>
                <c:pt idx="0">
                  <c:v>0.77795231190165437</c:v>
                </c:pt>
                <c:pt idx="1">
                  <c:v>0.77313516996542775</c:v>
                </c:pt>
                <c:pt idx="2">
                  <c:v>0.75552870410238437</c:v>
                </c:pt>
                <c:pt idx="3">
                  <c:v>0.73753826324217842</c:v>
                </c:pt>
                <c:pt idx="4">
                  <c:v>0.699254345097026</c:v>
                </c:pt>
                <c:pt idx="5">
                  <c:v>0.60182985238541808</c:v>
                </c:pt>
                <c:pt idx="6">
                  <c:v>0.56662165564701139</c:v>
                </c:pt>
                <c:pt idx="7">
                  <c:v>0.50744597408348169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6-439C-A7D0-101E1227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31740665658"/>
              <c:y val="0.83891491996506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document slant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of party affliation of authors in biased samples</a:t>
            </a:r>
            <a:endParaRPr lang="zh-CN"/>
          </a:p>
        </c:rich>
      </c:tx>
      <c:layout>
        <c:manualLayout>
          <c:xMode val="edge"/>
          <c:yMode val="edge"/>
          <c:x val="0.13718826221948552"/>
          <c:y val="4.4376746559819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786999161444918E-2"/>
                  <c:y val="-2.0746067303448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3C-45DD-82FE-3CA58E0EF270}"/>
                </c:ext>
              </c:extLst>
            </c:dLbl>
            <c:dLbl>
              <c:idx val="2"/>
              <c:layout>
                <c:manualLayout>
                  <c:x val="-4.786999161444918E-2"/>
                  <c:y val="2.0802575837426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3C-45DD-82FE-3CA58E0EF2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corpus'!$L$3:$L$10</c:f>
              <c:numCache>
                <c:formatCode>0.0%</c:formatCode>
                <c:ptCount val="8"/>
                <c:pt idx="0">
                  <c:v>0.81320450885668238</c:v>
                </c:pt>
                <c:pt idx="1">
                  <c:v>0.8126817917393826</c:v>
                </c:pt>
                <c:pt idx="2">
                  <c:v>0.85153664302600396</c:v>
                </c:pt>
                <c:pt idx="3">
                  <c:v>0.8333333333333327</c:v>
                </c:pt>
                <c:pt idx="4">
                  <c:v>0.83649789029535837</c:v>
                </c:pt>
                <c:pt idx="5">
                  <c:v>0.84014996591683655</c:v>
                </c:pt>
                <c:pt idx="6">
                  <c:v>0.76351575456053034</c:v>
                </c:pt>
                <c:pt idx="7">
                  <c:v>0.6859855926653563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C-45DD-82FE-3CA58E0EF270}"/>
            </c:ext>
          </c:extLst>
        </c:ser>
        <c:ser>
          <c:idx val="1"/>
          <c:order val="3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786999161444918E-2"/>
                  <c:y val="-3.9631814185664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3C-45DD-82FE-3CA58E0EF270}"/>
                </c:ext>
              </c:extLst>
            </c:dLbl>
            <c:dLbl>
              <c:idx val="3"/>
              <c:layout>
                <c:manualLayout>
                  <c:x val="-4.786999161444918E-2"/>
                  <c:y val="-2.83003660563348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3C-45DD-82FE-3CA58E0EF270}"/>
                </c:ext>
              </c:extLst>
            </c:dLbl>
            <c:dLbl>
              <c:idx val="4"/>
              <c:layout>
                <c:manualLayout>
                  <c:x val="-5.0300863457162968E-2"/>
                  <c:y val="3.5911173343199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3C-45DD-82FE-3CA58E0EF2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corpus'!$L$23:$L$30</c:f>
              <c:numCache>
                <c:formatCode>0.0%</c:formatCode>
                <c:ptCount val="8"/>
                <c:pt idx="0">
                  <c:v>0.84466019417460159</c:v>
                </c:pt>
                <c:pt idx="1">
                  <c:v>0.84763572679507793</c:v>
                </c:pt>
                <c:pt idx="2">
                  <c:v>0.86875891583448939</c:v>
                </c:pt>
                <c:pt idx="3">
                  <c:v>0.87889408099688271</c:v>
                </c:pt>
                <c:pt idx="4">
                  <c:v>0.61854976482893431</c:v>
                </c:pt>
                <c:pt idx="5">
                  <c:v>0.570923678929394</c:v>
                </c:pt>
                <c:pt idx="6">
                  <c:v>0.56716417910434969</c:v>
                </c:pt>
                <c:pt idx="7">
                  <c:v>0.50720366732002597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3C-45DD-82FE-3CA58E0EF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v>GMVAE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'results in congressional corpus'!$B$3:$B$10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0.8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0.2</c:v>
                      </c:pt>
                      <c:pt idx="4">
                        <c:v>0.08</c:v>
                      </c:pt>
                      <c:pt idx="5">
                        <c:v>0.05</c:v>
                      </c:pt>
                      <c:pt idx="6">
                        <c:v>0.03</c:v>
                      </c:pt>
                      <c:pt idx="7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 in congressional corpus'!$G$3:$G$10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0.65142217027079641</c:v>
                      </c:pt>
                      <c:pt idx="1">
                        <c:v>0.6614589641112586</c:v>
                      </c:pt>
                      <c:pt idx="2">
                        <c:v>0.67426377058946629</c:v>
                      </c:pt>
                      <c:pt idx="3">
                        <c:v>0.66140156265071803</c:v>
                      </c:pt>
                      <c:pt idx="4">
                        <c:v>0.65048334445980494</c:v>
                      </c:pt>
                      <c:pt idx="5">
                        <c:v>0.64065110992357333</c:v>
                      </c:pt>
                      <c:pt idx="6">
                        <c:v>0.61008583726636401</c:v>
                      </c:pt>
                      <c:pt idx="7">
                        <c:v>0.59252080312343836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E3C-45DD-82FE-3CA58E0EF270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v>Baseline MLP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4.300824792902163E-2"/>
                        <c:y val="4.34654720960859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0-BF90-4584-A461-F420A64FCC70}"/>
                      </c:ext>
                    </c:extLst>
                  </c:dLbl>
                  <c:dLbl>
                    <c:idx val="1"/>
                    <c:layout>
                      <c:manualLayout>
                        <c:x val="-4.5439119771735391E-2"/>
                        <c:y val="3.59111733431995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BF90-4584-A461-F420A64FCC70}"/>
                      </c:ext>
                    </c:extLst>
                  </c:dLbl>
                  <c:dLbl>
                    <c:idx val="2"/>
                    <c:layout>
                      <c:manualLayout>
                        <c:x val="-4.7869991614449221E-2"/>
                        <c:y val="-8.118045732653962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BF90-4584-A461-F420A64FCC70}"/>
                      </c:ext>
                    </c:extLst>
                  </c:dLbl>
                  <c:dLbl>
                    <c:idx val="4"/>
                    <c:layout>
                      <c:manualLayout>
                        <c:x val="-4.786999161444918E-2"/>
                        <c:y val="-5.851756106788050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BF90-4584-A461-F420A64FCC7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in congressional corpus'!$B$3:$B$10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0.8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0.2</c:v>
                      </c:pt>
                      <c:pt idx="4">
                        <c:v>0.08</c:v>
                      </c:pt>
                      <c:pt idx="5">
                        <c:v>0.05</c:v>
                      </c:pt>
                      <c:pt idx="6">
                        <c:v>0.03</c:v>
                      </c:pt>
                      <c:pt idx="7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in congressional corpus'!$G$23:$G$30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0.64276680921368079</c:v>
                      </c:pt>
                      <c:pt idx="1">
                        <c:v>0.66010157763335264</c:v>
                      </c:pt>
                      <c:pt idx="2">
                        <c:v>0.67859933461369903</c:v>
                      </c:pt>
                      <c:pt idx="3">
                        <c:v>0.68213902336322441</c:v>
                      </c:pt>
                      <c:pt idx="4">
                        <c:v>0.65169591994031573</c:v>
                      </c:pt>
                      <c:pt idx="5">
                        <c:v>0.60296100293426669</c:v>
                      </c:pt>
                      <c:pt idx="6">
                        <c:v>0.55078651477485796</c:v>
                      </c:pt>
                      <c:pt idx="7">
                        <c:v>0.51228248302150969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E3C-45DD-82FE-3CA58E0EF270}"/>
                  </c:ext>
                </c:extLst>
              </c15:ser>
            </c15:filteredLineSeries>
          </c:ext>
        </c:extLst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25433963259"/>
              <c:y val="0.82883565057977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</a:t>
                </a:r>
                <a:r>
                  <a:rPr lang="en-US" baseline="0"/>
                  <a:t> party</a:t>
                </a:r>
                <a:r>
                  <a:rPr lang="en-US"/>
                  <a:t>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 affliation of authors in biased samples</a:t>
            </a:r>
            <a:endParaRPr lang="zh-CN"/>
          </a:p>
        </c:rich>
      </c:tx>
      <c:layout>
        <c:manualLayout>
          <c:xMode val="edge"/>
          <c:yMode val="edge"/>
          <c:x val="0.20504229038423591"/>
          <c:y val="3.7386870839225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corpus'!$L$3:$L$10</c:f>
              <c:numCache>
                <c:formatCode>0.0%</c:formatCode>
                <c:ptCount val="8"/>
                <c:pt idx="0">
                  <c:v>0.81320450885668238</c:v>
                </c:pt>
                <c:pt idx="1">
                  <c:v>0.8126817917393826</c:v>
                </c:pt>
                <c:pt idx="2">
                  <c:v>0.85153664302600396</c:v>
                </c:pt>
                <c:pt idx="3">
                  <c:v>0.8333333333333327</c:v>
                </c:pt>
                <c:pt idx="4">
                  <c:v>0.83649789029535837</c:v>
                </c:pt>
                <c:pt idx="5">
                  <c:v>0.84014996591683655</c:v>
                </c:pt>
                <c:pt idx="6">
                  <c:v>0.76351575456053034</c:v>
                </c:pt>
                <c:pt idx="7">
                  <c:v>0.6859855926653563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5-440C-BC77-91C72E0D618E}"/>
            </c:ext>
          </c:extLst>
        </c:ser>
        <c:ser>
          <c:idx val="1"/>
          <c:order val="1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corpus'!$L$23:$L$30</c:f>
              <c:numCache>
                <c:formatCode>0.0%</c:formatCode>
                <c:ptCount val="8"/>
                <c:pt idx="0">
                  <c:v>0.84466019417460159</c:v>
                </c:pt>
                <c:pt idx="1">
                  <c:v>0.84763572679507793</c:v>
                </c:pt>
                <c:pt idx="2">
                  <c:v>0.86875891583448939</c:v>
                </c:pt>
                <c:pt idx="3">
                  <c:v>0.87889408099688271</c:v>
                </c:pt>
                <c:pt idx="4">
                  <c:v>0.61854976482893431</c:v>
                </c:pt>
                <c:pt idx="5">
                  <c:v>0.570923678929394</c:v>
                </c:pt>
                <c:pt idx="6">
                  <c:v>0.56716417910434969</c:v>
                </c:pt>
                <c:pt idx="7">
                  <c:v>0.50720366732002597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D5-440C-BC77-91C72E0D618E}"/>
            </c:ext>
          </c:extLst>
        </c:ser>
        <c:ser>
          <c:idx val="2"/>
          <c:order val="2"/>
          <c:tx>
            <c:v>Single branch GMVAE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'results in congressional corpus'!$L$42:$L$49</c:f>
              <c:numCache>
                <c:formatCode>0.0%</c:formatCode>
                <c:ptCount val="8"/>
                <c:pt idx="0">
                  <c:v>0.78260869565217328</c:v>
                </c:pt>
                <c:pt idx="1">
                  <c:v>0.81268179173938293</c:v>
                </c:pt>
                <c:pt idx="2">
                  <c:v>0.83593380614657165</c:v>
                </c:pt>
                <c:pt idx="3">
                  <c:v>0.84968845139999993</c:v>
                </c:pt>
                <c:pt idx="4">
                  <c:v>0.83438818526666658</c:v>
                </c:pt>
                <c:pt idx="5">
                  <c:v>0.77471029286946136</c:v>
                </c:pt>
                <c:pt idx="6">
                  <c:v>0.73466003284907322</c:v>
                </c:pt>
                <c:pt idx="7">
                  <c:v>0.65651604166666655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D5-440C-BC77-91C72E0D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  <c:extLst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25433963259"/>
              <c:y val="0.82883565057977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</a:t>
                </a:r>
                <a:r>
                  <a:rPr lang="en-US" baseline="0"/>
                  <a:t> party</a:t>
                </a:r>
                <a:r>
                  <a:rPr lang="en-US"/>
                  <a:t>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</a:t>
            </a:r>
            <a:r>
              <a:rPr lang="en-US" baseline="0"/>
              <a:t> </a:t>
            </a:r>
            <a:r>
              <a:rPr lang="en-US"/>
              <a:t>affliation of authors</a:t>
            </a:r>
            <a:r>
              <a:rPr lang="en-US" baseline="0"/>
              <a:t> </a:t>
            </a:r>
            <a:r>
              <a:rPr lang="en-US"/>
              <a:t>in unbiased samples</a:t>
            </a:r>
            <a:endParaRPr lang="zh-CN"/>
          </a:p>
        </c:rich>
      </c:tx>
      <c:layout>
        <c:manualLayout>
          <c:xMode val="edge"/>
          <c:yMode val="edge"/>
          <c:x val="0.19936048899295286"/>
          <c:y val="3.2303695035601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corpus'!$L$12:$L$19</c:f>
              <c:numCache>
                <c:formatCode>0.0%</c:formatCode>
                <c:ptCount val="8"/>
                <c:pt idx="0">
                  <c:v>0.92692692692692669</c:v>
                </c:pt>
                <c:pt idx="1">
                  <c:v>0.92913385826771588</c:v>
                </c:pt>
                <c:pt idx="2">
                  <c:v>0.94013738959764392</c:v>
                </c:pt>
                <c:pt idx="3">
                  <c:v>0.93215916503587659</c:v>
                </c:pt>
                <c:pt idx="4">
                  <c:v>0.91625936787227069</c:v>
                </c:pt>
                <c:pt idx="5">
                  <c:v>0.89758643183300668</c:v>
                </c:pt>
                <c:pt idx="6">
                  <c:v>0.8718199608610564</c:v>
                </c:pt>
                <c:pt idx="7">
                  <c:v>0.81199087650700497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EC-42A4-A9A1-0057D1DC3D54}"/>
            </c:ext>
          </c:extLst>
        </c:ser>
        <c:ser>
          <c:idx val="1"/>
          <c:order val="1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corpus'!$L$32:$L$39</c:f>
              <c:numCache>
                <c:formatCode>0.0%</c:formatCode>
                <c:ptCount val="8"/>
                <c:pt idx="0">
                  <c:v>0.9319389110094688</c:v>
                </c:pt>
                <c:pt idx="1">
                  <c:v>0.94417077148555018</c:v>
                </c:pt>
                <c:pt idx="2">
                  <c:v>0.9263603777947863</c:v>
                </c:pt>
                <c:pt idx="3">
                  <c:v>0.94194353003333331</c:v>
                </c:pt>
                <c:pt idx="4">
                  <c:v>0.84880450070321489</c:v>
                </c:pt>
                <c:pt idx="5">
                  <c:v>0.55034213067419768</c:v>
                </c:pt>
                <c:pt idx="6">
                  <c:v>0.53567937408308863</c:v>
                </c:pt>
                <c:pt idx="7">
                  <c:v>0.50374714866395565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EC-42A4-A9A1-0057D1DC3D54}"/>
            </c:ext>
          </c:extLst>
        </c:ser>
        <c:ser>
          <c:idx val="2"/>
          <c:order val="2"/>
          <c:tx>
            <c:v>Single branch GMVAE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'results in congressional corpus'!$L$52:$L$59</c:f>
              <c:numCache>
                <c:formatCode>0.0%</c:formatCode>
                <c:ptCount val="8"/>
                <c:pt idx="0">
                  <c:v>0.92935323383084523</c:v>
                </c:pt>
                <c:pt idx="1">
                  <c:v>0.90363815142576165</c:v>
                </c:pt>
                <c:pt idx="2">
                  <c:v>0.90597453476983303</c:v>
                </c:pt>
                <c:pt idx="3">
                  <c:v>0.899217221135029</c:v>
                </c:pt>
                <c:pt idx="4">
                  <c:v>0.86594911937377628</c:v>
                </c:pt>
                <c:pt idx="5">
                  <c:v>0.86738351254480228</c:v>
                </c:pt>
                <c:pt idx="6">
                  <c:v>0.85337243401759499</c:v>
                </c:pt>
                <c:pt idx="7">
                  <c:v>0.74063191966666675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5EC-42A4-A9A1-0057D1DC3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31740665658"/>
              <c:y val="0.83891491996506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</a:t>
                </a:r>
                <a:r>
                  <a:rPr lang="en-US" baseline="0"/>
                  <a:t> party</a:t>
                </a:r>
                <a:r>
                  <a:rPr lang="en-US"/>
                  <a:t>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of party affliation of authors</a:t>
            </a:r>
            <a:r>
              <a:rPr lang="en-US" baseline="0"/>
              <a:t> </a:t>
            </a:r>
            <a:r>
              <a:rPr lang="en-US"/>
              <a:t>in unbiased samples</a:t>
            </a:r>
            <a:endParaRPr lang="zh-CN"/>
          </a:p>
        </c:rich>
      </c:tx>
      <c:layout>
        <c:manualLayout>
          <c:xMode val="edge"/>
          <c:yMode val="edge"/>
          <c:x val="0.13597615810780733"/>
          <c:y val="3.2303583618382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584544616605535E-2"/>
                  <c:y val="2.4054982817869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4A-4B8A-BF82-AC34EF79FC5C}"/>
                </c:ext>
              </c:extLst>
            </c:dLbl>
            <c:dLbl>
              <c:idx val="1"/>
              <c:layout>
                <c:manualLayout>
                  <c:x val="-4.3269729379871932E-2"/>
                  <c:y val="2.4054982817869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4A-4B8A-BF82-AC34EF79FC5C}"/>
                </c:ext>
              </c:extLst>
            </c:dLbl>
            <c:dLbl>
              <c:idx val="2"/>
              <c:layout>
                <c:manualLayout>
                  <c:x val="-4.5584544616605618E-2"/>
                  <c:y val="-2.4054982817869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4A-4B8A-BF82-AC34EF79FC5C}"/>
                </c:ext>
              </c:extLst>
            </c:dLbl>
            <c:dLbl>
              <c:idx val="3"/>
              <c:layout>
                <c:manualLayout>
                  <c:x val="-4.5584544616605618E-2"/>
                  <c:y val="-1.3745704467353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4A-4B8A-BF82-AC34EF79FC5C}"/>
                </c:ext>
              </c:extLst>
            </c:dLbl>
            <c:dLbl>
              <c:idx val="4"/>
              <c:layout>
                <c:manualLayout>
                  <c:x val="-4.5584544616605535E-2"/>
                  <c:y val="-2.0618556701030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4A-4B8A-BF82-AC34EF79FC5C}"/>
                </c:ext>
              </c:extLst>
            </c:dLbl>
            <c:dLbl>
              <c:idx val="5"/>
              <c:layout>
                <c:manualLayout>
                  <c:x val="-4.5584544616605618E-2"/>
                  <c:y val="-2.4054982817869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4A-4B8A-BF82-AC34EF79FC5C}"/>
                </c:ext>
              </c:extLst>
            </c:dLbl>
            <c:dLbl>
              <c:idx val="6"/>
              <c:layout>
                <c:manualLayout>
                  <c:x val="-4.5584544616605535E-2"/>
                  <c:y val="-2.4054982817869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4A-4B8A-BF82-AC34EF79FC5C}"/>
                </c:ext>
              </c:extLst>
            </c:dLbl>
            <c:dLbl>
              <c:idx val="7"/>
              <c:layout>
                <c:manualLayout>
                  <c:x val="-4.4404171114787679E-2"/>
                  <c:y val="-2.4054982817869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4A-4B8A-BF82-AC34EF79F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corpus'!$L$12:$L$19</c:f>
              <c:numCache>
                <c:formatCode>0.0%</c:formatCode>
                <c:ptCount val="8"/>
                <c:pt idx="0">
                  <c:v>0.92692692692692669</c:v>
                </c:pt>
                <c:pt idx="1">
                  <c:v>0.92913385826771588</c:v>
                </c:pt>
                <c:pt idx="2">
                  <c:v>0.94013738959764392</c:v>
                </c:pt>
                <c:pt idx="3">
                  <c:v>0.93215916503587659</c:v>
                </c:pt>
                <c:pt idx="4">
                  <c:v>0.91625936787227069</c:v>
                </c:pt>
                <c:pt idx="5">
                  <c:v>0.89758643183300668</c:v>
                </c:pt>
                <c:pt idx="6">
                  <c:v>0.8718199608610564</c:v>
                </c:pt>
                <c:pt idx="7">
                  <c:v>0.81199087650700497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4A-4B8A-BF82-AC34EF79FC5C}"/>
            </c:ext>
          </c:extLst>
        </c:ser>
        <c:ser>
          <c:idx val="1"/>
          <c:order val="1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584544616605535E-2"/>
                  <c:y val="-4.1237113402061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4A-4B8A-BF82-AC34EF79FC5C}"/>
                </c:ext>
              </c:extLst>
            </c:dLbl>
            <c:dLbl>
              <c:idx val="1"/>
              <c:layout>
                <c:manualLayout>
                  <c:x val="-4.3269729379871932E-2"/>
                  <c:y val="-2.7491408934707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4A-4B8A-BF82-AC34EF79FC5C}"/>
                </c:ext>
              </c:extLst>
            </c:dLbl>
            <c:dLbl>
              <c:idx val="2"/>
              <c:layout>
                <c:manualLayout>
                  <c:x val="-4.5584544616605618E-2"/>
                  <c:y val="1.3745704467353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4A-4B8A-BF82-AC34EF79FC5C}"/>
                </c:ext>
              </c:extLst>
            </c:dLbl>
            <c:dLbl>
              <c:idx val="3"/>
              <c:layout>
                <c:manualLayout>
                  <c:x val="-4.3269729379872023E-2"/>
                  <c:y val="-3.43642611683848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4A-4B8A-BF82-AC34EF79FC5C}"/>
                </c:ext>
              </c:extLst>
            </c:dLbl>
            <c:dLbl>
              <c:idx val="5"/>
              <c:layout>
                <c:manualLayout>
                  <c:x val="-4.7899359853339138E-2"/>
                  <c:y val="-2.7491408934707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4A-4B8A-BF82-AC34EF79FC5C}"/>
                </c:ext>
              </c:extLst>
            </c:dLbl>
            <c:dLbl>
              <c:idx val="6"/>
              <c:layout>
                <c:manualLayout>
                  <c:x val="-4.5584544616605535E-2"/>
                  <c:y val="-2.7491408934707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14A-4B8A-BF82-AC34EF79FC5C}"/>
                </c:ext>
              </c:extLst>
            </c:dLbl>
            <c:dLbl>
              <c:idx val="7"/>
              <c:layout>
                <c:manualLayout>
                  <c:x val="-4.2089355878054242E-2"/>
                  <c:y val="-2.7491408934707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14A-4B8A-BF82-AC34EF79F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corpus'!$L$32:$L$39</c:f>
              <c:numCache>
                <c:formatCode>0.0%</c:formatCode>
                <c:ptCount val="8"/>
                <c:pt idx="0">
                  <c:v>0.9319389110094688</c:v>
                </c:pt>
                <c:pt idx="1">
                  <c:v>0.94417077148555018</c:v>
                </c:pt>
                <c:pt idx="2">
                  <c:v>0.9263603777947863</c:v>
                </c:pt>
                <c:pt idx="3">
                  <c:v>0.94194353003333331</c:v>
                </c:pt>
                <c:pt idx="4">
                  <c:v>0.84880450070321489</c:v>
                </c:pt>
                <c:pt idx="5">
                  <c:v>0.55034213067419768</c:v>
                </c:pt>
                <c:pt idx="6">
                  <c:v>0.53567937408308863</c:v>
                </c:pt>
                <c:pt idx="7">
                  <c:v>0.50374714866395565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4A-4B8A-BF82-AC34EF79FC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31740665658"/>
              <c:y val="0.83891491996506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</a:t>
                </a:r>
                <a:r>
                  <a:rPr lang="en-US" baseline="0"/>
                  <a:t> party</a:t>
                </a:r>
                <a:r>
                  <a:rPr lang="en-US"/>
                  <a:t>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Ideology label</a:t>
            </a:r>
            <a:r>
              <a:rPr lang="en-US" baseline="0"/>
              <a:t> predictions of forum debates on gun control</a:t>
            </a:r>
            <a:endParaRPr lang="zh-CN"/>
          </a:p>
        </c:rich>
      </c:tx>
      <c:layout>
        <c:manualLayout>
          <c:xMode val="edge"/>
          <c:yMode val="edge"/>
          <c:x val="0.16766834978425105"/>
          <c:y val="3.2303695035601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gun debate'!$G$21:$G$28</c:f>
              <c:numCache>
                <c:formatCode>0.0%</c:formatCode>
                <c:ptCount val="8"/>
                <c:pt idx="0">
                  <c:v>0.84514435695538026</c:v>
                </c:pt>
                <c:pt idx="1">
                  <c:v>0.77843523997370134</c:v>
                </c:pt>
                <c:pt idx="2">
                  <c:v>0.72798948751642534</c:v>
                </c:pt>
                <c:pt idx="3">
                  <c:v>0.65548980933596235</c:v>
                </c:pt>
                <c:pt idx="4">
                  <c:v>0.62014853611103138</c:v>
                </c:pt>
                <c:pt idx="5">
                  <c:v>0.59522242420443339</c:v>
                </c:pt>
                <c:pt idx="6">
                  <c:v>0.58545603796043666</c:v>
                </c:pt>
                <c:pt idx="7">
                  <c:v>0.55307773516727732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1-4CB3-BE99-46C93DED3529}"/>
            </c:ext>
          </c:extLst>
        </c:ser>
        <c:ser>
          <c:idx val="1"/>
          <c:order val="1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gun debate'!$G$3:$G$10</c:f>
              <c:numCache>
                <c:formatCode>0.0%</c:formatCode>
                <c:ptCount val="8"/>
                <c:pt idx="0">
                  <c:v>0.68241469816272937</c:v>
                </c:pt>
                <c:pt idx="1">
                  <c:v>0.67521367521367504</c:v>
                </c:pt>
                <c:pt idx="2">
                  <c:v>0.51861585632939067</c:v>
                </c:pt>
                <c:pt idx="3">
                  <c:v>0.52169625246548268</c:v>
                </c:pt>
                <c:pt idx="4">
                  <c:v>0.54055100057175498</c:v>
                </c:pt>
                <c:pt idx="5">
                  <c:v>0.53847950786267973</c:v>
                </c:pt>
                <c:pt idx="6">
                  <c:v>0.5575547354895577</c:v>
                </c:pt>
                <c:pt idx="7">
                  <c:v>0.54224155723188028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1-4CB3-BE99-46C93DED3529}"/>
            </c:ext>
          </c:extLst>
        </c:ser>
        <c:ser>
          <c:idx val="2"/>
          <c:order val="2"/>
          <c:tx>
            <c:v>Single branch GMVAE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'results in gun debate'!$G$12:$G$19</c:f>
              <c:numCache>
                <c:formatCode>0.0%</c:formatCode>
                <c:ptCount val="8"/>
                <c:pt idx="0">
                  <c:v>0.79002624671915977</c:v>
                </c:pt>
                <c:pt idx="1">
                  <c:v>0.76594345825114996</c:v>
                </c:pt>
                <c:pt idx="2">
                  <c:v>0.73455978975032765</c:v>
                </c:pt>
                <c:pt idx="3">
                  <c:v>0.65285996055226769</c:v>
                </c:pt>
                <c:pt idx="4">
                  <c:v>0.592042579483255</c:v>
                </c:pt>
                <c:pt idx="5">
                  <c:v>0.57534015640641301</c:v>
                </c:pt>
                <c:pt idx="6">
                  <c:v>0.55132223570829308</c:v>
                </c:pt>
                <c:pt idx="7">
                  <c:v>0.56138040731027561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1-4CB3-BE99-46C93DED3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31740665658"/>
              <c:y val="0.83891491996506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post</a:t>
                </a:r>
                <a:r>
                  <a:rPr lang="en-US" baseline="0"/>
                  <a:t> stance prediction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Prediction of </a:t>
            </a:r>
            <a:r>
              <a:rPr lang="en-US" sz="1200"/>
              <a:t>parties</a:t>
            </a:r>
            <a:r>
              <a:rPr lang="en-US" sz="1200" baseline="0"/>
              <a:t> </a:t>
            </a:r>
            <a:r>
              <a:rPr lang="en-US" sz="1200"/>
              <a:t>of congress</a:t>
            </a:r>
            <a:r>
              <a:rPr lang="en-US" sz="1200" baseline="0"/>
              <a:t> members with biased supervision</a:t>
            </a:r>
            <a:endParaRPr lang="zh-CN" sz="1200"/>
          </a:p>
        </c:rich>
      </c:tx>
      <c:layout>
        <c:manualLayout>
          <c:xMode val="edge"/>
          <c:yMode val="edge"/>
          <c:x val="0.16065989685426099"/>
          <c:y val="3.38491283049875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8968645179222"/>
          <c:y val="0.12865071106486298"/>
          <c:w val="0.81736713220581936"/>
          <c:h val="0.67282577195682214"/>
        </c:manualLayout>
      </c:layout>
      <c:lineChart>
        <c:grouping val="standard"/>
        <c:varyColors val="0"/>
        <c:ser>
          <c:idx val="1"/>
          <c:order val="0"/>
          <c:tx>
            <c:strRef>
              <c:f>'results in debatepol gun topics'!$B$55</c:f>
              <c:strCache>
                <c:ptCount val="1"/>
                <c:pt idx="0">
                  <c:v>MLP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corpus'!$B$85:$B$92</c:f>
              <c:numCache>
                <c:formatCode>0.0%</c:formatCode>
                <c:ptCount val="8"/>
                <c:pt idx="0">
                  <c:v>0.84466019417460159</c:v>
                </c:pt>
                <c:pt idx="1">
                  <c:v>0.84763572679507793</c:v>
                </c:pt>
                <c:pt idx="2">
                  <c:v>0.86875891583448939</c:v>
                </c:pt>
                <c:pt idx="3">
                  <c:v>0.87889408099688271</c:v>
                </c:pt>
                <c:pt idx="4">
                  <c:v>0.65786901149560106</c:v>
                </c:pt>
                <c:pt idx="5">
                  <c:v>0.61088435374139394</c:v>
                </c:pt>
                <c:pt idx="6">
                  <c:v>0.56716417910434969</c:v>
                </c:pt>
                <c:pt idx="7">
                  <c:v>0.50720366732002597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8-441F-8471-1E658CE636C4}"/>
            </c:ext>
          </c:extLst>
        </c:ser>
        <c:ser>
          <c:idx val="3"/>
          <c:order val="1"/>
          <c:tx>
            <c:strRef>
              <c:f>'results in congressional corpus'!$F$67</c:f>
              <c:strCache>
                <c:ptCount val="1"/>
                <c:pt idx="0">
                  <c:v>LS-KNN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corpus'!$F$85:$F$92</c:f>
              <c:numCache>
                <c:formatCode>0.0%</c:formatCode>
                <c:ptCount val="8"/>
                <c:pt idx="0">
                  <c:v>0.84708737864077599</c:v>
                </c:pt>
                <c:pt idx="1">
                  <c:v>0.83537653239929899</c:v>
                </c:pt>
                <c:pt idx="2">
                  <c:v>0.83024251069900101</c:v>
                </c:pt>
                <c:pt idx="3">
                  <c:v>0.81425233644859796</c:v>
                </c:pt>
                <c:pt idx="4">
                  <c:v>0.781645569620253</c:v>
                </c:pt>
                <c:pt idx="5">
                  <c:v>0.75714285714285701</c:v>
                </c:pt>
                <c:pt idx="6">
                  <c:v>0.71343283582089501</c:v>
                </c:pt>
                <c:pt idx="7">
                  <c:v>0.67800000000000005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8-441F-8471-1E658CE636C4}"/>
            </c:ext>
          </c:extLst>
        </c:ser>
        <c:ser>
          <c:idx val="5"/>
          <c:order val="2"/>
          <c:tx>
            <c:strRef>
              <c:f>'results in congressional corpus'!$E$67</c:f>
              <c:strCache>
                <c:ptCount val="1"/>
                <c:pt idx="0">
                  <c:v>BERT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corpus'!$E$85:$E$92</c:f>
              <c:numCache>
                <c:formatCode>0.0%</c:formatCode>
                <c:ptCount val="8"/>
                <c:pt idx="0">
                  <c:v>0.64724919093851063</c:v>
                </c:pt>
                <c:pt idx="1">
                  <c:v>0.65382370110916466</c:v>
                </c:pt>
                <c:pt idx="2">
                  <c:v>0.6609605325725153</c:v>
                </c:pt>
                <c:pt idx="3">
                  <c:v>0.57671339563862867</c:v>
                </c:pt>
                <c:pt idx="4">
                  <c:v>0.57393483709273119</c:v>
                </c:pt>
                <c:pt idx="5">
                  <c:v>0.52891156462584998</c:v>
                </c:pt>
                <c:pt idx="6">
                  <c:v>0.49485903814261967</c:v>
                </c:pt>
                <c:pt idx="7">
                  <c:v>0.49574328749181329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8-441F-8471-1E658CE636C4}"/>
            </c:ext>
          </c:extLst>
        </c:ser>
        <c:ser>
          <c:idx val="0"/>
          <c:order val="3"/>
          <c:tx>
            <c:strRef>
              <c:f>'results in congressional corpus'!$D$84</c:f>
              <c:strCache>
                <c:ptCount val="1"/>
                <c:pt idx="0">
                  <c:v>BBBG-VAE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corpus'!$D$85:$D$92</c:f>
              <c:numCache>
                <c:formatCode>0.0%</c:formatCode>
                <c:ptCount val="8"/>
                <c:pt idx="0">
                  <c:v>0.81320450885668238</c:v>
                </c:pt>
                <c:pt idx="1">
                  <c:v>0.8126817917393826</c:v>
                </c:pt>
                <c:pt idx="2">
                  <c:v>0.85153664302600396</c:v>
                </c:pt>
                <c:pt idx="3">
                  <c:v>0.8333333333333327</c:v>
                </c:pt>
                <c:pt idx="4">
                  <c:v>0.83649789029535837</c:v>
                </c:pt>
                <c:pt idx="5">
                  <c:v>0.84014996591683655</c:v>
                </c:pt>
                <c:pt idx="6">
                  <c:v>0.76351575456053034</c:v>
                </c:pt>
                <c:pt idx="7">
                  <c:v>0.6859855926653563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D8-441F-8471-1E658CE636C4}"/>
            </c:ext>
          </c:extLst>
        </c:ser>
        <c:ser>
          <c:idx val="2"/>
          <c:order val="4"/>
          <c:tx>
            <c:strRef>
              <c:f>'results in congressional corpus'!$H$84</c:f>
              <c:strCache>
                <c:ptCount val="1"/>
                <c:pt idx="0">
                  <c:v>GS</c:v>
                </c:pt>
              </c:strCache>
            </c:strRef>
          </c:tx>
          <c:val>
            <c:numRef>
              <c:f>'results in congressional corpus'!$H$85:$H$92</c:f>
              <c:numCache>
                <c:formatCode>0.0%</c:formatCode>
                <c:ptCount val="8"/>
                <c:pt idx="0">
                  <c:v>0.70388349514563098</c:v>
                </c:pt>
                <c:pt idx="1">
                  <c:v>0.71453590192644401</c:v>
                </c:pt>
                <c:pt idx="2">
                  <c:v>0.74465049928673299</c:v>
                </c:pt>
                <c:pt idx="3">
                  <c:v>0.71962616822429903</c:v>
                </c:pt>
                <c:pt idx="4">
                  <c:v>0.69514767932489396</c:v>
                </c:pt>
                <c:pt idx="5">
                  <c:v>0.71122448979591801</c:v>
                </c:pt>
                <c:pt idx="6">
                  <c:v>0.68358208955223798</c:v>
                </c:pt>
                <c:pt idx="7">
                  <c:v>0.607072691552062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A-4B81-9A4C-27B17BFAAA43}"/>
            </c:ext>
          </c:extLst>
        </c:ser>
        <c:ser>
          <c:idx val="4"/>
          <c:order val="5"/>
          <c:tx>
            <c:strRef>
              <c:f>'results in congressional corpus'!$J$84</c:f>
              <c:strCache>
                <c:ptCount val="1"/>
                <c:pt idx="0">
                  <c:v>GRU</c:v>
                </c:pt>
              </c:strCache>
            </c:strRef>
          </c:tx>
          <c:val>
            <c:numRef>
              <c:f>'results in congressional corpus'!$J$85:$J$92</c:f>
              <c:numCache>
                <c:formatCode>0.0%</c:formatCode>
                <c:ptCount val="8"/>
                <c:pt idx="0">
                  <c:v>0.61569579288025866</c:v>
                </c:pt>
                <c:pt idx="1">
                  <c:v>0.5732632807939283</c:v>
                </c:pt>
                <c:pt idx="2">
                  <c:v>0.54113171659533965</c:v>
                </c:pt>
                <c:pt idx="3">
                  <c:v>0.52881619937694657</c:v>
                </c:pt>
                <c:pt idx="4">
                  <c:v>0.52531645569620189</c:v>
                </c:pt>
                <c:pt idx="5">
                  <c:v>0.52210884353741438</c:v>
                </c:pt>
                <c:pt idx="6">
                  <c:v>0.51542288557213889</c:v>
                </c:pt>
                <c:pt idx="7">
                  <c:v>0.51178781925343764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2BA-4B8E-B163-9DD5FD22F9E6}"/>
            </c:ext>
          </c:extLst>
        </c:ser>
        <c:ser>
          <c:idx val="6"/>
          <c:order val="6"/>
          <c:tx>
            <c:strRef>
              <c:f>'results in congressional corpus'!$I$84</c:f>
              <c:strCache>
                <c:ptCount val="1"/>
                <c:pt idx="0">
                  <c:v>RF</c:v>
                </c:pt>
              </c:strCache>
            </c:strRef>
          </c:tx>
          <c:val>
            <c:numRef>
              <c:f>'results in congressional corpus'!$I$85:$I$92</c:f>
              <c:numCache>
                <c:formatCode>0.0%</c:formatCode>
                <c:ptCount val="8"/>
                <c:pt idx="0">
                  <c:v>0.61731391585760464</c:v>
                </c:pt>
                <c:pt idx="1">
                  <c:v>0.575014594279042</c:v>
                </c:pt>
                <c:pt idx="2">
                  <c:v>0.54160722776985237</c:v>
                </c:pt>
                <c:pt idx="3">
                  <c:v>0.52959501557632394</c:v>
                </c:pt>
                <c:pt idx="4">
                  <c:v>0.52883263009845205</c:v>
                </c:pt>
                <c:pt idx="5">
                  <c:v>0.52380952380952328</c:v>
                </c:pt>
                <c:pt idx="6">
                  <c:v>0.52039800995024799</c:v>
                </c:pt>
                <c:pt idx="7">
                  <c:v>0.51342501637197036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2BA-4B8E-B163-9DD5FD22F9E6}"/>
            </c:ext>
          </c:extLst>
        </c:ser>
        <c:ser>
          <c:idx val="7"/>
          <c:order val="7"/>
          <c:tx>
            <c:strRef>
              <c:f>'results in congressional corpus'!$G$84</c:f>
              <c:strCache>
                <c:ptCount val="1"/>
                <c:pt idx="0">
                  <c:v>ST-RF</c:v>
                </c:pt>
              </c:strCache>
            </c:strRef>
          </c:tx>
          <c:val>
            <c:numRef>
              <c:f>'results in congressional corpus'!$G$85:$G$92</c:f>
              <c:numCache>
                <c:formatCode>0.0%</c:formatCode>
                <c:ptCount val="8"/>
                <c:pt idx="0">
                  <c:v>0.74271844660194097</c:v>
                </c:pt>
                <c:pt idx="1">
                  <c:v>0.72854640980735497</c:v>
                </c:pt>
                <c:pt idx="2">
                  <c:v>0.689015691868758</c:v>
                </c:pt>
                <c:pt idx="3">
                  <c:v>0.56938775510203998</c:v>
                </c:pt>
                <c:pt idx="4">
                  <c:v>0.53586497890295304</c:v>
                </c:pt>
                <c:pt idx="5">
                  <c:v>0.53504672897196204</c:v>
                </c:pt>
                <c:pt idx="6">
                  <c:v>0.54427860696517405</c:v>
                </c:pt>
                <c:pt idx="7">
                  <c:v>0.55402750491159103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BA-4B8E-B163-9DD5FD22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Levels of Supervision in Percentage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6435178933021883"/>
              <c:y val="0.85625035101710723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0.95000000000000007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Accuracy of author party prediction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184461764846677E-2"/>
          <c:y val="0.91890482662563056"/>
          <c:w val="0.85193644670119228"/>
          <c:h val="5.6143485305540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Horse race against several baselines with biased supervision</a:t>
            </a:r>
            <a:endParaRPr lang="zh-CN"/>
          </a:p>
        </c:rich>
      </c:tx>
      <c:layout>
        <c:manualLayout>
          <c:xMode val="edge"/>
          <c:yMode val="edge"/>
          <c:x val="0.15223719105002209"/>
          <c:y val="3.3891851913729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'other baselines'!$M$31:$M$38</c:f>
              <c:numCache>
                <c:formatCode>0.0%</c:formatCode>
                <c:ptCount val="8"/>
                <c:pt idx="0">
                  <c:v>0.81320450885668238</c:v>
                </c:pt>
                <c:pt idx="1">
                  <c:v>0.8126817917393826</c:v>
                </c:pt>
                <c:pt idx="2">
                  <c:v>0.85153664302600396</c:v>
                </c:pt>
                <c:pt idx="3">
                  <c:v>0.8333333333333327</c:v>
                </c:pt>
                <c:pt idx="4">
                  <c:v>0.83649789029535837</c:v>
                </c:pt>
                <c:pt idx="5">
                  <c:v>0.84014996591683655</c:v>
                </c:pt>
                <c:pt idx="6">
                  <c:v>0.76351575456053034</c:v>
                </c:pt>
                <c:pt idx="7">
                  <c:v>0.6859855926653563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C-4D46-B0E5-DFB2147A7638}"/>
            </c:ext>
          </c:extLst>
        </c:ser>
        <c:ser>
          <c:idx val="2"/>
          <c:order val="1"/>
          <c:tx>
            <c:strRef>
              <c:f>'other baselines'!$K$30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'other baselines'!$K$31:$K$38</c:f>
              <c:numCache>
                <c:formatCode>0.0%</c:formatCode>
                <c:ptCount val="8"/>
                <c:pt idx="0">
                  <c:v>0.61569579288025866</c:v>
                </c:pt>
                <c:pt idx="1">
                  <c:v>0.5732632807939283</c:v>
                </c:pt>
                <c:pt idx="2">
                  <c:v>0.54113171659533965</c:v>
                </c:pt>
                <c:pt idx="3">
                  <c:v>0.52881619937694657</c:v>
                </c:pt>
                <c:pt idx="4">
                  <c:v>0.52531645569620189</c:v>
                </c:pt>
                <c:pt idx="5">
                  <c:v>0.52210884353741438</c:v>
                </c:pt>
                <c:pt idx="6">
                  <c:v>0.51542288557213889</c:v>
                </c:pt>
                <c:pt idx="7">
                  <c:v>0.51178781925343764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C-4D46-B0E5-DFB2147A7638}"/>
            </c:ext>
          </c:extLst>
        </c:ser>
        <c:ser>
          <c:idx val="3"/>
          <c:order val="2"/>
          <c:tx>
            <c:strRef>
              <c:f>'other baselines'!$J$30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'other baselines'!$J$31:$J$38</c:f>
              <c:numCache>
                <c:formatCode>0.0%</c:formatCode>
                <c:ptCount val="8"/>
                <c:pt idx="0">
                  <c:v>0.61731391585760464</c:v>
                </c:pt>
                <c:pt idx="1">
                  <c:v>0.575014594279042</c:v>
                </c:pt>
                <c:pt idx="2">
                  <c:v>0.54160722776985237</c:v>
                </c:pt>
                <c:pt idx="3">
                  <c:v>0.52959501557632394</c:v>
                </c:pt>
                <c:pt idx="4">
                  <c:v>0.52883263009845205</c:v>
                </c:pt>
                <c:pt idx="5">
                  <c:v>0.52380952380952328</c:v>
                </c:pt>
                <c:pt idx="6">
                  <c:v>0.52039800995024799</c:v>
                </c:pt>
                <c:pt idx="7">
                  <c:v>0.51342501637197036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FC-4D46-B0E5-DFB2147A7638}"/>
            </c:ext>
          </c:extLst>
        </c:ser>
        <c:ser>
          <c:idx val="1"/>
          <c:order val="3"/>
          <c:tx>
            <c:strRef>
              <c:f>'other baselines'!$N$30</c:f>
              <c:strCache>
                <c:ptCount val="1"/>
                <c:pt idx="0">
                  <c:v>ST-RF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'other baselines'!$N$31:$N$38</c:f>
              <c:numCache>
                <c:formatCode>0.0%</c:formatCode>
                <c:ptCount val="8"/>
                <c:pt idx="0">
                  <c:v>0.74271844660194097</c:v>
                </c:pt>
                <c:pt idx="1">
                  <c:v>0.72854640980735497</c:v>
                </c:pt>
                <c:pt idx="2">
                  <c:v>0.689015691868758</c:v>
                </c:pt>
                <c:pt idx="3">
                  <c:v>0.56938775510203998</c:v>
                </c:pt>
                <c:pt idx="4">
                  <c:v>0.53586497890295304</c:v>
                </c:pt>
                <c:pt idx="5">
                  <c:v>0.53504672897196204</c:v>
                </c:pt>
                <c:pt idx="6">
                  <c:v>0.54427860696517405</c:v>
                </c:pt>
                <c:pt idx="7">
                  <c:v>0.55402750491159103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C-4A66-827A-F044027E9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  <c:extLst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25433963259"/>
              <c:y val="0.82883565057977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</a:t>
                </a:r>
                <a:r>
                  <a:rPr lang="en-US" baseline="0"/>
                  <a:t> party</a:t>
                </a:r>
                <a:r>
                  <a:rPr lang="en-US"/>
                  <a:t>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Horse race against several baselines with unbiased supervision</a:t>
            </a:r>
            <a:endParaRPr lang="zh-CN"/>
          </a:p>
        </c:rich>
      </c:tx>
      <c:layout>
        <c:manualLayout>
          <c:xMode val="edge"/>
          <c:yMode val="edge"/>
          <c:x val="0.1620680222290769"/>
          <c:y val="3.389189630988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'other baselines'!$S$30</c:f>
              <c:strCache>
                <c:ptCount val="1"/>
                <c:pt idx="0">
                  <c:v>BBBG-VAE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'other baselines'!$S$31:$S$38</c:f>
              <c:numCache>
                <c:formatCode>0.0%</c:formatCode>
                <c:ptCount val="8"/>
                <c:pt idx="0">
                  <c:v>0.92692692692692669</c:v>
                </c:pt>
                <c:pt idx="1">
                  <c:v>0.92913385826771588</c:v>
                </c:pt>
                <c:pt idx="2">
                  <c:v>0.94013738959764392</c:v>
                </c:pt>
                <c:pt idx="3">
                  <c:v>0.93215916503587659</c:v>
                </c:pt>
                <c:pt idx="4">
                  <c:v>0.91625936787227069</c:v>
                </c:pt>
                <c:pt idx="5">
                  <c:v>0.89758643183300668</c:v>
                </c:pt>
                <c:pt idx="6">
                  <c:v>0.8718199608610564</c:v>
                </c:pt>
                <c:pt idx="7">
                  <c:v>0.81199087650700497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2-4902-9084-1BDB0C957F47}"/>
            </c:ext>
          </c:extLst>
        </c:ser>
        <c:ser>
          <c:idx val="2"/>
          <c:order val="1"/>
          <c:tx>
            <c:strRef>
              <c:f>'other baselines'!$Q$30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'other baselines'!$Q$31:$Q$38</c:f>
              <c:numCache>
                <c:formatCode>0.0%</c:formatCode>
                <c:ptCount val="8"/>
                <c:pt idx="0">
                  <c:v>0.77734009988722363</c:v>
                </c:pt>
                <c:pt idx="1">
                  <c:v>0.77265587240212596</c:v>
                </c:pt>
                <c:pt idx="2">
                  <c:v>0.75673433220557396</c:v>
                </c:pt>
                <c:pt idx="3">
                  <c:v>0.72393467053326832</c:v>
                </c:pt>
                <c:pt idx="4">
                  <c:v>0.69174179222616772</c:v>
                </c:pt>
                <c:pt idx="5">
                  <c:v>0.67503752130446903</c:v>
                </c:pt>
                <c:pt idx="6">
                  <c:v>0.65715296497635634</c:v>
                </c:pt>
                <c:pt idx="7">
                  <c:v>0.6028091451001063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2-4902-9084-1BDB0C957F47}"/>
            </c:ext>
          </c:extLst>
        </c:ser>
        <c:ser>
          <c:idx val="3"/>
          <c:order val="2"/>
          <c:tx>
            <c:strRef>
              <c:f>'other baselines'!$P$30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'other baselines'!$P$31:$P$38</c:f>
              <c:numCache>
                <c:formatCode>0.0%</c:formatCode>
                <c:ptCount val="8"/>
                <c:pt idx="0">
                  <c:v>0.65082165297245009</c:v>
                </c:pt>
                <c:pt idx="1">
                  <c:v>0.64761962300628273</c:v>
                </c:pt>
                <c:pt idx="2">
                  <c:v>0.64578432952043363</c:v>
                </c:pt>
                <c:pt idx="3">
                  <c:v>0.64599645561462837</c:v>
                </c:pt>
                <c:pt idx="4">
                  <c:v>0.64421655774336095</c:v>
                </c:pt>
                <c:pt idx="5">
                  <c:v>0.63634606089898471</c:v>
                </c:pt>
                <c:pt idx="6">
                  <c:v>0.62982764720244333</c:v>
                </c:pt>
                <c:pt idx="7">
                  <c:v>0.61213065079667228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2-4902-9084-1BDB0C957F47}"/>
            </c:ext>
          </c:extLst>
        </c:ser>
        <c:ser>
          <c:idx val="1"/>
          <c:order val="3"/>
          <c:tx>
            <c:strRef>
              <c:f>'other baselines'!$T$30</c:f>
              <c:strCache>
                <c:ptCount val="1"/>
                <c:pt idx="0">
                  <c:v>ST-RF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'other baselines'!$T$31:$T$38</c:f>
              <c:numCache>
                <c:formatCode>0.0%</c:formatCode>
                <c:ptCount val="8"/>
                <c:pt idx="0">
                  <c:v>0.700039091821266</c:v>
                </c:pt>
                <c:pt idx="1">
                  <c:v>0.71508064803916171</c:v>
                </c:pt>
                <c:pt idx="2">
                  <c:v>0.71068874329999998</c:v>
                </c:pt>
                <c:pt idx="3">
                  <c:v>0.69729552100000003</c:v>
                </c:pt>
                <c:pt idx="4">
                  <c:v>0.69696969399999986</c:v>
                </c:pt>
                <c:pt idx="5">
                  <c:v>0.6975174369760001</c:v>
                </c:pt>
                <c:pt idx="6">
                  <c:v>0.72825021793333333</c:v>
                </c:pt>
                <c:pt idx="7">
                  <c:v>0.61094817733333329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3-4BAB-B905-88A52DC4F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  <c:extLst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25433963259"/>
              <c:y val="0.82883565057977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</a:t>
                </a:r>
                <a:r>
                  <a:rPr lang="en-US" baseline="0"/>
                  <a:t> party</a:t>
                </a:r>
                <a:r>
                  <a:rPr lang="en-US"/>
                  <a:t>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Prediction of i</a:t>
            </a:r>
            <a:r>
              <a:rPr lang="en-US"/>
              <a:t>deology of forum members</a:t>
            </a:r>
            <a:r>
              <a:rPr lang="en-US" baseline="0"/>
              <a:t> with unbiased supervision</a:t>
            </a:r>
            <a:endParaRPr lang="zh-CN"/>
          </a:p>
        </c:rich>
      </c:tx>
      <c:layout>
        <c:manualLayout>
          <c:xMode val="edge"/>
          <c:yMode val="edge"/>
          <c:x val="0.14486980245890316"/>
          <c:y val="2.61135449566031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8968645179222"/>
          <c:y val="0.12865071106486298"/>
          <c:w val="0.81736713220581936"/>
          <c:h val="0.63288282994476441"/>
        </c:manualLayout>
      </c:layout>
      <c:lineChart>
        <c:grouping val="standard"/>
        <c:varyColors val="0"/>
        <c:ser>
          <c:idx val="5"/>
          <c:order val="0"/>
          <c:tx>
            <c:strRef>
              <c:f>'results in debatepol gun topics'!$G$55</c:f>
              <c:strCache>
                <c:ptCount val="1"/>
                <c:pt idx="0">
                  <c:v>All_Con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topics'!$G$56:$G$63</c:f>
              <c:numCache>
                <c:formatCode>0.0%</c:formatCode>
                <c:ptCount val="8"/>
                <c:pt idx="0">
                  <c:v>0.61299999999999999</c:v>
                </c:pt>
                <c:pt idx="1">
                  <c:v>0.61299999999999999</c:v>
                </c:pt>
                <c:pt idx="2">
                  <c:v>0.61299999999999999</c:v>
                </c:pt>
                <c:pt idx="3">
                  <c:v>0.61299999999999999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B2-4580-8170-1914533161A0}"/>
            </c:ext>
          </c:extLst>
        </c:ser>
        <c:ser>
          <c:idx val="1"/>
          <c:order val="1"/>
          <c:tx>
            <c:strRef>
              <c:f>'results in debatepol gun topics'!$B$55</c:f>
              <c:strCache>
                <c:ptCount val="1"/>
                <c:pt idx="0">
                  <c:v>MLP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topics'!$B$56:$B$63</c:f>
              <c:numCache>
                <c:formatCode>0.0%</c:formatCode>
                <c:ptCount val="8"/>
                <c:pt idx="0">
                  <c:v>0.72063404075599136</c:v>
                </c:pt>
                <c:pt idx="1">
                  <c:v>0.72309284277091102</c:v>
                </c:pt>
                <c:pt idx="2">
                  <c:v>0.67401888067166171</c:v>
                </c:pt>
                <c:pt idx="3">
                  <c:v>0.60986171562052294</c:v>
                </c:pt>
                <c:pt idx="4">
                  <c:v>0.60938882465428534</c:v>
                </c:pt>
                <c:pt idx="5">
                  <c:v>0.61196832100166665</c:v>
                </c:pt>
                <c:pt idx="6">
                  <c:v>0.61434453987388926</c:v>
                </c:pt>
                <c:pt idx="7">
                  <c:v>0.61293520633718668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B2-4580-8170-1914533161A0}"/>
            </c:ext>
          </c:extLst>
        </c:ser>
        <c:ser>
          <c:idx val="3"/>
          <c:order val="2"/>
          <c:tx>
            <c:strRef>
              <c:f>'results in debatepol gun topics'!$E$55</c:f>
              <c:strCache>
                <c:ptCount val="1"/>
                <c:pt idx="0">
                  <c:v>LS-KNN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topics'!$E$56:$E$63</c:f>
              <c:numCache>
                <c:formatCode>0.0%</c:formatCode>
                <c:ptCount val="8"/>
                <c:pt idx="0">
                  <c:v>0.66235572030899537</c:v>
                </c:pt>
                <c:pt idx="1">
                  <c:v>0.64961551149716668</c:v>
                </c:pt>
                <c:pt idx="2">
                  <c:v>0.64334825739487467</c:v>
                </c:pt>
                <c:pt idx="3">
                  <c:v>0.64765629682910741</c:v>
                </c:pt>
                <c:pt idx="4">
                  <c:v>0.64852168246277597</c:v>
                </c:pt>
                <c:pt idx="5">
                  <c:v>0.63920371232900308</c:v>
                </c:pt>
                <c:pt idx="6">
                  <c:v>0.62697681891514001</c:v>
                </c:pt>
                <c:pt idx="7">
                  <c:v>0.6078998073217724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B2-4580-8170-1914533161A0}"/>
            </c:ext>
          </c:extLst>
        </c:ser>
        <c:ser>
          <c:idx val="4"/>
          <c:order val="3"/>
          <c:tx>
            <c:strRef>
              <c:f>'results in debatepol gun topics'!$F$55</c:f>
              <c:strCache>
                <c:ptCount val="1"/>
                <c:pt idx="0">
                  <c:v>ST-RF/XGB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topics'!$F$56:$F$62</c:f>
              <c:numCache>
                <c:formatCode>0.0%</c:formatCode>
                <c:ptCount val="7"/>
                <c:pt idx="0">
                  <c:v>0.66235572030899537</c:v>
                </c:pt>
                <c:pt idx="1">
                  <c:v>0.64961551149716668</c:v>
                </c:pt>
                <c:pt idx="2">
                  <c:v>0.64334825739487467</c:v>
                </c:pt>
                <c:pt idx="3">
                  <c:v>0.64765629682910741</c:v>
                </c:pt>
                <c:pt idx="4">
                  <c:v>0.64852168246277597</c:v>
                </c:pt>
                <c:pt idx="5">
                  <c:v>0.63920371232900308</c:v>
                </c:pt>
                <c:pt idx="6">
                  <c:v>0.62697681891514001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B2-4580-8170-1914533161A0}"/>
            </c:ext>
          </c:extLst>
        </c:ser>
        <c:ser>
          <c:idx val="0"/>
          <c:order val="4"/>
          <c:tx>
            <c:strRef>
              <c:f>'results in debatepol gun topics'!$D$66</c:f>
              <c:strCache>
                <c:ptCount val="1"/>
                <c:pt idx="0">
                  <c:v>BBBG-VAE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topics'!$D$56:$D$63</c:f>
              <c:numCache>
                <c:formatCode>0.0%</c:formatCode>
                <c:ptCount val="8"/>
                <c:pt idx="0">
                  <c:v>0.98775060734297793</c:v>
                </c:pt>
                <c:pt idx="1">
                  <c:v>0.97871134610917532</c:v>
                </c:pt>
                <c:pt idx="2">
                  <c:v>0.96011393394432698</c:v>
                </c:pt>
                <c:pt idx="3">
                  <c:v>0.91557781649041792</c:v>
                </c:pt>
                <c:pt idx="4">
                  <c:v>0.85025676937438666</c:v>
                </c:pt>
                <c:pt idx="5">
                  <c:v>0.77345756888342498</c:v>
                </c:pt>
                <c:pt idx="6">
                  <c:v>0.7074194527264086</c:v>
                </c:pt>
                <c:pt idx="7">
                  <c:v>0.61330875987632272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B2-4580-8170-19145331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training samples with labels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8367410932040574"/>
              <c:y val="0.825994780036823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 party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806360876984215"/>
          <c:y val="0.88466792847564191"/>
          <c:w val="0.74727242903607227"/>
          <c:h val="0.11186346243660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of ideology of forum members with biased supervision</a:t>
            </a:r>
          </a:p>
        </c:rich>
      </c:tx>
      <c:layout>
        <c:manualLayout>
          <c:xMode val="edge"/>
          <c:yMode val="edge"/>
          <c:x val="0.15932671026741127"/>
          <c:y val="2.919433345085595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8968645179222"/>
          <c:y val="0.12865071106486298"/>
          <c:w val="0.81736713220581936"/>
          <c:h val="0.63288282994476441"/>
        </c:manualLayout>
      </c:layout>
      <c:lineChart>
        <c:grouping val="standard"/>
        <c:varyColors val="0"/>
        <c:ser>
          <c:idx val="5"/>
          <c:order val="0"/>
          <c:tx>
            <c:strRef>
              <c:f>'results in debatepol gun topics'!$G$55</c:f>
              <c:strCache>
                <c:ptCount val="1"/>
                <c:pt idx="0">
                  <c:v>All_Con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topics'!$G$67:$G$74</c:f>
              <c:numCache>
                <c:formatCode>0.0%</c:formatCode>
                <c:ptCount val="8"/>
                <c:pt idx="0">
                  <c:v>0.61299999999999999</c:v>
                </c:pt>
                <c:pt idx="1">
                  <c:v>0.61299999999999999</c:v>
                </c:pt>
                <c:pt idx="2">
                  <c:v>0.61299999999999999</c:v>
                </c:pt>
                <c:pt idx="3">
                  <c:v>0.61299999999999999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9-4C17-8CB2-25E6B79A5CED}"/>
            </c:ext>
          </c:extLst>
        </c:ser>
        <c:ser>
          <c:idx val="1"/>
          <c:order val="1"/>
          <c:tx>
            <c:strRef>
              <c:f>'results in debatepol gun topics'!$B$55</c:f>
              <c:strCache>
                <c:ptCount val="1"/>
                <c:pt idx="0">
                  <c:v>MLP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topics'!$B$67:$B$74</c:f>
              <c:numCache>
                <c:formatCode>0.0%</c:formatCode>
                <c:ptCount val="8"/>
                <c:pt idx="0">
                  <c:v>0.69938011097200536</c:v>
                </c:pt>
                <c:pt idx="1">
                  <c:v>0.69803256883103426</c:v>
                </c:pt>
                <c:pt idx="2">
                  <c:v>0.66170054</c:v>
                </c:pt>
                <c:pt idx="3">
                  <c:v>0.64843266666666677</c:v>
                </c:pt>
                <c:pt idx="4">
                  <c:v>0.61020976666666671</c:v>
                </c:pt>
                <c:pt idx="5">
                  <c:v>0.61003073333333335</c:v>
                </c:pt>
                <c:pt idx="6">
                  <c:v>0.61170069999999999</c:v>
                </c:pt>
                <c:pt idx="7">
                  <c:v>0.61234200000000005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9-4C17-8CB2-25E6B79A5CED}"/>
            </c:ext>
          </c:extLst>
        </c:ser>
        <c:ser>
          <c:idx val="3"/>
          <c:order val="2"/>
          <c:tx>
            <c:strRef>
              <c:f>'results in debatepol gun topics'!$E$55</c:f>
              <c:strCache>
                <c:ptCount val="1"/>
                <c:pt idx="0">
                  <c:v>LS-KNN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topics'!$E$67:$E$74</c:f>
              <c:numCache>
                <c:formatCode>0.0%</c:formatCode>
                <c:ptCount val="8"/>
                <c:pt idx="0">
                  <c:v>0.62418916091232435</c:v>
                </c:pt>
                <c:pt idx="1">
                  <c:v>0.60786367916933293</c:v>
                </c:pt>
                <c:pt idx="2">
                  <c:v>0.61237845138761404</c:v>
                </c:pt>
                <c:pt idx="3">
                  <c:v>0.63386833322673697</c:v>
                </c:pt>
                <c:pt idx="4">
                  <c:v>0.61677749177749142</c:v>
                </c:pt>
                <c:pt idx="5">
                  <c:v>0.62527036267589431</c:v>
                </c:pt>
                <c:pt idx="6">
                  <c:v>0.61251017188825829</c:v>
                </c:pt>
                <c:pt idx="7">
                  <c:v>0.6096344146562731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9-4C17-8CB2-25E6B79A5CED}"/>
            </c:ext>
          </c:extLst>
        </c:ser>
        <c:ser>
          <c:idx val="0"/>
          <c:order val="4"/>
          <c:tx>
            <c:strRef>
              <c:f>'results in debatepol gun topics'!$D$66</c:f>
              <c:strCache>
                <c:ptCount val="1"/>
                <c:pt idx="0">
                  <c:v>BBBG-VAE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topics'!$D$67:$D$74</c:f>
              <c:numCache>
                <c:formatCode>0.0%</c:formatCode>
                <c:ptCount val="8"/>
                <c:pt idx="0">
                  <c:v>0.94289865560631192</c:v>
                </c:pt>
                <c:pt idx="1">
                  <c:v>0.91041897213766665</c:v>
                </c:pt>
                <c:pt idx="2">
                  <c:v>0.90225297954417172</c:v>
                </c:pt>
                <c:pt idx="3">
                  <c:v>0.85270297577648668</c:v>
                </c:pt>
                <c:pt idx="4">
                  <c:v>0.77298897243764531</c:v>
                </c:pt>
                <c:pt idx="5">
                  <c:v>0.74405835229336537</c:v>
                </c:pt>
                <c:pt idx="6">
                  <c:v>0.71499013797254907</c:v>
                </c:pt>
                <c:pt idx="7">
                  <c:v>0.61159198833526007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9-4C17-8CB2-25E6B79A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'results in debatepol gun topics'!$F$55</c15:sqref>
                        </c15:formulaRef>
                      </c:ext>
                    </c:extLst>
                    <c:strCache>
                      <c:ptCount val="1"/>
                      <c:pt idx="0">
                        <c:v>ST-RF/XGB</c:v>
                      </c:pt>
                    </c:strCache>
                  </c:strRef>
                </c:tx>
                <c:cat>
                  <c:numRef>
                    <c:extLst>
                      <c:ext uri="{02D57815-91ED-43cb-92C2-25804820EDAC}">
                        <c15:formulaRef>
                          <c15:sqref>'results in debatepol gun topics'!$A$56:$A$63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0.8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0.2</c:v>
                      </c:pt>
                      <c:pt idx="4">
                        <c:v>0.08</c:v>
                      </c:pt>
                      <c:pt idx="5">
                        <c:v>0.05</c:v>
                      </c:pt>
                      <c:pt idx="6">
                        <c:v>0.03</c:v>
                      </c:pt>
                      <c:pt idx="7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 in debatepol gun topics'!$F$67:$F$74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FC9-4C17-8CB2-25E6B79A5CED}"/>
                  </c:ext>
                </c:extLst>
              </c15:ser>
            </c15:filteredLineSeries>
          </c:ext>
        </c:extLst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training samples with labels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8367410932040574"/>
              <c:y val="0.825994780036823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 party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806360876984215"/>
          <c:y val="0.88466792847564191"/>
          <c:w val="0.74727242903607227"/>
          <c:h val="0.11186346243660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 affliation of authors,</a:t>
            </a:r>
            <a:r>
              <a:rPr lang="en-US" baseline="0"/>
              <a:t> bias sampling at the author level</a:t>
            </a:r>
            <a:endParaRPr lang="zh-CN"/>
          </a:p>
        </c:rich>
      </c:tx>
      <c:layout>
        <c:manualLayout>
          <c:xMode val="edge"/>
          <c:yMode val="edge"/>
          <c:x val="0.1484972007063951"/>
          <c:y val="2.6901947251202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sampling by author'!$C$42:$C$49</c:f>
              <c:numCache>
                <c:formatCode>0.0%</c:formatCode>
                <c:ptCount val="8"/>
                <c:pt idx="0">
                  <c:v>0.82414698162729627</c:v>
                </c:pt>
                <c:pt idx="1">
                  <c:v>0.79446640316205508</c:v>
                </c:pt>
                <c:pt idx="2">
                  <c:v>0.74890061565523258</c:v>
                </c:pt>
                <c:pt idx="3">
                  <c:v>0.77623762376237571</c:v>
                </c:pt>
                <c:pt idx="4">
                  <c:v>0.75014343086632207</c:v>
                </c:pt>
                <c:pt idx="5">
                  <c:v>0.70361111111111097</c:v>
                </c:pt>
                <c:pt idx="6">
                  <c:v>0.60222947253942294</c:v>
                </c:pt>
                <c:pt idx="7">
                  <c:v>0.55733333333333324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2-43C7-AC88-BFCC61B07743}"/>
            </c:ext>
          </c:extLst>
        </c:ser>
        <c:ser>
          <c:idx val="1"/>
          <c:order val="1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sampling by author'!$B$42:$B$49</c:f>
              <c:numCache>
                <c:formatCode>0.0%</c:formatCode>
                <c:ptCount val="8"/>
                <c:pt idx="0">
                  <c:v>0.83727034120734867</c:v>
                </c:pt>
                <c:pt idx="1">
                  <c:v>0.78194993412384672</c:v>
                </c:pt>
                <c:pt idx="2">
                  <c:v>0.82145998240984996</c:v>
                </c:pt>
                <c:pt idx="3">
                  <c:v>0.64224422442244167</c:v>
                </c:pt>
                <c:pt idx="4">
                  <c:v>0.62524847882475532</c:v>
                </c:pt>
                <c:pt idx="5">
                  <c:v>0.60861111111111088</c:v>
                </c:pt>
                <c:pt idx="6">
                  <c:v>0.54051114736269634</c:v>
                </c:pt>
                <c:pt idx="7">
                  <c:v>0.51333333333333331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52-43C7-AC88-BFCC61B0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  <c:extLst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25433963259"/>
              <c:y val="0.82883565057977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</a:t>
                </a:r>
                <a:r>
                  <a:rPr lang="en-US" baseline="0"/>
                  <a:t> party</a:t>
                </a:r>
                <a:r>
                  <a:rPr lang="en-US"/>
                  <a:t>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 affliation of authors,</a:t>
            </a:r>
            <a:r>
              <a:rPr lang="en-US" baseline="0"/>
              <a:t> unbias sampling at the author level</a:t>
            </a:r>
            <a:endParaRPr lang="zh-CN"/>
          </a:p>
        </c:rich>
      </c:tx>
      <c:layout>
        <c:manualLayout>
          <c:xMode val="edge"/>
          <c:yMode val="edge"/>
          <c:x val="0.1484972007063951"/>
          <c:y val="2.6901947251202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sampling by author'!$G$42:$G$49</c:f>
              <c:numCache>
                <c:formatCode>0.0%</c:formatCode>
                <c:ptCount val="8"/>
                <c:pt idx="0">
                  <c:v>0.90250329380764127</c:v>
                </c:pt>
                <c:pt idx="1">
                  <c:v>0.89306930693069264</c:v>
                </c:pt>
                <c:pt idx="2">
                  <c:v>0.88214599824098461</c:v>
                </c:pt>
                <c:pt idx="3">
                  <c:v>0.86138613861386093</c:v>
                </c:pt>
                <c:pt idx="4">
                  <c:v>0.83161216293746332</c:v>
                </c:pt>
                <c:pt idx="5">
                  <c:v>0.78530612244897935</c:v>
                </c:pt>
                <c:pt idx="6">
                  <c:v>0.77842646649986069</c:v>
                </c:pt>
                <c:pt idx="7">
                  <c:v>0.6895539906103284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9-4F67-9B59-F9BCE5A38BA3}"/>
            </c:ext>
          </c:extLst>
        </c:ser>
        <c:ser>
          <c:idx val="1"/>
          <c:order val="1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sampling by author'!$F$42:$F$49</c:f>
              <c:numCache>
                <c:formatCode>0.0%</c:formatCode>
                <c:ptCount val="8"/>
                <c:pt idx="0">
                  <c:v>0.93412384716732488</c:v>
                </c:pt>
                <c:pt idx="1">
                  <c:v>0.92607260726072538</c:v>
                </c:pt>
                <c:pt idx="2">
                  <c:v>0.84828496042216328</c:v>
                </c:pt>
                <c:pt idx="3">
                  <c:v>0.64025028049179555</c:v>
                </c:pt>
                <c:pt idx="4">
                  <c:v>0.75530694205392945</c:v>
                </c:pt>
                <c:pt idx="5">
                  <c:v>0.69113149847094757</c:v>
                </c:pt>
                <c:pt idx="6">
                  <c:v>0.66775510204081578</c:v>
                </c:pt>
                <c:pt idx="7">
                  <c:v>0.47920000000000001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9-4F67-9B59-F9BCE5A38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  <c:extLst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25433963259"/>
              <c:y val="0.82883565057977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</a:t>
                </a:r>
                <a:r>
                  <a:rPr lang="en-US" baseline="0"/>
                  <a:t> party</a:t>
                </a:r>
                <a:r>
                  <a:rPr lang="en-US"/>
                  <a:t>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of models in biased samples</a:t>
            </a:r>
            <a:endParaRPr lang="zh-CN"/>
          </a:p>
        </c:rich>
      </c:tx>
      <c:layout>
        <c:manualLayout>
          <c:xMode val="edge"/>
          <c:yMode val="edge"/>
          <c:x val="0.13718826221948552"/>
          <c:y val="4.4376746559819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corpus'!$G$3:$G$10</c:f>
              <c:numCache>
                <c:formatCode>0.0%</c:formatCode>
                <c:ptCount val="8"/>
                <c:pt idx="0">
                  <c:v>0.65142217027079641</c:v>
                </c:pt>
                <c:pt idx="1">
                  <c:v>0.6614589641112586</c:v>
                </c:pt>
                <c:pt idx="2">
                  <c:v>0.67426377058946629</c:v>
                </c:pt>
                <c:pt idx="3">
                  <c:v>0.66140156265071803</c:v>
                </c:pt>
                <c:pt idx="4">
                  <c:v>0.65048334445980494</c:v>
                </c:pt>
                <c:pt idx="5">
                  <c:v>0.64065110992357333</c:v>
                </c:pt>
                <c:pt idx="6">
                  <c:v>0.61008583726636401</c:v>
                </c:pt>
                <c:pt idx="7">
                  <c:v>0.59252080312343836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1-48B2-A6C0-B39D6279D493}"/>
            </c:ext>
          </c:extLst>
        </c:ser>
        <c:ser>
          <c:idx val="1"/>
          <c:order val="3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corpus'!$G$23:$G$30</c:f>
              <c:numCache>
                <c:formatCode>0.0%</c:formatCode>
                <c:ptCount val="8"/>
                <c:pt idx="0">
                  <c:v>0.64276680921368079</c:v>
                </c:pt>
                <c:pt idx="1">
                  <c:v>0.66010157763335264</c:v>
                </c:pt>
                <c:pt idx="2">
                  <c:v>0.67859933461369903</c:v>
                </c:pt>
                <c:pt idx="3">
                  <c:v>0.68213902336322441</c:v>
                </c:pt>
                <c:pt idx="4">
                  <c:v>0.65169591994031573</c:v>
                </c:pt>
                <c:pt idx="5">
                  <c:v>0.60296100293426669</c:v>
                </c:pt>
                <c:pt idx="6">
                  <c:v>0.55078651477485796</c:v>
                </c:pt>
                <c:pt idx="7">
                  <c:v>0.51228248302150969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1-48B2-A6C0-B39D6279D4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v>GMVAE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'results in congressional corpus'!$B$3:$B$10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0.8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0.2</c:v>
                      </c:pt>
                      <c:pt idx="4">
                        <c:v>0.08</c:v>
                      </c:pt>
                      <c:pt idx="5">
                        <c:v>0.05</c:v>
                      </c:pt>
                      <c:pt idx="6">
                        <c:v>0.03</c:v>
                      </c:pt>
                      <c:pt idx="7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 in congressional corpus'!$G$3:$G$10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0.65142217027079641</c:v>
                      </c:pt>
                      <c:pt idx="1">
                        <c:v>0.6614589641112586</c:v>
                      </c:pt>
                      <c:pt idx="2">
                        <c:v>0.67426377058946629</c:v>
                      </c:pt>
                      <c:pt idx="3">
                        <c:v>0.66140156265071803</c:v>
                      </c:pt>
                      <c:pt idx="4">
                        <c:v>0.65048334445980494</c:v>
                      </c:pt>
                      <c:pt idx="5">
                        <c:v>0.64065110992357333</c:v>
                      </c:pt>
                      <c:pt idx="6">
                        <c:v>0.61008583726636401</c:v>
                      </c:pt>
                      <c:pt idx="7">
                        <c:v>0.59252080312343836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41-48B2-A6C0-B39D6279D493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v>Baseline MLP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in congressional corpus'!$B$3:$B$10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0.8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0.2</c:v>
                      </c:pt>
                      <c:pt idx="4">
                        <c:v>0.08</c:v>
                      </c:pt>
                      <c:pt idx="5">
                        <c:v>0.05</c:v>
                      </c:pt>
                      <c:pt idx="6">
                        <c:v>0.03</c:v>
                      </c:pt>
                      <c:pt idx="7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in congressional corpus'!$G$23:$G$30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0.64276680921368079</c:v>
                      </c:pt>
                      <c:pt idx="1">
                        <c:v>0.66010157763335264</c:v>
                      </c:pt>
                      <c:pt idx="2">
                        <c:v>0.67859933461369903</c:v>
                      </c:pt>
                      <c:pt idx="3">
                        <c:v>0.68213902336322441</c:v>
                      </c:pt>
                      <c:pt idx="4">
                        <c:v>0.65169591994031573</c:v>
                      </c:pt>
                      <c:pt idx="5">
                        <c:v>0.60296100293426669</c:v>
                      </c:pt>
                      <c:pt idx="6">
                        <c:v>0.55078651477485796</c:v>
                      </c:pt>
                      <c:pt idx="7">
                        <c:v>0.51228248302150969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41-48B2-A6C0-B39D6279D493}"/>
                  </c:ext>
                </c:extLst>
              </c15:ser>
            </c15:filteredLineSeries>
          </c:ext>
        </c:extLst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25433963259"/>
              <c:y val="0.82883565057977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document slant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1517648</xdr:colOff>
      <xdr:row>44</xdr:row>
      <xdr:rowOff>127000</xdr:rowOff>
    </xdr:from>
    <xdr:to>
      <xdr:col>9</xdr:col>
      <xdr:colOff>1283606</xdr:colOff>
      <xdr:row>71</xdr:row>
      <xdr:rowOff>163285</xdr:rowOff>
    </xdr:to>
    <xdr:graphicFrame macro="">
      <xdr:nvGraphicFramePr>
        <xdr:cNvPr id="3" name="图表 8">
          <a:extLst>
            <a:ext uri="{FF2B5EF4-FFF2-40B4-BE49-F238E27FC236}">
              <a16:creationId xmlns:a16="http://schemas.microsoft.com/office/drawing/2014/main" id="{EEF44EB4-6C61-420B-8822-1D18C9D7E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866323</xdr:colOff>
      <xdr:row>80</xdr:row>
      <xdr:rowOff>161471</xdr:rowOff>
    </xdr:from>
    <xdr:to>
      <xdr:col>9</xdr:col>
      <xdr:colOff>571499</xdr:colOff>
      <xdr:row>105</xdr:row>
      <xdr:rowOff>77107</xdr:rowOff>
    </xdr:to>
    <xdr:graphicFrame macro="">
      <xdr:nvGraphicFramePr>
        <xdr:cNvPr id="4" name="图表 8">
          <a:extLst>
            <a:ext uri="{FF2B5EF4-FFF2-40B4-BE49-F238E27FC236}">
              <a16:creationId xmlns:a16="http://schemas.microsoft.com/office/drawing/2014/main" id="{0E26E9B5-F8A0-4535-AB15-A32E9EBB4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4</xdr:row>
      <xdr:rowOff>4762</xdr:rowOff>
    </xdr:from>
    <xdr:to>
      <xdr:col>18</xdr:col>
      <xdr:colOff>426721</xdr:colOff>
      <xdr:row>24</xdr:row>
      <xdr:rowOff>19051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195262</xdr:colOff>
      <xdr:row>40</xdr:row>
      <xdr:rowOff>952</xdr:rowOff>
    </xdr:from>
    <xdr:to>
      <xdr:col>19</xdr:col>
      <xdr:colOff>480060</xdr:colOff>
      <xdr:row>61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1468755</xdr:colOff>
      <xdr:row>76</xdr:row>
      <xdr:rowOff>89535</xdr:rowOff>
    </xdr:from>
    <xdr:to>
      <xdr:col>11</xdr:col>
      <xdr:colOff>591502</xdr:colOff>
      <xdr:row>100</xdr:row>
      <xdr:rowOff>0</xdr:rowOff>
    </xdr:to>
    <xdr:graphicFrame macro="">
      <xdr:nvGraphicFramePr>
        <xdr:cNvPr id="3" name="图表 8">
          <a:extLst>
            <a:ext uri="{FF2B5EF4-FFF2-40B4-BE49-F238E27FC236}">
              <a16:creationId xmlns:a16="http://schemas.microsoft.com/office/drawing/2014/main" id="{9FDA367F-EA86-4E22-B79B-DAC772AFD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168593</xdr:rowOff>
    </xdr:from>
    <xdr:to>
      <xdr:col>4</xdr:col>
      <xdr:colOff>411480</xdr:colOff>
      <xdr:row>89</xdr:row>
      <xdr:rowOff>10478</xdr:rowOff>
    </xdr:to>
    <xdr:graphicFrame macro="">
      <xdr:nvGraphicFramePr>
        <xdr:cNvPr id="4" name="图表 8">
          <a:extLst>
            <a:ext uri="{FF2B5EF4-FFF2-40B4-BE49-F238E27FC236}">
              <a16:creationId xmlns:a16="http://schemas.microsoft.com/office/drawing/2014/main" id="{2E365108-94CD-4302-BFFD-EDB7DC8BF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490710</xdr:colOff>
      <xdr:row>33</xdr:row>
      <xdr:rowOff>57034</xdr:rowOff>
    </xdr:from>
    <xdr:to>
      <xdr:col>6</xdr:col>
      <xdr:colOff>343761</xdr:colOff>
      <xdr:row>53</xdr:row>
      <xdr:rowOff>71324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12968</xdr:colOff>
      <xdr:row>33</xdr:row>
      <xdr:rowOff>57896</xdr:rowOff>
    </xdr:from>
    <xdr:to>
      <xdr:col>16</xdr:col>
      <xdr:colOff>104144</xdr:colOff>
      <xdr:row>53</xdr:row>
      <xdr:rowOff>72186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42863</xdr:colOff>
      <xdr:row>18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614363</xdr:colOff>
      <xdr:row>0</xdr:row>
      <xdr:rowOff>100012</xdr:rowOff>
    </xdr:from>
    <xdr:to>
      <xdr:col>17</xdr:col>
      <xdr:colOff>104775</xdr:colOff>
      <xdr:row>19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223837</xdr:colOff>
      <xdr:row>21</xdr:row>
      <xdr:rowOff>14286</xdr:rowOff>
    </xdr:from>
    <xdr:to>
      <xdr:col>9</xdr:col>
      <xdr:colOff>9525</xdr:colOff>
      <xdr:row>41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361950</xdr:colOff>
      <xdr:row>43</xdr:row>
      <xdr:rowOff>80962</xdr:rowOff>
    </xdr:from>
    <xdr:to>
      <xdr:col>9</xdr:col>
      <xdr:colOff>147638</xdr:colOff>
      <xdr:row>63</xdr:row>
      <xdr:rowOff>95251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561976</xdr:colOff>
      <xdr:row>43</xdr:row>
      <xdr:rowOff>104775</xdr:rowOff>
    </xdr:from>
    <xdr:to>
      <xdr:col>18</xdr:col>
      <xdr:colOff>342900</xdr:colOff>
      <xdr:row>64</xdr:row>
      <xdr:rowOff>85725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623887</xdr:colOff>
      <xdr:row>21</xdr:row>
      <xdr:rowOff>128588</xdr:rowOff>
    </xdr:from>
    <xdr:to>
      <xdr:col>18</xdr:col>
      <xdr:colOff>404811</xdr:colOff>
      <xdr:row>42</xdr:row>
      <xdr:rowOff>109538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3</xdr:row>
      <xdr:rowOff>47625</xdr:rowOff>
    </xdr:from>
    <xdr:to>
      <xdr:col>19</xdr:col>
      <xdr:colOff>552449</xdr:colOff>
      <xdr:row>24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30"/>
  <sheetViews>
    <sheetView topLeftCell="E55" zoomScale="105" workbookViewId="0">
      <selection activeCell="K96" sqref="K96"/>
    </sheetView>
  </sheetViews>
  <sheetFormatPr defaultRowHeight="14.25"/>
  <cols>
    <col min="1" max="1" width="22.6640625" customWidth="1"/>
    <col min="2" max="2" width="13.19921875" customWidth="1"/>
    <col min="3" max="3" width="14.33203125" customWidth="1"/>
    <col min="4" max="4" width="21.86328125" customWidth="1"/>
    <col min="5" max="5" width="31.33203125" customWidth="1"/>
    <col min="6" max="6" width="21.53125" customWidth="1"/>
    <col min="7" max="7" width="18.53125" style="2" customWidth="1"/>
    <col min="8" max="8" width="9.1328125" style="2"/>
    <col min="9" max="9" width="26.86328125" customWidth="1"/>
    <col min="10" max="10" width="19.19921875" customWidth="1"/>
    <col min="11" max="11" width="16.86328125" customWidth="1"/>
    <col min="12" max="13" width="9.1328125" style="2"/>
  </cols>
  <sheetData>
    <row r="1" spans="1:15">
      <c r="D1" s="8" t="s">
        <v>4</v>
      </c>
      <c r="E1" s="8"/>
      <c r="F1" s="8"/>
      <c r="G1" s="8"/>
      <c r="I1" s="8" t="s">
        <v>5</v>
      </c>
      <c r="J1" s="8"/>
      <c r="K1" s="8"/>
      <c r="L1" s="8"/>
    </row>
    <row r="2" spans="1:15">
      <c r="A2" t="s">
        <v>0</v>
      </c>
      <c r="B2" t="s">
        <v>2</v>
      </c>
      <c r="D2">
        <v>1</v>
      </c>
      <c r="E2">
        <v>2</v>
      </c>
      <c r="F2">
        <v>3</v>
      </c>
      <c r="G2" s="2" t="s">
        <v>3</v>
      </c>
      <c r="H2" s="2" t="s">
        <v>24</v>
      </c>
      <c r="I2">
        <v>4</v>
      </c>
      <c r="J2">
        <v>5</v>
      </c>
      <c r="K2">
        <v>6</v>
      </c>
      <c r="L2" s="2" t="s">
        <v>3</v>
      </c>
      <c r="M2" s="2" t="s">
        <v>24</v>
      </c>
    </row>
    <row r="3" spans="1:15">
      <c r="A3" t="s">
        <v>1</v>
      </c>
      <c r="B3" s="1">
        <v>0.8</v>
      </c>
      <c r="D3">
        <v>0.65979933761932597</v>
      </c>
      <c r="E3">
        <v>0.63832067017338701</v>
      </c>
      <c r="F3">
        <v>0.65614650301967603</v>
      </c>
      <c r="G3" s="2">
        <f t="shared" ref="G3:G10" si="0">AVERAGE(D3:F3)</f>
        <v>0.65142217027079641</v>
      </c>
      <c r="H3" s="2">
        <f t="shared" ref="H3:H10" si="1">STDEV(D3:F3)</f>
        <v>1.1492292145386506E-2</v>
      </c>
      <c r="I3">
        <v>0.83816425120772897</v>
      </c>
      <c r="J3">
        <v>0.81642512077294604</v>
      </c>
      <c r="K3">
        <v>0.78502415458937203</v>
      </c>
      <c r="L3" s="2">
        <f t="shared" ref="L3:L10" si="2">AVERAGE(I3:K3)</f>
        <v>0.81320450885668238</v>
      </c>
      <c r="M3" s="2">
        <f t="shared" ref="M3:M10" si="3">STDEV(I3:K3)</f>
        <v>2.6716038684439402E-2</v>
      </c>
      <c r="O3">
        <v>1</v>
      </c>
    </row>
    <row r="4" spans="1:15">
      <c r="A4" t="s">
        <v>11</v>
      </c>
      <c r="B4" s="1">
        <v>0.6</v>
      </c>
      <c r="D4">
        <v>0.66077267772798798</v>
      </c>
      <c r="E4">
        <v>0.65638851883250504</v>
      </c>
      <c r="F4">
        <v>0.66721569577328299</v>
      </c>
      <c r="G4" s="2">
        <f t="shared" si="0"/>
        <v>0.6614589641112586</v>
      </c>
      <c r="H4" s="2">
        <f t="shared" si="1"/>
        <v>5.4461162195297954E-3</v>
      </c>
      <c r="I4">
        <v>0.81849912739965003</v>
      </c>
      <c r="J4">
        <v>0.78883071553228601</v>
      </c>
      <c r="K4">
        <v>0.83071553228621198</v>
      </c>
      <c r="L4" s="2">
        <f t="shared" si="2"/>
        <v>0.8126817917393826</v>
      </c>
      <c r="M4" s="2">
        <f t="shared" si="3"/>
        <v>2.1539858733651274E-2</v>
      </c>
      <c r="O4">
        <v>2</v>
      </c>
    </row>
    <row r="5" spans="1:15">
      <c r="B5" s="1">
        <v>0.4</v>
      </c>
      <c r="D5">
        <v>0.66024763714235102</v>
      </c>
      <c r="E5">
        <v>0.68460882026180603</v>
      </c>
      <c r="F5">
        <v>0.67793485436424195</v>
      </c>
      <c r="G5" s="2">
        <f t="shared" si="0"/>
        <v>0.67426377058946629</v>
      </c>
      <c r="H5" s="2">
        <f t="shared" si="1"/>
        <v>1.2588663662437348E-2</v>
      </c>
      <c r="I5">
        <v>0.83687943262411302</v>
      </c>
      <c r="J5">
        <v>0.84680851063829699</v>
      </c>
      <c r="K5">
        <v>0.87092198581560198</v>
      </c>
      <c r="L5" s="2">
        <f t="shared" si="2"/>
        <v>0.85153664302600396</v>
      </c>
      <c r="M5" s="2">
        <f t="shared" si="3"/>
        <v>1.7506863906925244E-2</v>
      </c>
      <c r="O5">
        <v>3</v>
      </c>
    </row>
    <row r="6" spans="1:15">
      <c r="B6" s="1">
        <v>0.2</v>
      </c>
      <c r="D6">
        <v>0.65204495032314003</v>
      </c>
      <c r="E6">
        <v>0.66508512588019597</v>
      </c>
      <c r="F6">
        <v>0.66707461174881799</v>
      </c>
      <c r="G6" s="2">
        <f t="shared" si="0"/>
        <v>0.66140156265071803</v>
      </c>
      <c r="H6" s="2">
        <f t="shared" si="1"/>
        <v>8.163893629378062E-3</v>
      </c>
      <c r="I6">
        <v>0.81892523364485903</v>
      </c>
      <c r="J6">
        <v>0.83995327102803696</v>
      </c>
      <c r="K6">
        <v>0.84112149532710201</v>
      </c>
      <c r="L6" s="2">
        <f t="shared" si="2"/>
        <v>0.8333333333333327</v>
      </c>
      <c r="M6" s="2">
        <f t="shared" si="3"/>
        <v>1.2491444651359471E-2</v>
      </c>
      <c r="O6">
        <v>4</v>
      </c>
    </row>
    <row r="7" spans="1:15">
      <c r="B7" s="1">
        <v>0.08</v>
      </c>
      <c r="D7">
        <v>0.64733464047477596</v>
      </c>
      <c r="E7">
        <v>0.64117390413011099</v>
      </c>
      <c r="F7">
        <v>0.66294148877452796</v>
      </c>
      <c r="G7" s="2">
        <f t="shared" si="0"/>
        <v>0.65048334445980494</v>
      </c>
      <c r="H7" s="2">
        <f t="shared" si="1"/>
        <v>1.1220191081348283E-2</v>
      </c>
      <c r="I7">
        <v>0.841772151898734</v>
      </c>
      <c r="J7">
        <v>0.80801687763713004</v>
      </c>
      <c r="K7">
        <v>0.85970464135021096</v>
      </c>
      <c r="L7" s="2">
        <f t="shared" si="2"/>
        <v>0.83649789029535837</v>
      </c>
      <c r="M7" s="2">
        <f t="shared" si="3"/>
        <v>2.6244420473892228E-2</v>
      </c>
      <c r="O7">
        <v>5</v>
      </c>
    </row>
    <row r="8" spans="1:15">
      <c r="B8" s="1">
        <v>0.05</v>
      </c>
      <c r="D8">
        <v>0.63859327684047096</v>
      </c>
      <c r="E8">
        <v>0.64369799221314605</v>
      </c>
      <c r="F8">
        <v>0.63966206071710296</v>
      </c>
      <c r="G8" s="2">
        <f t="shared" si="0"/>
        <v>0.64065110992357333</v>
      </c>
      <c r="H8" s="2">
        <f t="shared" si="1"/>
        <v>2.6922469256405691E-3</v>
      </c>
      <c r="I8">
        <v>0.82617586912065399</v>
      </c>
      <c r="J8">
        <v>0.85071574642126702</v>
      </c>
      <c r="K8">
        <v>0.84355828220858897</v>
      </c>
      <c r="L8" s="2">
        <f t="shared" si="2"/>
        <v>0.84014996591683655</v>
      </c>
      <c r="M8" s="2">
        <f t="shared" si="3"/>
        <v>1.2619978583212958E-2</v>
      </c>
      <c r="O8">
        <v>6</v>
      </c>
    </row>
    <row r="9" spans="1:15">
      <c r="B9" s="1">
        <v>0.03</v>
      </c>
      <c r="D9">
        <v>0.60928178778077302</v>
      </c>
      <c r="E9">
        <v>0.60472661486860202</v>
      </c>
      <c r="F9">
        <v>0.61624910914971698</v>
      </c>
      <c r="G9" s="2">
        <f t="shared" si="0"/>
        <v>0.61008583726636401</v>
      </c>
      <c r="H9" s="2">
        <f t="shared" si="1"/>
        <v>5.8031750185601914E-3</v>
      </c>
      <c r="I9">
        <v>0.77910447761194002</v>
      </c>
      <c r="J9">
        <v>0.74726368159203904</v>
      </c>
      <c r="K9">
        <v>0.76417910447761195</v>
      </c>
      <c r="L9" s="2">
        <f t="shared" si="2"/>
        <v>0.76351575456053034</v>
      </c>
      <c r="M9" s="2">
        <f t="shared" si="3"/>
        <v>1.5930759480627551E-2</v>
      </c>
      <c r="O9">
        <v>7</v>
      </c>
    </row>
    <row r="10" spans="1:15">
      <c r="B10" s="1">
        <v>0.01</v>
      </c>
      <c r="D10">
        <v>0.59191375715882899</v>
      </c>
      <c r="E10">
        <v>0.59410595800153299</v>
      </c>
      <c r="F10">
        <v>0.59154269420995298</v>
      </c>
      <c r="G10" s="2">
        <f t="shared" si="0"/>
        <v>0.59252080312343836</v>
      </c>
      <c r="H10" s="2">
        <f t="shared" si="1"/>
        <v>1.3852649272495243E-3</v>
      </c>
      <c r="I10">
        <v>0.68565815324165003</v>
      </c>
      <c r="J10">
        <v>0.72691552062868303</v>
      </c>
      <c r="K10">
        <v>0.64538310412573596</v>
      </c>
      <c r="L10" s="2">
        <f t="shared" si="2"/>
        <v>0.6859855926653563</v>
      </c>
      <c r="M10" s="2">
        <f t="shared" si="3"/>
        <v>4.076719450286783E-2</v>
      </c>
    </row>
    <row r="12" spans="1:15">
      <c r="A12" t="s">
        <v>6</v>
      </c>
      <c r="B12" s="1">
        <v>0.8</v>
      </c>
      <c r="D12">
        <v>0.77191117125389597</v>
      </c>
      <c r="E12">
        <v>0.77350602904574295</v>
      </c>
      <c r="F12">
        <v>0.77227363893386103</v>
      </c>
      <c r="G12" s="2">
        <f t="shared" ref="G12:G19" si="4">AVERAGE(D12:F12)</f>
        <v>0.77256361307783328</v>
      </c>
      <c r="H12" s="2">
        <f t="shared" ref="H12:H19" si="5">STDEV(D12:F12)</f>
        <v>8.3603624154883558E-4</v>
      </c>
      <c r="I12">
        <v>0.91291291291291199</v>
      </c>
      <c r="J12">
        <v>0.92892892892892898</v>
      </c>
      <c r="K12">
        <v>0.93893893893893898</v>
      </c>
      <c r="L12" s="2">
        <f t="shared" ref="L12:L19" si="6">AVERAGE(I12:K12)</f>
        <v>0.92692692692692669</v>
      </c>
      <c r="M12" s="2">
        <f t="shared" ref="M12:M19" si="7">STDEV(I12:K12)</f>
        <v>1.3128005053658177E-2</v>
      </c>
    </row>
    <row r="13" spans="1:15">
      <c r="A13" t="s">
        <v>11</v>
      </c>
      <c r="B13" s="1">
        <v>0.6</v>
      </c>
      <c r="D13">
        <v>0.77619208739154599</v>
      </c>
      <c r="E13">
        <v>0.75678517050535299</v>
      </c>
      <c r="F13">
        <v>0.76976339512289405</v>
      </c>
      <c r="G13" s="2">
        <f t="shared" si="4"/>
        <v>0.76758021767326434</v>
      </c>
      <c r="H13" s="2">
        <f t="shared" si="5"/>
        <v>9.8859396917708089E-3</v>
      </c>
      <c r="I13">
        <v>0.92814960629921195</v>
      </c>
      <c r="J13">
        <v>0.91633858267716495</v>
      </c>
      <c r="K13">
        <v>0.94291338582677098</v>
      </c>
      <c r="L13" s="2">
        <f t="shared" si="6"/>
        <v>0.92913385826771588</v>
      </c>
      <c r="M13" s="2">
        <f t="shared" si="7"/>
        <v>1.3314713837075345E-2</v>
      </c>
    </row>
    <row r="14" spans="1:15">
      <c r="B14" s="1">
        <v>0.4</v>
      </c>
      <c r="D14">
        <v>0.76447742673660601</v>
      </c>
      <c r="E14">
        <v>0.76222130903172203</v>
      </c>
      <c r="F14">
        <v>0.76002159426946103</v>
      </c>
      <c r="G14" s="2">
        <f t="shared" si="4"/>
        <v>0.76224011001259628</v>
      </c>
      <c r="H14" s="2">
        <f t="shared" si="5"/>
        <v>2.2279757295529975E-3</v>
      </c>
      <c r="I14">
        <v>0.95485770363100997</v>
      </c>
      <c r="J14">
        <v>0.94013738959764404</v>
      </c>
      <c r="K14">
        <v>0.92541707556427799</v>
      </c>
      <c r="L14" s="2">
        <f t="shared" si="6"/>
        <v>0.94013738959764392</v>
      </c>
      <c r="M14" s="2">
        <f t="shared" si="7"/>
        <v>1.4720314033365989E-2</v>
      </c>
    </row>
    <row r="15" spans="1:15">
      <c r="B15" s="1">
        <v>0.2</v>
      </c>
      <c r="D15">
        <v>0.73189311971775595</v>
      </c>
      <c r="E15">
        <v>0.73820613661489298</v>
      </c>
      <c r="F15">
        <v>0.73237641287734601</v>
      </c>
      <c r="G15" s="2">
        <f t="shared" si="4"/>
        <v>0.73415855640333161</v>
      </c>
      <c r="H15" s="2">
        <f t="shared" si="5"/>
        <v>3.5136266515231563E-3</v>
      </c>
      <c r="I15">
        <v>0.92954990215264099</v>
      </c>
      <c r="J15">
        <v>0.94031311154598796</v>
      </c>
      <c r="K15">
        <v>0.92661448140900105</v>
      </c>
      <c r="L15" s="2">
        <f t="shared" si="6"/>
        <v>0.93215916503587659</v>
      </c>
      <c r="M15" s="2">
        <f t="shared" si="7"/>
        <v>7.2124410918124673E-3</v>
      </c>
    </row>
    <row r="16" spans="1:15">
      <c r="B16" s="1">
        <v>0.08</v>
      </c>
      <c r="D16">
        <v>0.71248588015866698</v>
      </c>
      <c r="E16">
        <v>0.70995350303412397</v>
      </c>
      <c r="F16">
        <v>0.71155594084114804</v>
      </c>
      <c r="G16" s="2">
        <f t="shared" si="4"/>
        <v>0.71133177467797959</v>
      </c>
      <c r="H16" s="2">
        <f t="shared" si="5"/>
        <v>1.2809845146446591E-3</v>
      </c>
      <c r="I16">
        <v>0.92668621700879705</v>
      </c>
      <c r="J16">
        <v>0.90127077223851404</v>
      </c>
      <c r="K16">
        <v>0.92082111436950098</v>
      </c>
      <c r="L16" s="2">
        <f t="shared" si="6"/>
        <v>0.91625936787227069</v>
      </c>
      <c r="M16" s="2">
        <f t="shared" si="7"/>
        <v>1.330764278700669E-2</v>
      </c>
    </row>
    <row r="17" spans="1:13">
      <c r="B17" s="1">
        <v>0.05</v>
      </c>
      <c r="D17">
        <v>0.69787638894541904</v>
      </c>
      <c r="E17">
        <v>0.702490943872359</v>
      </c>
      <c r="F17">
        <v>0.68450588139525403</v>
      </c>
      <c r="G17" s="2">
        <f t="shared" si="4"/>
        <v>0.69495773807101069</v>
      </c>
      <c r="H17" s="2">
        <f t="shared" si="5"/>
        <v>9.3410122723051638E-3</v>
      </c>
      <c r="I17">
        <v>0.91585127201565497</v>
      </c>
      <c r="J17">
        <v>0.91878669275929503</v>
      </c>
      <c r="K17">
        <v>0.85812133072407004</v>
      </c>
      <c r="L17" s="2">
        <f t="shared" si="6"/>
        <v>0.89758643183300668</v>
      </c>
      <c r="M17" s="2">
        <f t="shared" si="7"/>
        <v>3.4209279850495128E-2</v>
      </c>
    </row>
    <row r="18" spans="1:13">
      <c r="B18" s="1">
        <v>0.03</v>
      </c>
      <c r="D18">
        <v>0.65922884506143897</v>
      </c>
      <c r="E18">
        <v>0.66705699450883404</v>
      </c>
      <c r="F18">
        <v>0.66639925057054294</v>
      </c>
      <c r="G18" s="2">
        <f t="shared" si="4"/>
        <v>0.66422836338027202</v>
      </c>
      <c r="H18" s="2">
        <f t="shared" si="5"/>
        <v>4.3421819788385012E-3</v>
      </c>
      <c r="I18">
        <v>0.87377690802348296</v>
      </c>
      <c r="J18">
        <v>0.899217221135029</v>
      </c>
      <c r="K18">
        <v>0.84246575342465702</v>
      </c>
      <c r="L18" s="2">
        <f t="shared" si="6"/>
        <v>0.8718199608610564</v>
      </c>
      <c r="M18" s="2">
        <f t="shared" si="7"/>
        <v>2.8426299503589027E-2</v>
      </c>
    </row>
    <row r="19" spans="1:13">
      <c r="B19" s="1">
        <v>0.01</v>
      </c>
      <c r="D19">
        <v>0.613782497253753</v>
      </c>
      <c r="E19">
        <v>0.60725497375808601</v>
      </c>
      <c r="F19">
        <v>0.60627364823629903</v>
      </c>
      <c r="G19" s="2">
        <f t="shared" si="4"/>
        <v>0.60910370641604594</v>
      </c>
      <c r="H19" s="2">
        <f t="shared" si="5"/>
        <v>4.0815515091917852E-3</v>
      </c>
      <c r="I19">
        <v>0.76832844574780002</v>
      </c>
      <c r="J19">
        <v>0.83968719452590401</v>
      </c>
      <c r="K19">
        <v>0.82795698924731098</v>
      </c>
      <c r="L19" s="2">
        <f t="shared" si="6"/>
        <v>0.81199087650700497</v>
      </c>
      <c r="M19" s="2">
        <f t="shared" si="7"/>
        <v>3.8264935957365201E-2</v>
      </c>
    </row>
    <row r="23" spans="1:13">
      <c r="A23" t="s">
        <v>7</v>
      </c>
      <c r="B23" s="1">
        <v>0.8</v>
      </c>
      <c r="D23">
        <v>0.62463449400000004</v>
      </c>
      <c r="E23">
        <v>0.64996012662816205</v>
      </c>
      <c r="F23">
        <v>0.65370580701287995</v>
      </c>
      <c r="G23" s="2">
        <f t="shared" ref="G23:G30" si="8">AVERAGE(D23:F23)</f>
        <v>0.64276680921368079</v>
      </c>
      <c r="H23" s="2">
        <f t="shared" ref="H23:H30" si="9">STDEV(D23:F23)</f>
        <v>1.5814334372407864E-2</v>
      </c>
      <c r="I23">
        <v>0.80825242718400003</v>
      </c>
      <c r="J23">
        <v>0.83495145631067902</v>
      </c>
      <c r="K23">
        <v>0.89077669902912604</v>
      </c>
      <c r="L23" s="2">
        <f t="shared" ref="L23:L30" si="10">AVERAGE(I23:K23)</f>
        <v>0.84466019417460159</v>
      </c>
      <c r="M23" s="2">
        <f t="shared" ref="M23:M30" si="11">STDEV(I23:K23)</f>
        <v>4.2110076633447707E-2</v>
      </c>
    </row>
    <row r="24" spans="1:13">
      <c r="A24" t="s">
        <v>12</v>
      </c>
      <c r="B24" s="1">
        <v>0.6</v>
      </c>
      <c r="D24">
        <v>0.66416548857000002</v>
      </c>
      <c r="E24">
        <v>0.65689153103514897</v>
      </c>
      <c r="F24">
        <v>0.65924771329490905</v>
      </c>
      <c r="G24" s="2">
        <f t="shared" si="8"/>
        <v>0.66010157763335264</v>
      </c>
      <c r="H24" s="2">
        <f t="shared" si="9"/>
        <v>3.7113916239132484E-3</v>
      </c>
      <c r="I24">
        <v>0.84238178633969996</v>
      </c>
      <c r="J24">
        <v>0.85113835376532399</v>
      </c>
      <c r="K24">
        <v>0.84938704028020995</v>
      </c>
      <c r="L24" s="2">
        <f t="shared" si="10"/>
        <v>0.84763572679507793</v>
      </c>
      <c r="M24" s="2">
        <f t="shared" si="11"/>
        <v>4.6335399493560876E-3</v>
      </c>
    </row>
    <row r="25" spans="1:13">
      <c r="B25" s="1">
        <v>0.4</v>
      </c>
      <c r="D25">
        <v>0.67930820599099995</v>
      </c>
      <c r="E25">
        <v>0.67358890289999995</v>
      </c>
      <c r="F25">
        <v>0.68290089495009698</v>
      </c>
      <c r="G25" s="2">
        <f t="shared" si="8"/>
        <v>0.67859933461369903</v>
      </c>
      <c r="H25" s="2">
        <f t="shared" si="9"/>
        <v>4.6962935339941239E-3</v>
      </c>
      <c r="I25">
        <v>0.87161198288149999</v>
      </c>
      <c r="J25">
        <v>0.86875891583452203</v>
      </c>
      <c r="K25">
        <v>0.86590584878744603</v>
      </c>
      <c r="L25" s="2">
        <f t="shared" si="10"/>
        <v>0.86875891583448939</v>
      </c>
      <c r="M25" s="2">
        <f t="shared" si="11"/>
        <v>2.8530670470269803E-3</v>
      </c>
    </row>
    <row r="26" spans="1:13">
      <c r="B26" s="1">
        <v>0.2</v>
      </c>
      <c r="D26">
        <v>0.68193159780000001</v>
      </c>
      <c r="E26">
        <v>0.68675877900000004</v>
      </c>
      <c r="F26">
        <v>0.67772669328967305</v>
      </c>
      <c r="G26" s="2">
        <f t="shared" si="8"/>
        <v>0.68213902336322441</v>
      </c>
      <c r="H26" s="2">
        <f t="shared" si="9"/>
        <v>4.5196141530978555E-3</v>
      </c>
      <c r="I26">
        <v>0.84813084112148995</v>
      </c>
      <c r="J26">
        <v>0.89369158878504595</v>
      </c>
      <c r="K26">
        <v>0.894859813084112</v>
      </c>
      <c r="L26" s="2">
        <f t="shared" si="10"/>
        <v>0.87889408099688271</v>
      </c>
      <c r="M26" s="2">
        <f t="shared" si="11"/>
        <v>2.6648149705494464E-2</v>
      </c>
    </row>
    <row r="27" spans="1:13">
      <c r="B27" s="1">
        <v>0.08</v>
      </c>
      <c r="D27">
        <v>0.65157158691999995</v>
      </c>
      <c r="E27">
        <v>0.64672785249999998</v>
      </c>
      <c r="F27">
        <v>0.65678832040094703</v>
      </c>
      <c r="G27" s="2">
        <f t="shared" si="8"/>
        <v>0.65169591994031573</v>
      </c>
      <c r="H27" s="2">
        <f t="shared" si="9"/>
        <v>5.03138625246086E-3</v>
      </c>
      <c r="I27">
        <v>0.57086999000000005</v>
      </c>
      <c r="J27">
        <v>0.67480863000000002</v>
      </c>
      <c r="K27">
        <v>0.60997067448680298</v>
      </c>
      <c r="L27" s="2">
        <f t="shared" si="10"/>
        <v>0.61854976482893431</v>
      </c>
      <c r="M27" s="2">
        <f t="shared" si="11"/>
        <v>5.2497721994256452E-2</v>
      </c>
    </row>
    <row r="28" spans="1:13">
      <c r="B28" s="1">
        <v>0.05</v>
      </c>
      <c r="D28">
        <v>0.63037317790000003</v>
      </c>
      <c r="E28">
        <v>0.57053242000000004</v>
      </c>
      <c r="F28">
        <v>0.6079774109028</v>
      </c>
      <c r="G28" s="2">
        <f t="shared" si="8"/>
        <v>0.60296100293426669</v>
      </c>
      <c r="H28" s="2">
        <f t="shared" si="9"/>
        <v>3.0234125391545165E-2</v>
      </c>
      <c r="I28">
        <v>0.65052613882900001</v>
      </c>
      <c r="J28">
        <v>0.52959183673469301</v>
      </c>
      <c r="K28">
        <v>0.53265306122448897</v>
      </c>
      <c r="L28" s="2">
        <f t="shared" si="10"/>
        <v>0.570923678929394</v>
      </c>
      <c r="M28" s="2">
        <f t="shared" si="11"/>
        <v>6.8954742334342164E-2</v>
      </c>
    </row>
    <row r="29" spans="1:13">
      <c r="B29" s="1">
        <v>0.03</v>
      </c>
      <c r="D29">
        <v>0.54620739138800001</v>
      </c>
      <c r="E29">
        <v>0.57572009999999996</v>
      </c>
      <c r="F29">
        <v>0.53043205293657403</v>
      </c>
      <c r="G29" s="2">
        <f t="shared" si="8"/>
        <v>0.55078651477485796</v>
      </c>
      <c r="H29" s="2">
        <f t="shared" si="9"/>
        <v>2.2988651111990516E-2</v>
      </c>
      <c r="I29">
        <v>0.51741293532300003</v>
      </c>
      <c r="J29">
        <v>0.64875621890547197</v>
      </c>
      <c r="K29">
        <v>0.53532338308457705</v>
      </c>
      <c r="L29" s="2">
        <f t="shared" si="10"/>
        <v>0.56716417910434969</v>
      </c>
      <c r="M29" s="2">
        <f t="shared" si="11"/>
        <v>7.1225990719230942E-2</v>
      </c>
    </row>
    <row r="30" spans="1:13">
      <c r="B30" s="1">
        <v>0.01</v>
      </c>
      <c r="D30">
        <v>0.52043879999999998</v>
      </c>
      <c r="E30">
        <v>0.47985900570000001</v>
      </c>
      <c r="F30">
        <v>0.53654964336452904</v>
      </c>
      <c r="G30" s="2">
        <f t="shared" si="8"/>
        <v>0.51228248302150969</v>
      </c>
      <c r="H30" s="2">
        <f t="shared" si="9"/>
        <v>2.9212176051998186E-2</v>
      </c>
      <c r="I30">
        <v>0.51277013752</v>
      </c>
      <c r="J30">
        <v>0.48722986247544198</v>
      </c>
      <c r="K30">
        <v>0.52161100196463595</v>
      </c>
      <c r="L30" s="2">
        <f t="shared" si="10"/>
        <v>0.50720366732002597</v>
      </c>
      <c r="M30" s="2">
        <f t="shared" si="11"/>
        <v>1.7853707766434745E-2</v>
      </c>
    </row>
    <row r="32" spans="1:13">
      <c r="A32" t="s">
        <v>8</v>
      </c>
      <c r="B32" s="1">
        <v>0.8</v>
      </c>
      <c r="D32">
        <v>0.78037699371000002</v>
      </c>
      <c r="E32">
        <v>0.77361043982</v>
      </c>
      <c r="F32">
        <v>0.77986950217496298</v>
      </c>
      <c r="G32" s="2">
        <f t="shared" ref="G32:G39" si="12">AVERAGE(D32:F32)</f>
        <v>0.77795231190165437</v>
      </c>
      <c r="H32" s="2">
        <f t="shared" ref="H32:H39" si="13">STDEV(D32:F32)</f>
        <v>3.7687234967055607E-3</v>
      </c>
      <c r="I32">
        <v>0.93227091633000003</v>
      </c>
      <c r="J32">
        <v>0.93227091630000003</v>
      </c>
      <c r="K32">
        <v>0.93127490039840599</v>
      </c>
      <c r="L32" s="2">
        <f t="shared" ref="L32:L39" si="14">AVERAGE(I32:K32)</f>
        <v>0.9319389110094688</v>
      </c>
      <c r="M32" s="2">
        <f t="shared" ref="M32:M39" si="15">STDEV(I32:K32)</f>
        <v>5.7505005756272078E-4</v>
      </c>
    </row>
    <row r="33" spans="1:13">
      <c r="A33" t="s">
        <v>12</v>
      </c>
      <c r="B33" s="1">
        <v>0.6</v>
      </c>
      <c r="D33">
        <v>0.77399710004</v>
      </c>
      <c r="E33">
        <v>0.77278878684999996</v>
      </c>
      <c r="F33">
        <v>0.77261962300628295</v>
      </c>
      <c r="G33" s="2">
        <f t="shared" si="12"/>
        <v>0.77313516996542775</v>
      </c>
      <c r="H33" s="2">
        <f t="shared" si="13"/>
        <v>7.51230118934613E-4</v>
      </c>
      <c r="I33">
        <v>0.93399014700000005</v>
      </c>
      <c r="J33">
        <v>0.95172413789999999</v>
      </c>
      <c r="K33">
        <v>0.94679802955665004</v>
      </c>
      <c r="L33" s="2">
        <f t="shared" si="14"/>
        <v>0.94417077148555018</v>
      </c>
      <c r="M33" s="2">
        <f t="shared" si="15"/>
        <v>9.1542597756148654E-3</v>
      </c>
    </row>
    <row r="34" spans="1:13">
      <c r="B34" s="1">
        <v>0.4</v>
      </c>
      <c r="D34">
        <v>0.75933623319999999</v>
      </c>
      <c r="E34">
        <v>0.75149830829999997</v>
      </c>
      <c r="F34">
        <v>0.75575157080715305</v>
      </c>
      <c r="G34" s="2">
        <f t="shared" si="12"/>
        <v>0.75552870410238437</v>
      </c>
      <c r="H34" s="2">
        <f t="shared" si="13"/>
        <v>3.9237123824996285E-3</v>
      </c>
      <c r="I34">
        <v>0.95796676439999995</v>
      </c>
      <c r="J34">
        <v>0.91300097700000005</v>
      </c>
      <c r="K34">
        <v>0.90811339198435903</v>
      </c>
      <c r="L34" s="2">
        <f t="shared" si="14"/>
        <v>0.9263603777947863</v>
      </c>
      <c r="M34" s="2">
        <f t="shared" si="15"/>
        <v>2.7480809258461608E-2</v>
      </c>
    </row>
    <row r="35" spans="1:13">
      <c r="B35" s="1">
        <v>0.2</v>
      </c>
      <c r="D35">
        <v>0.75061623972900005</v>
      </c>
      <c r="E35">
        <v>0.7433724021</v>
      </c>
      <c r="F35">
        <v>0.71862614789753498</v>
      </c>
      <c r="G35" s="2">
        <f t="shared" si="12"/>
        <v>0.73753826324217842</v>
      </c>
      <c r="H35" s="2">
        <f t="shared" si="13"/>
        <v>1.6774068558511684E-2</v>
      </c>
      <c r="I35">
        <v>0.93737769000000004</v>
      </c>
      <c r="J35">
        <v>0.94814090009999996</v>
      </c>
      <c r="K35">
        <v>0.94031200000000004</v>
      </c>
      <c r="L35" s="2">
        <f t="shared" si="14"/>
        <v>0.94194353003333331</v>
      </c>
      <c r="M35" s="2">
        <f t="shared" si="15"/>
        <v>5.5639995148666676E-3</v>
      </c>
    </row>
    <row r="36" spans="1:13">
      <c r="B36" s="1">
        <v>0.08</v>
      </c>
      <c r="D36">
        <v>0.68921133000000001</v>
      </c>
      <c r="E36">
        <v>0.71153886565000002</v>
      </c>
      <c r="F36">
        <v>0.69701283964107796</v>
      </c>
      <c r="G36" s="2">
        <f t="shared" si="12"/>
        <v>0.699254345097026</v>
      </c>
      <c r="H36" s="2">
        <f t="shared" si="13"/>
        <v>1.1331282896578344E-2</v>
      </c>
      <c r="I36">
        <v>0.84071729957800001</v>
      </c>
      <c r="J36">
        <v>0.86286919831223596</v>
      </c>
      <c r="K36">
        <v>0.84282700421940904</v>
      </c>
      <c r="L36" s="2">
        <f t="shared" si="14"/>
        <v>0.84880450070321489</v>
      </c>
      <c r="M36" s="2">
        <f t="shared" si="15"/>
        <v>1.2225976547638051E-2</v>
      </c>
    </row>
    <row r="37" spans="1:13">
      <c r="B37" s="1">
        <v>0.05</v>
      </c>
      <c r="D37">
        <v>0.55547811000000002</v>
      </c>
      <c r="E37">
        <v>0.57170766449999999</v>
      </c>
      <c r="F37">
        <v>0.67830378265625402</v>
      </c>
      <c r="G37" s="2">
        <f t="shared" si="12"/>
        <v>0.60182985238541808</v>
      </c>
      <c r="H37" s="2">
        <f t="shared" si="13"/>
        <v>6.6723654861815182E-2</v>
      </c>
      <c r="I37">
        <v>0.51319647999999995</v>
      </c>
      <c r="J37">
        <v>0.51221896383099996</v>
      </c>
      <c r="K37">
        <v>0.62561094819159302</v>
      </c>
      <c r="L37" s="2">
        <f t="shared" si="14"/>
        <v>0.55034213067419768</v>
      </c>
      <c r="M37" s="2">
        <f t="shared" si="15"/>
        <v>6.5186540422969119E-2</v>
      </c>
    </row>
    <row r="38" spans="1:13">
      <c r="B38" s="1">
        <v>0.03</v>
      </c>
      <c r="D38">
        <v>0.52556890300000003</v>
      </c>
      <c r="E38">
        <v>0.58657252599999998</v>
      </c>
      <c r="F38">
        <v>0.58772353794103405</v>
      </c>
      <c r="G38" s="2">
        <f t="shared" si="12"/>
        <v>0.56662165564701139</v>
      </c>
      <c r="H38" s="2">
        <f t="shared" si="13"/>
        <v>3.5557384353248234E-2</v>
      </c>
      <c r="I38">
        <v>0.502443792</v>
      </c>
      <c r="J38">
        <v>0.515151515</v>
      </c>
      <c r="K38">
        <v>0.58944281524926601</v>
      </c>
      <c r="L38" s="2">
        <f t="shared" si="14"/>
        <v>0.53567937408308863</v>
      </c>
      <c r="M38" s="2">
        <f t="shared" si="15"/>
        <v>4.699204465101451E-2</v>
      </c>
    </row>
    <row r="39" spans="1:13">
      <c r="B39" s="1">
        <v>0.01</v>
      </c>
      <c r="D39">
        <v>0.49150275100000002</v>
      </c>
      <c r="E39">
        <v>0.51913039999999999</v>
      </c>
      <c r="F39">
        <v>0.511704771250445</v>
      </c>
      <c r="G39" s="2">
        <f t="shared" si="12"/>
        <v>0.50744597408348169</v>
      </c>
      <c r="H39" s="2">
        <f t="shared" si="13"/>
        <v>1.4297718779539661E-2</v>
      </c>
      <c r="I39">
        <v>0.48778103616000001</v>
      </c>
      <c r="J39">
        <v>0.51124144599999999</v>
      </c>
      <c r="K39">
        <v>0.51221896383186705</v>
      </c>
      <c r="L39" s="2">
        <f t="shared" si="14"/>
        <v>0.50374714866395565</v>
      </c>
      <c r="M39" s="2">
        <f t="shared" si="15"/>
        <v>1.3835694657104561E-2</v>
      </c>
    </row>
    <row r="42" spans="1:13">
      <c r="A42" t="s">
        <v>9</v>
      </c>
      <c r="B42" s="1">
        <v>0.8</v>
      </c>
      <c r="D42">
        <v>0.61703682057276399</v>
      </c>
      <c r="E42">
        <v>0.65729105786090003</v>
      </c>
      <c r="F42">
        <v>0.62668030391583796</v>
      </c>
      <c r="G42" s="2">
        <f t="shared" ref="G42:G49" si="16">AVERAGE(D42:F42)</f>
        <v>0.63366939411650069</v>
      </c>
      <c r="H42" s="2">
        <f t="shared" ref="H42:H49" si="17">STDEV(D42:F42)</f>
        <v>2.101752700217464E-2</v>
      </c>
      <c r="I42">
        <v>0.852657004830917</v>
      </c>
      <c r="J42">
        <v>0.70048309178743895</v>
      </c>
      <c r="K42">
        <v>0.79468599033816401</v>
      </c>
      <c r="L42" s="2">
        <f t="shared" ref="L42:L49" si="18">AVERAGE(I42:K42)</f>
        <v>0.78260869565217328</v>
      </c>
      <c r="M42" s="2">
        <f t="shared" ref="M42:M49" si="19">STDEV(I42:K42)</f>
        <v>7.6802478722631073E-2</v>
      </c>
    </row>
    <row r="43" spans="1:13">
      <c r="A43" t="s">
        <v>13</v>
      </c>
      <c r="B43" s="1">
        <v>0.6</v>
      </c>
      <c r="D43">
        <v>0.65462032215090205</v>
      </c>
      <c r="E43">
        <v>0.64213394695409898</v>
      </c>
      <c r="F43">
        <v>0.65274312704371995</v>
      </c>
      <c r="G43" s="2">
        <f t="shared" si="16"/>
        <v>0.64983246538290695</v>
      </c>
      <c r="H43" s="2">
        <f t="shared" si="17"/>
        <v>6.7328563675924024E-3</v>
      </c>
      <c r="I43">
        <v>0.81500872600348995</v>
      </c>
      <c r="J43">
        <v>0.79581151832460695</v>
      </c>
      <c r="K43">
        <v>0.82722513089005201</v>
      </c>
      <c r="L43" s="2">
        <f t="shared" si="18"/>
        <v>0.81268179173938293</v>
      </c>
      <c r="M43" s="2">
        <f t="shared" si="19"/>
        <v>1.5835552750222463E-2</v>
      </c>
    </row>
    <row r="44" spans="1:13">
      <c r="B44" s="1">
        <v>0.4</v>
      </c>
      <c r="D44">
        <v>0.67085030672871004</v>
      </c>
      <c r="E44">
        <v>0.68143687507044204</v>
      </c>
      <c r="F44">
        <v>0.68123560951261497</v>
      </c>
      <c r="G44" s="2">
        <f t="shared" si="16"/>
        <v>0.6778409304372558</v>
      </c>
      <c r="H44" s="2">
        <f t="shared" si="17"/>
        <v>6.0548940397047541E-3</v>
      </c>
      <c r="I44">
        <v>0.83404255319148901</v>
      </c>
      <c r="J44">
        <v>0.85390070921985795</v>
      </c>
      <c r="K44">
        <v>0.81985815602836798</v>
      </c>
      <c r="L44" s="2">
        <f t="shared" si="18"/>
        <v>0.83593380614657165</v>
      </c>
      <c r="M44" s="2">
        <f t="shared" si="19"/>
        <v>1.7099897229338471E-2</v>
      </c>
    </row>
    <row r="45" spans="1:13">
      <c r="B45" s="1">
        <v>0.2</v>
      </c>
      <c r="D45">
        <v>0.67836042249445305</v>
      </c>
      <c r="E45">
        <v>0.64793334619465603</v>
      </c>
      <c r="F45">
        <v>0.660129497443812</v>
      </c>
      <c r="G45" s="2">
        <f t="shared" si="16"/>
        <v>0.66214108871097366</v>
      </c>
      <c r="H45" s="2">
        <f t="shared" si="17"/>
        <v>1.5312955874291817E-2</v>
      </c>
      <c r="I45">
        <v>0.86799065419999999</v>
      </c>
      <c r="J45">
        <v>0.82009339999999997</v>
      </c>
      <c r="K45">
        <v>0.86098129999999995</v>
      </c>
      <c r="L45" s="2">
        <f t="shared" si="18"/>
        <v>0.84968845139999993</v>
      </c>
      <c r="M45" s="2">
        <f t="shared" si="19"/>
        <v>2.5868572865578532E-2</v>
      </c>
    </row>
    <row r="46" spans="1:13">
      <c r="B46" s="1">
        <v>0.08</v>
      </c>
      <c r="D46">
        <v>0.64492185999999996</v>
      </c>
      <c r="E46">
        <v>0.64937420000000001</v>
      </c>
      <c r="F46">
        <v>0.64772362800000005</v>
      </c>
      <c r="G46" s="2">
        <f t="shared" si="16"/>
        <v>0.64733989599999997</v>
      </c>
      <c r="H46" s="2">
        <f t="shared" si="17"/>
        <v>2.2508377451002873E-3</v>
      </c>
      <c r="I46">
        <v>0.82172995780000002</v>
      </c>
      <c r="J46">
        <v>0.86286919799999995</v>
      </c>
      <c r="K46">
        <v>0.8185654</v>
      </c>
      <c r="L46" s="2">
        <f t="shared" si="18"/>
        <v>0.83438818526666658</v>
      </c>
      <c r="M46" s="2">
        <f t="shared" si="19"/>
        <v>2.4715980078779096E-2</v>
      </c>
    </row>
    <row r="47" spans="1:13">
      <c r="B47" s="1">
        <v>0.05</v>
      </c>
      <c r="D47">
        <v>0.63693411700000002</v>
      </c>
      <c r="E47">
        <v>0.63245030999999996</v>
      </c>
      <c r="F47">
        <v>0.63861871999999997</v>
      </c>
      <c r="G47" s="2">
        <f t="shared" si="16"/>
        <v>0.63600104899999998</v>
      </c>
      <c r="H47" s="2">
        <f t="shared" si="17"/>
        <v>3.1883040007962059E-3</v>
      </c>
      <c r="I47">
        <v>0.835378323108384</v>
      </c>
      <c r="J47">
        <v>0.74846625700000002</v>
      </c>
      <c r="K47">
        <v>0.74028629850000005</v>
      </c>
      <c r="L47" s="2">
        <f t="shared" si="18"/>
        <v>0.77471029286946136</v>
      </c>
      <c r="M47" s="2">
        <f t="shared" si="19"/>
        <v>5.2699007107046662E-2</v>
      </c>
    </row>
    <row r="48" spans="1:13">
      <c r="B48" s="1">
        <v>0.03</v>
      </c>
      <c r="D48">
        <v>0.61024864067460405</v>
      </c>
      <c r="E48">
        <v>0.59768952061041303</v>
      </c>
      <c r="F48">
        <v>0.59628907900000006</v>
      </c>
      <c r="G48" s="2">
        <f t="shared" si="16"/>
        <v>0.60140908009500571</v>
      </c>
      <c r="H48" s="2">
        <f t="shared" si="17"/>
        <v>7.6872415472870178E-3</v>
      </c>
      <c r="I48">
        <v>0.73731343283581996</v>
      </c>
      <c r="J48">
        <v>0.73830845771139997</v>
      </c>
      <c r="K48">
        <v>0.72835820799999995</v>
      </c>
      <c r="L48" s="2">
        <f t="shared" si="18"/>
        <v>0.73466003284907322</v>
      </c>
      <c r="M48" s="2">
        <f t="shared" si="19"/>
        <v>5.480170247999093E-3</v>
      </c>
    </row>
    <row r="49" spans="1:13">
      <c r="B49" s="1">
        <v>0.01</v>
      </c>
      <c r="D49">
        <v>0.57285283929999997</v>
      </c>
      <c r="E49">
        <v>0.58420931799999998</v>
      </c>
      <c r="F49">
        <v>0.59906648370000004</v>
      </c>
      <c r="G49" s="2">
        <f t="shared" si="16"/>
        <v>0.5853762136666667</v>
      </c>
      <c r="H49" s="2">
        <f t="shared" si="17"/>
        <v>1.3145722585886173E-2</v>
      </c>
      <c r="I49">
        <v>0.64538309999999999</v>
      </c>
      <c r="J49">
        <v>0.64440078499999998</v>
      </c>
      <c r="K49">
        <v>0.67976424000000002</v>
      </c>
      <c r="L49" s="2">
        <f t="shared" si="18"/>
        <v>0.65651604166666655</v>
      </c>
      <c r="M49" s="2">
        <f t="shared" si="19"/>
        <v>2.0139520351768789E-2</v>
      </c>
    </row>
    <row r="52" spans="1:13">
      <c r="A52" t="s">
        <v>10</v>
      </c>
      <c r="B52" s="1">
        <v>0.8</v>
      </c>
      <c r="D52">
        <v>0.77805709313286997</v>
      </c>
      <c r="E52">
        <v>0.777307775978342</v>
      </c>
      <c r="F52">
        <v>0.77796040704841496</v>
      </c>
      <c r="G52" s="2">
        <f t="shared" ref="G52:G59" si="20">AVERAGE(D52:F52)</f>
        <v>0.77777509205320905</v>
      </c>
      <c r="H52" s="2">
        <f t="shared" ref="H52:H59" si="21">STDEV(D52:F52)</f>
        <v>4.0758469684670437E-4</v>
      </c>
      <c r="I52">
        <v>0.92139303482586998</v>
      </c>
      <c r="J52">
        <v>0.94427860696517396</v>
      </c>
      <c r="K52">
        <v>0.92238805970149196</v>
      </c>
      <c r="L52" s="2">
        <f t="shared" ref="L52:L59" si="22">AVERAGE(I52:K52)</f>
        <v>0.92935323383084523</v>
      </c>
      <c r="M52" s="2">
        <f t="shared" ref="M52:M59" si="23">STDEV(I52:K52)</f>
        <v>1.293532338308484E-2</v>
      </c>
    </row>
    <row r="53" spans="1:13">
      <c r="A53" t="s">
        <v>13</v>
      </c>
      <c r="B53" s="1">
        <v>0.6</v>
      </c>
      <c r="D53">
        <v>0.75574834165025395</v>
      </c>
      <c r="E53">
        <v>0.77186665538948496</v>
      </c>
      <c r="F53">
        <v>0.76838683952974096</v>
      </c>
      <c r="G53" s="2">
        <f t="shared" si="20"/>
        <v>0.76533394552315992</v>
      </c>
      <c r="H53" s="2">
        <f t="shared" si="21"/>
        <v>8.4817528147567711E-3</v>
      </c>
      <c r="I53">
        <v>0.85840707964601703</v>
      </c>
      <c r="J53">
        <v>0.92428711897738403</v>
      </c>
      <c r="K53">
        <v>0.928220255653884</v>
      </c>
      <c r="L53" s="2">
        <f t="shared" si="22"/>
        <v>0.90363815142576165</v>
      </c>
      <c r="M53" s="2">
        <f t="shared" si="23"/>
        <v>3.9220591298287651E-2</v>
      </c>
    </row>
    <row r="54" spans="1:13">
      <c r="B54" s="1">
        <v>0.4</v>
      </c>
      <c r="D54">
        <v>0.76626484665839301</v>
      </c>
      <c r="E54">
        <v>0.75817472724049495</v>
      </c>
      <c r="F54">
        <v>0.74810236740745495</v>
      </c>
      <c r="G54" s="2">
        <f t="shared" si="20"/>
        <v>0.75751398043544771</v>
      </c>
      <c r="H54" s="2">
        <f t="shared" si="21"/>
        <v>9.0992501279212046E-3</v>
      </c>
      <c r="I54">
        <v>0.94319294809010701</v>
      </c>
      <c r="J54">
        <v>0.89813907933398596</v>
      </c>
      <c r="K54">
        <v>0.87659157688540601</v>
      </c>
      <c r="L54" s="2">
        <f t="shared" si="22"/>
        <v>0.90597453476983303</v>
      </c>
      <c r="M54" s="2">
        <f t="shared" si="23"/>
        <v>3.3985017772570791E-2</v>
      </c>
    </row>
    <row r="55" spans="1:13">
      <c r="B55" s="1">
        <v>0.2</v>
      </c>
      <c r="D55">
        <v>0.73306467204794801</v>
      </c>
      <c r="E55">
        <v>0.73537266180095695</v>
      </c>
      <c r="F55">
        <v>0.72311977379283598</v>
      </c>
      <c r="G55" s="2">
        <f t="shared" si="20"/>
        <v>0.73051903588058031</v>
      </c>
      <c r="H55" s="2">
        <f t="shared" si="21"/>
        <v>6.5110301609919222E-3</v>
      </c>
      <c r="I55">
        <v>0.92857142857142805</v>
      </c>
      <c r="J55">
        <v>0.91878669275929503</v>
      </c>
      <c r="K55">
        <v>0.85029354207436403</v>
      </c>
      <c r="L55" s="2">
        <f t="shared" si="22"/>
        <v>0.899217221135029</v>
      </c>
      <c r="M55" s="2">
        <f t="shared" si="23"/>
        <v>4.2650674594331132E-2</v>
      </c>
    </row>
    <row r="56" spans="1:13">
      <c r="B56" s="1">
        <v>0.08</v>
      </c>
      <c r="D56">
        <v>0.68987601134811305</v>
      </c>
      <c r="E56">
        <v>0.69645896816223596</v>
      </c>
      <c r="F56">
        <v>0.68695492276977999</v>
      </c>
      <c r="G56" s="2">
        <f t="shared" si="20"/>
        <v>0.69109663409337629</v>
      </c>
      <c r="H56" s="2">
        <f t="shared" si="21"/>
        <v>4.8681782650347198E-3</v>
      </c>
      <c r="I56">
        <v>0.91976516634050798</v>
      </c>
      <c r="J56">
        <v>0.89823874755381605</v>
      </c>
      <c r="K56">
        <v>0.77984344422700502</v>
      </c>
      <c r="L56" s="2">
        <f t="shared" si="22"/>
        <v>0.86594911937377628</v>
      </c>
      <c r="M56" s="2">
        <f t="shared" si="23"/>
        <v>7.5342465753424848E-2</v>
      </c>
    </row>
    <row r="57" spans="1:13">
      <c r="B57" s="1">
        <v>0.05</v>
      </c>
      <c r="D57">
        <v>0.68516266883728005</v>
      </c>
      <c r="E57">
        <v>0.67421463637982304</v>
      </c>
      <c r="F57">
        <v>0.671431841884364</v>
      </c>
      <c r="G57" s="2">
        <f t="shared" si="20"/>
        <v>0.6769363823671557</v>
      </c>
      <c r="H57" s="2">
        <f t="shared" si="21"/>
        <v>7.2587759379527999E-3</v>
      </c>
      <c r="I57">
        <v>0.90909090909090895</v>
      </c>
      <c r="J57">
        <v>0.89247311827956899</v>
      </c>
      <c r="K57">
        <v>0.80058651026392902</v>
      </c>
      <c r="L57" s="2">
        <f t="shared" si="22"/>
        <v>0.86738351254480228</v>
      </c>
      <c r="M57" s="2">
        <f t="shared" si="23"/>
        <v>5.8441572344912221E-2</v>
      </c>
    </row>
    <row r="58" spans="1:13">
      <c r="B58" s="1">
        <v>0.03</v>
      </c>
      <c r="D58">
        <v>0.645641201939125</v>
      </c>
      <c r="E58">
        <v>0.64829678788694001</v>
      </c>
      <c r="F58">
        <v>0.63085362390326205</v>
      </c>
      <c r="G58" s="2">
        <f t="shared" si="20"/>
        <v>0.64159720457644231</v>
      </c>
      <c r="H58" s="2">
        <f t="shared" si="21"/>
        <v>9.3984801134230269E-3</v>
      </c>
      <c r="I58">
        <v>0.87976539589442804</v>
      </c>
      <c r="J58">
        <v>0.857282502443792</v>
      </c>
      <c r="K58">
        <v>0.82306940371456505</v>
      </c>
      <c r="L58" s="2">
        <f t="shared" si="22"/>
        <v>0.85337243401759499</v>
      </c>
      <c r="M58" s="2">
        <f t="shared" si="23"/>
        <v>2.8549524665709026E-2</v>
      </c>
    </row>
    <row r="59" spans="1:13">
      <c r="B59" s="1">
        <v>0.01</v>
      </c>
      <c r="D59">
        <v>0.59712444399999998</v>
      </c>
      <c r="E59">
        <v>0.58638383000000005</v>
      </c>
      <c r="F59">
        <v>0.59221305400000002</v>
      </c>
      <c r="G59" s="2">
        <f t="shared" si="20"/>
        <v>0.59190710933333335</v>
      </c>
      <c r="H59" s="2">
        <f t="shared" si="21"/>
        <v>5.3768391159253531E-3</v>
      </c>
      <c r="I59">
        <v>0.76246334000000004</v>
      </c>
      <c r="J59">
        <v>0.70967741900000003</v>
      </c>
      <c r="K59">
        <v>0.74975499999999995</v>
      </c>
      <c r="L59" s="2">
        <f t="shared" si="22"/>
        <v>0.74063191966666675</v>
      </c>
      <c r="M59" s="2">
        <f t="shared" si="23"/>
        <v>2.7550159891203893E-2</v>
      </c>
    </row>
    <row r="66" spans="1:10">
      <c r="C66" t="s">
        <v>21</v>
      </c>
    </row>
    <row r="67" spans="1:10">
      <c r="A67" t="s">
        <v>75</v>
      </c>
      <c r="B67" t="s">
        <v>62</v>
      </c>
      <c r="C67" t="s">
        <v>69</v>
      </c>
      <c r="D67" t="s">
        <v>67</v>
      </c>
      <c r="E67" t="s">
        <v>76</v>
      </c>
      <c r="F67" t="s">
        <v>68</v>
      </c>
      <c r="G67" s="2" t="s">
        <v>73</v>
      </c>
      <c r="H67" s="2" t="s">
        <v>43</v>
      </c>
      <c r="I67" s="2" t="s">
        <v>41</v>
      </c>
      <c r="J67" s="2" t="s">
        <v>42</v>
      </c>
    </row>
    <row r="68" spans="1:10">
      <c r="A68" s="1">
        <v>0.8</v>
      </c>
      <c r="B68" s="2">
        <v>0.9319389110094688</v>
      </c>
      <c r="C68" s="2">
        <v>0.92935323383084523</v>
      </c>
      <c r="D68" s="2">
        <v>0.92692692692692669</v>
      </c>
      <c r="E68" s="2">
        <v>0.67367996442746969</v>
      </c>
      <c r="F68" s="2">
        <v>0.90245771363018434</v>
      </c>
      <c r="G68" s="2">
        <v>0.700039091821266</v>
      </c>
      <c r="H68" s="2">
        <v>0.79052724559255438</v>
      </c>
      <c r="I68" s="2">
        <v>0.65082165297245009</v>
      </c>
      <c r="J68" s="2">
        <v>0.77734009988722363</v>
      </c>
    </row>
    <row r="69" spans="1:10">
      <c r="A69" s="1">
        <v>0.6</v>
      </c>
      <c r="B69" s="2">
        <v>0.94417077148555018</v>
      </c>
      <c r="C69" s="2">
        <v>0.90363815142576165</v>
      </c>
      <c r="D69" s="2">
        <v>0.92913385826771588</v>
      </c>
      <c r="E69" s="2">
        <v>0.67348412338589103</v>
      </c>
      <c r="F69" s="2">
        <v>0.92627441988928538</v>
      </c>
      <c r="G69" s="2">
        <v>0.71508064803916171</v>
      </c>
      <c r="H69" s="2">
        <v>0.79928105384030224</v>
      </c>
      <c r="I69" s="2">
        <v>0.64761962300628273</v>
      </c>
      <c r="J69" s="2">
        <v>0.77265587240212596</v>
      </c>
    </row>
    <row r="70" spans="1:10">
      <c r="A70" s="1">
        <v>0.4</v>
      </c>
      <c r="B70" s="2">
        <v>0.9263603777947863</v>
      </c>
      <c r="C70" s="2">
        <v>0.90597453476983303</v>
      </c>
      <c r="D70" s="2">
        <v>0.94013738959764392</v>
      </c>
      <c r="E70" s="2">
        <v>0.66385231725416538</v>
      </c>
      <c r="F70" s="2">
        <v>0.92340527496221403</v>
      </c>
      <c r="G70" s="2">
        <v>0.71068874329999998</v>
      </c>
      <c r="H70" s="2">
        <v>0.81412896731592133</v>
      </c>
      <c r="I70" s="2">
        <v>0.64578432952043363</v>
      </c>
      <c r="J70" s="2">
        <v>0.75673433220557396</v>
      </c>
    </row>
    <row r="71" spans="1:10">
      <c r="A71" s="1">
        <v>0.2</v>
      </c>
      <c r="B71" s="2">
        <v>0.88095238065303294</v>
      </c>
      <c r="C71" s="2">
        <v>0.899217221135029</v>
      </c>
      <c r="D71" s="2">
        <v>0.93215916503587659</v>
      </c>
      <c r="E71" s="2">
        <v>0.6042246100064177</v>
      </c>
      <c r="F71" s="2">
        <v>0.91544237672556272</v>
      </c>
      <c r="G71" s="2">
        <v>0.69729552100000003</v>
      </c>
      <c r="H71" s="2">
        <v>0.82250878965086061</v>
      </c>
      <c r="I71" s="2">
        <v>0.64599645561462837</v>
      </c>
      <c r="J71" s="2">
        <v>0.72393467053326832</v>
      </c>
    </row>
    <row r="72" spans="1:10">
      <c r="A72" s="1">
        <v>0.08</v>
      </c>
      <c r="B72" s="2">
        <v>0.84880450070321489</v>
      </c>
      <c r="C72" s="2">
        <v>0.86594911937377628</v>
      </c>
      <c r="D72" s="2">
        <v>0.91625936787227069</v>
      </c>
      <c r="E72" s="2">
        <v>0.53750433523000141</v>
      </c>
      <c r="F72" s="2">
        <v>0.88848908070506161</v>
      </c>
      <c r="G72" s="2">
        <v>0.69696969399999986</v>
      </c>
      <c r="H72" s="2">
        <v>0.79042045988577103</v>
      </c>
      <c r="I72" s="2">
        <v>0.64421655774336095</v>
      </c>
      <c r="J72" s="2">
        <v>0.69174179222616772</v>
      </c>
    </row>
    <row r="73" spans="1:10">
      <c r="A73" s="1">
        <v>0.05</v>
      </c>
      <c r="B73" s="2">
        <v>0.55034213067419768</v>
      </c>
      <c r="C73" s="2">
        <v>0.86738351254480228</v>
      </c>
      <c r="D73" s="2">
        <v>0.89758643183300668</v>
      </c>
      <c r="E73" s="2">
        <v>0.50423208156305799</v>
      </c>
      <c r="F73" s="2">
        <v>0.85760834147911036</v>
      </c>
      <c r="G73" s="2">
        <v>0.6975174369760001</v>
      </c>
      <c r="H73" s="2">
        <v>0.77053311984818773</v>
      </c>
      <c r="I73" s="2">
        <v>0.63634606089898471</v>
      </c>
      <c r="J73" s="2">
        <v>0.67503752130446903</v>
      </c>
    </row>
    <row r="74" spans="1:10">
      <c r="A74" s="1">
        <v>0.03</v>
      </c>
      <c r="B74" s="2">
        <v>0.53567937408308863</v>
      </c>
      <c r="C74" s="2">
        <v>0.85337243401759499</v>
      </c>
      <c r="D74" s="2">
        <v>0.8718199608610564</v>
      </c>
      <c r="E74" s="2">
        <v>0.5</v>
      </c>
      <c r="F74" s="2">
        <v>0.82535027696317975</v>
      </c>
      <c r="G74" s="2">
        <v>0.72825021793333333</v>
      </c>
      <c r="H74" s="2">
        <v>0.78748503914213108</v>
      </c>
      <c r="I74" s="2">
        <v>0.62982764720244333</v>
      </c>
      <c r="J74" s="2">
        <v>0.65715296497635634</v>
      </c>
    </row>
    <row r="75" spans="1:10">
      <c r="A75" s="1">
        <v>0.01</v>
      </c>
      <c r="B75" s="2">
        <v>0.50374714866395565</v>
      </c>
      <c r="C75" s="2">
        <v>0.74063191966666675</v>
      </c>
      <c r="D75" s="2">
        <v>0.81199087650700497</v>
      </c>
      <c r="E75" s="2">
        <v>0.51221896383186705</v>
      </c>
      <c r="F75" s="2">
        <v>0.79732811990823027</v>
      </c>
      <c r="G75" s="2">
        <v>0.61094817733333329</v>
      </c>
      <c r="H75" s="2">
        <v>0.70436037669798102</v>
      </c>
      <c r="I75" s="2">
        <v>0.61213065079667228</v>
      </c>
      <c r="J75" s="2">
        <v>0.6028091451001063</v>
      </c>
    </row>
    <row r="76" spans="1:10">
      <c r="E76" s="2"/>
      <c r="F76" s="2"/>
    </row>
    <row r="77" spans="1:10">
      <c r="F77" s="2"/>
    </row>
    <row r="83" spans="1:10">
      <c r="C83" t="s">
        <v>22</v>
      </c>
      <c r="D83" s="2"/>
    </row>
    <row r="84" spans="1:10">
      <c r="A84" t="s">
        <v>75</v>
      </c>
      <c r="B84" t="s">
        <v>62</v>
      </c>
      <c r="C84" t="s">
        <v>69</v>
      </c>
      <c r="D84" t="s">
        <v>67</v>
      </c>
      <c r="E84" t="s">
        <v>76</v>
      </c>
      <c r="F84" t="s">
        <v>68</v>
      </c>
      <c r="G84" s="2" t="s">
        <v>73</v>
      </c>
      <c r="H84" s="2" t="s">
        <v>43</v>
      </c>
      <c r="I84" s="2" t="s">
        <v>41</v>
      </c>
      <c r="J84" s="2" t="s">
        <v>42</v>
      </c>
    </row>
    <row r="85" spans="1:10">
      <c r="A85" s="1">
        <v>0.8</v>
      </c>
      <c r="B85" s="2">
        <v>0.84466019417460159</v>
      </c>
      <c r="C85" s="2">
        <v>0.78260869565217328</v>
      </c>
      <c r="D85" s="2">
        <v>0.81320450885668238</v>
      </c>
      <c r="E85" s="2">
        <v>0.64724919093851063</v>
      </c>
      <c r="F85" s="2">
        <v>0.84708737864077599</v>
      </c>
      <c r="G85" s="2">
        <v>0.74271844660194097</v>
      </c>
      <c r="H85" s="2">
        <v>0.70388349514563098</v>
      </c>
      <c r="I85" s="2">
        <v>0.61731391585760464</v>
      </c>
      <c r="J85" s="2">
        <v>0.61569579288025866</v>
      </c>
    </row>
    <row r="86" spans="1:10">
      <c r="A86" s="1">
        <v>0.6</v>
      </c>
      <c r="B86" s="2">
        <v>0.84763572679507793</v>
      </c>
      <c r="C86" s="2">
        <v>0.81268179173938293</v>
      </c>
      <c r="D86" s="2">
        <v>0.8126817917393826</v>
      </c>
      <c r="E86" s="2">
        <v>0.65382370110916466</v>
      </c>
      <c r="F86" s="2">
        <v>0.83537653239929899</v>
      </c>
      <c r="G86" s="2">
        <v>0.72854640980735497</v>
      </c>
      <c r="H86" s="2">
        <v>0.71453590192644401</v>
      </c>
      <c r="I86" s="2">
        <v>0.575014594279042</v>
      </c>
      <c r="J86" s="2">
        <v>0.5732632807939283</v>
      </c>
    </row>
    <row r="87" spans="1:10">
      <c r="A87" s="1">
        <v>0.4</v>
      </c>
      <c r="B87" s="2">
        <v>0.86875891583448939</v>
      </c>
      <c r="C87" s="2">
        <v>0.83593380614657165</v>
      </c>
      <c r="D87" s="2">
        <v>0.85153664302600396</v>
      </c>
      <c r="E87" s="2">
        <v>0.6609605325725153</v>
      </c>
      <c r="F87" s="2">
        <v>0.83024251069900101</v>
      </c>
      <c r="G87" s="2">
        <v>0.689015691868758</v>
      </c>
      <c r="H87" s="2">
        <v>0.74465049928673299</v>
      </c>
      <c r="I87" s="2">
        <v>0.54160722776985237</v>
      </c>
      <c r="J87" s="2">
        <v>0.54113171659533965</v>
      </c>
    </row>
    <row r="88" spans="1:10">
      <c r="A88" s="1">
        <v>0.2</v>
      </c>
      <c r="B88" s="2">
        <v>0.87889408099688271</v>
      </c>
      <c r="C88" s="2">
        <v>0.84968845139999993</v>
      </c>
      <c r="D88" s="2">
        <v>0.8333333333333327</v>
      </c>
      <c r="E88" s="2">
        <v>0.57671339563862867</v>
      </c>
      <c r="F88" s="2">
        <v>0.81425233644859796</v>
      </c>
      <c r="G88" s="2">
        <v>0.56938775510203998</v>
      </c>
      <c r="H88" s="2">
        <v>0.71962616822429903</v>
      </c>
      <c r="I88" s="2">
        <v>0.52959501557632394</v>
      </c>
      <c r="J88" s="2">
        <v>0.52881619937694657</v>
      </c>
    </row>
    <row r="89" spans="1:10">
      <c r="A89" s="1">
        <v>0.08</v>
      </c>
      <c r="B89" s="2">
        <v>0.65786901149560106</v>
      </c>
      <c r="C89" s="2">
        <v>0.83438818526666658</v>
      </c>
      <c r="D89" s="2">
        <v>0.83649789029535837</v>
      </c>
      <c r="E89" s="2">
        <v>0.57393483709273119</v>
      </c>
      <c r="F89" s="2">
        <v>0.781645569620253</v>
      </c>
      <c r="G89" s="2">
        <v>0.53586497890295304</v>
      </c>
      <c r="H89" s="2">
        <v>0.69514767932489396</v>
      </c>
      <c r="I89" s="2">
        <v>0.52883263009845205</v>
      </c>
      <c r="J89" s="2">
        <v>0.52531645569620189</v>
      </c>
    </row>
    <row r="90" spans="1:10">
      <c r="A90" s="1">
        <v>0.05</v>
      </c>
      <c r="B90" s="2">
        <v>0.61088435374139394</v>
      </c>
      <c r="C90" s="2">
        <v>0.77471029286946136</v>
      </c>
      <c r="D90" s="2">
        <v>0.84014996591683655</v>
      </c>
      <c r="E90" s="2">
        <v>0.52891156462584998</v>
      </c>
      <c r="F90" s="2">
        <v>0.75714285714285701</v>
      </c>
      <c r="G90" s="2">
        <v>0.53504672897196204</v>
      </c>
      <c r="H90" s="2">
        <v>0.71122448979591801</v>
      </c>
      <c r="I90" s="2">
        <v>0.52380952380952328</v>
      </c>
      <c r="J90" s="2">
        <v>0.52210884353741438</v>
      </c>
    </row>
    <row r="91" spans="1:10">
      <c r="A91" s="1">
        <v>0.03</v>
      </c>
      <c r="B91" s="2">
        <v>0.56716417910434969</v>
      </c>
      <c r="C91" s="2">
        <v>0.73466003284907322</v>
      </c>
      <c r="D91" s="2">
        <v>0.76351575456053034</v>
      </c>
      <c r="E91" s="2">
        <v>0.49485903814261967</v>
      </c>
      <c r="F91" s="2">
        <v>0.71343283582089501</v>
      </c>
      <c r="G91" s="2">
        <v>0.54427860696517405</v>
      </c>
      <c r="H91" s="2">
        <v>0.68358208955223798</v>
      </c>
      <c r="I91" s="2">
        <v>0.52039800995024799</v>
      </c>
      <c r="J91" s="2">
        <v>0.51542288557213889</v>
      </c>
    </row>
    <row r="92" spans="1:10">
      <c r="A92" s="1">
        <v>0.01</v>
      </c>
      <c r="B92" s="2">
        <v>0.50720366732002597</v>
      </c>
      <c r="C92" s="2">
        <v>0.65651604166666655</v>
      </c>
      <c r="D92" s="2">
        <v>0.6859855926653563</v>
      </c>
      <c r="E92" s="2">
        <v>0.49574328749181329</v>
      </c>
      <c r="F92" s="2">
        <v>0.67800000000000005</v>
      </c>
      <c r="G92" s="2">
        <v>0.55402750491159103</v>
      </c>
      <c r="H92" s="2">
        <v>0.607072691552062</v>
      </c>
      <c r="I92" s="2">
        <v>0.51342501637197036</v>
      </c>
      <c r="J92" s="2">
        <v>0.51178781925343764</v>
      </c>
    </row>
    <row r="93" spans="1:10">
      <c r="D93" s="2"/>
    </row>
    <row r="94" spans="1:10">
      <c r="E94" t="s">
        <v>51</v>
      </c>
    </row>
    <row r="95" spans="1:10">
      <c r="D95" s="5">
        <v>1</v>
      </c>
      <c r="E95">
        <v>2</v>
      </c>
      <c r="F95">
        <v>3</v>
      </c>
      <c r="G95" s="2" t="s">
        <v>52</v>
      </c>
      <c r="H95" s="2" t="s">
        <v>53</v>
      </c>
    </row>
    <row r="96" spans="1:10">
      <c r="A96" t="s">
        <v>49</v>
      </c>
      <c r="B96" s="1">
        <v>0.8</v>
      </c>
      <c r="D96">
        <v>0.74576271186440601</v>
      </c>
      <c r="E96">
        <v>0.64965652600588797</v>
      </c>
      <c r="F96">
        <v>0.62562065541211498</v>
      </c>
      <c r="G96" s="2">
        <f>AVERAGE(D96:F96)</f>
        <v>0.67367996442746969</v>
      </c>
      <c r="H96" s="2">
        <f>STDEV(D96:F96)</f>
        <v>6.3571791128951338E-2</v>
      </c>
    </row>
    <row r="97" spans="1:8">
      <c r="A97" t="s">
        <v>50</v>
      </c>
      <c r="B97" s="1">
        <v>0.6</v>
      </c>
      <c r="D97">
        <v>0.70512820512820495</v>
      </c>
      <c r="E97">
        <v>0.65127701375245495</v>
      </c>
      <c r="F97">
        <v>0.66404715127701297</v>
      </c>
      <c r="G97" s="2">
        <f t="shared" ref="G97:G103" si="24">AVERAGE(D97:F97)</f>
        <v>0.67348412338589103</v>
      </c>
      <c r="H97" s="2">
        <f t="shared" ref="H97:H130" si="25">STDEV(D97:F97)</f>
        <v>2.8138586231094106E-2</v>
      </c>
    </row>
    <row r="98" spans="1:8">
      <c r="B98" s="1">
        <v>0.4</v>
      </c>
      <c r="D98">
        <v>0.70421155729676699</v>
      </c>
      <c r="E98">
        <v>0.66699314397649301</v>
      </c>
      <c r="F98">
        <v>0.62035225048923603</v>
      </c>
      <c r="G98" s="2">
        <f t="shared" si="24"/>
        <v>0.66385231725416538</v>
      </c>
      <c r="H98" s="2">
        <f t="shared" si="25"/>
        <v>4.2017787054230586E-2</v>
      </c>
    </row>
    <row r="99" spans="1:8">
      <c r="B99" s="1">
        <v>0.2</v>
      </c>
      <c r="D99">
        <v>0.68266405484818804</v>
      </c>
      <c r="E99">
        <v>0.58748778103616806</v>
      </c>
      <c r="F99">
        <v>0.54252199413489699</v>
      </c>
      <c r="G99" s="2">
        <f t="shared" si="24"/>
        <v>0.6042246100064177</v>
      </c>
      <c r="H99" s="2">
        <f t="shared" si="25"/>
        <v>7.1554457430872034E-2</v>
      </c>
    </row>
    <row r="100" spans="1:8">
      <c r="B100" s="1">
        <v>0.08</v>
      </c>
      <c r="D100">
        <v>0.51126346718903004</v>
      </c>
      <c r="E100">
        <v>0.52297165200391005</v>
      </c>
      <c r="F100">
        <v>0.57827788649706402</v>
      </c>
      <c r="G100" s="2">
        <f t="shared" si="24"/>
        <v>0.53750433523000141</v>
      </c>
      <c r="H100" s="2">
        <f t="shared" si="25"/>
        <v>3.5792907958290932E-2</v>
      </c>
    </row>
    <row r="101" spans="1:8">
      <c r="B101" s="1">
        <v>0.05</v>
      </c>
      <c r="D101">
        <v>0.51221896383186705</v>
      </c>
      <c r="E101">
        <v>0.48825831702543998</v>
      </c>
      <c r="F101">
        <v>0.51221896383186705</v>
      </c>
      <c r="G101" s="2">
        <f t="shared" si="24"/>
        <v>0.50423208156305799</v>
      </c>
      <c r="H101" s="2">
        <f t="shared" si="25"/>
        <v>1.3833685883648214E-2</v>
      </c>
    </row>
    <row r="102" spans="1:8">
      <c r="B102" s="1">
        <v>0.03</v>
      </c>
      <c r="D102">
        <v>0.50830889540566904</v>
      </c>
      <c r="E102">
        <v>0.49951124144672499</v>
      </c>
      <c r="F102">
        <v>0.48778103616813201</v>
      </c>
      <c r="G102" s="2">
        <f t="shared" si="24"/>
        <v>0.49853372434017534</v>
      </c>
      <c r="H102" s="2">
        <f t="shared" si="25"/>
        <v>1.0298781772094768E-2</v>
      </c>
    </row>
    <row r="103" spans="1:8">
      <c r="B103" s="1">
        <v>0.01</v>
      </c>
      <c r="D103">
        <v>0.51221896383186705</v>
      </c>
      <c r="E103">
        <v>0.51221896383186705</v>
      </c>
      <c r="F103">
        <v>0.51221896383186705</v>
      </c>
      <c r="G103" s="2">
        <f t="shared" si="24"/>
        <v>0.51221896383186705</v>
      </c>
      <c r="H103" s="2">
        <f t="shared" si="25"/>
        <v>0</v>
      </c>
    </row>
    <row r="105" spans="1:8">
      <c r="A105" t="s">
        <v>54</v>
      </c>
      <c r="B105" s="1">
        <v>0.8</v>
      </c>
      <c r="D105">
        <v>0.67233009708737801</v>
      </c>
      <c r="E105">
        <v>0.65048543689320304</v>
      </c>
      <c r="F105">
        <v>0.61893203883495096</v>
      </c>
      <c r="G105" s="2">
        <f>AVERAGE(D105:F105)</f>
        <v>0.64724919093851063</v>
      </c>
      <c r="H105" s="2">
        <f t="shared" si="25"/>
        <v>2.6845728192616512E-2</v>
      </c>
    </row>
    <row r="106" spans="1:8">
      <c r="A106" t="s">
        <v>55</v>
      </c>
      <c r="B106" s="1">
        <v>0.6</v>
      </c>
      <c r="D106">
        <v>0.64448336252189098</v>
      </c>
      <c r="E106">
        <v>0.67425569176882605</v>
      </c>
      <c r="F106">
        <v>0.64273204903677705</v>
      </c>
      <c r="G106" s="2">
        <f t="shared" ref="G106:G121" si="26">AVERAGE(D106:F106)</f>
        <v>0.65382370110916466</v>
      </c>
      <c r="H106" s="2">
        <f t="shared" si="25"/>
        <v>1.7716276597190283E-2</v>
      </c>
    </row>
    <row r="107" spans="1:8">
      <c r="B107" s="1">
        <v>0.4</v>
      </c>
      <c r="D107">
        <v>0.65192582025677603</v>
      </c>
      <c r="E107">
        <v>0.66476462196861597</v>
      </c>
      <c r="F107">
        <v>0.66619115549215402</v>
      </c>
      <c r="G107" s="2">
        <f t="shared" si="26"/>
        <v>0.6609605325725153</v>
      </c>
      <c r="H107" s="2">
        <f t="shared" si="25"/>
        <v>7.8567340189529822E-3</v>
      </c>
    </row>
    <row r="108" spans="1:8">
      <c r="B108" s="1">
        <v>0.2</v>
      </c>
      <c r="D108">
        <v>0.58995327102803696</v>
      </c>
      <c r="E108">
        <v>0.56658878504672805</v>
      </c>
      <c r="F108">
        <v>0.57359813084112099</v>
      </c>
      <c r="G108" s="2">
        <f t="shared" si="26"/>
        <v>0.57671339563862867</v>
      </c>
      <c r="H108" s="2">
        <f t="shared" si="25"/>
        <v>1.1989722989362102E-2</v>
      </c>
    </row>
    <row r="109" spans="1:8">
      <c r="B109" s="1">
        <v>0.08</v>
      </c>
      <c r="D109">
        <v>0.59183673469387699</v>
      </c>
      <c r="E109">
        <v>0.60042964554242695</v>
      </c>
      <c r="F109">
        <v>0.52953813104188996</v>
      </c>
      <c r="G109" s="2">
        <f t="shared" si="26"/>
        <v>0.57393483709273119</v>
      </c>
      <c r="H109" s="2">
        <f t="shared" si="25"/>
        <v>3.8687984702442064E-2</v>
      </c>
    </row>
    <row r="110" spans="1:8">
      <c r="B110" s="1">
        <v>0.05</v>
      </c>
      <c r="D110">
        <v>0.52040816326530603</v>
      </c>
      <c r="E110">
        <v>0.54591836734693799</v>
      </c>
      <c r="F110">
        <v>0.52040816326530603</v>
      </c>
      <c r="G110" s="2">
        <f t="shared" si="26"/>
        <v>0.52891156462584998</v>
      </c>
      <c r="H110" s="2">
        <f t="shared" si="25"/>
        <v>1.4728323193612503E-2</v>
      </c>
    </row>
    <row r="111" spans="1:8">
      <c r="B111" s="1">
        <v>0.03</v>
      </c>
      <c r="D111">
        <v>0.51641791044776097</v>
      </c>
      <c r="E111">
        <v>0.48457711442786</v>
      </c>
      <c r="F111">
        <v>0.48358208955223803</v>
      </c>
      <c r="G111" s="2">
        <f t="shared" si="26"/>
        <v>0.49485903814261967</v>
      </c>
      <c r="H111" s="2">
        <f t="shared" si="25"/>
        <v>1.8677158507862439E-2</v>
      </c>
    </row>
    <row r="112" spans="1:8">
      <c r="B112" s="1">
        <v>0.01</v>
      </c>
      <c r="D112">
        <v>0.51277013752455702</v>
      </c>
      <c r="E112">
        <v>0.48821218074656098</v>
      </c>
      <c r="F112">
        <v>0.48624754420432198</v>
      </c>
      <c r="G112" s="2">
        <f t="shared" si="26"/>
        <v>0.49574328749181329</v>
      </c>
      <c r="H112" s="2">
        <f t="shared" si="25"/>
        <v>1.4778368168168406E-2</v>
      </c>
    </row>
    <row r="114" spans="1:8">
      <c r="A114" t="s">
        <v>48</v>
      </c>
      <c r="B114" s="1">
        <v>0.8</v>
      </c>
      <c r="D114">
        <v>0.70447761194029801</v>
      </c>
      <c r="E114">
        <v>0.70119521912350002</v>
      </c>
      <c r="F114">
        <v>0.69444444439999997</v>
      </c>
      <c r="G114" s="2">
        <f t="shared" si="26"/>
        <v>0.700039091821266</v>
      </c>
      <c r="H114" s="2">
        <f t="shared" si="25"/>
        <v>5.1155239689743151E-3</v>
      </c>
    </row>
    <row r="115" spans="1:8">
      <c r="A115" t="s">
        <v>56</v>
      </c>
      <c r="B115" s="1">
        <v>0.6</v>
      </c>
      <c r="D115">
        <v>0.71709233791748495</v>
      </c>
      <c r="E115">
        <v>0.71850393700000004</v>
      </c>
      <c r="F115">
        <v>0.70964566920000005</v>
      </c>
      <c r="G115" s="2">
        <f t="shared" si="26"/>
        <v>0.71508064803916171</v>
      </c>
      <c r="H115" s="2">
        <f t="shared" si="25"/>
        <v>4.7594536691767855E-3</v>
      </c>
    </row>
    <row r="116" spans="1:8">
      <c r="B116" s="1">
        <v>0.4</v>
      </c>
      <c r="D116">
        <v>0.71862745090000002</v>
      </c>
      <c r="E116">
        <v>0.70755642699999999</v>
      </c>
      <c r="F116">
        <v>0.70588235200000005</v>
      </c>
      <c r="G116" s="2">
        <f t="shared" si="26"/>
        <v>0.71068874329999998</v>
      </c>
      <c r="H116" s="2">
        <f t="shared" si="25"/>
        <v>6.925889151952227E-3</v>
      </c>
    </row>
    <row r="117" spans="1:8">
      <c r="B117" s="1">
        <v>0.2</v>
      </c>
      <c r="D117">
        <v>0.68817200000000001</v>
      </c>
      <c r="E117">
        <v>0.70478983299999998</v>
      </c>
      <c r="F117">
        <v>0.69892472999999999</v>
      </c>
      <c r="G117" s="2">
        <f t="shared" si="26"/>
        <v>0.69729552100000003</v>
      </c>
      <c r="H117" s="2">
        <f t="shared" si="25"/>
        <v>8.4278606347182056E-3</v>
      </c>
    </row>
    <row r="118" spans="1:8">
      <c r="B118" s="1">
        <v>0.08</v>
      </c>
      <c r="D118">
        <v>0.72336265</v>
      </c>
      <c r="E118">
        <v>0.67839687189999998</v>
      </c>
      <c r="F118">
        <v>0.68914956009999995</v>
      </c>
      <c r="G118" s="2">
        <f t="shared" si="26"/>
        <v>0.69696969399999986</v>
      </c>
      <c r="H118" s="2">
        <f t="shared" si="25"/>
        <v>2.3480761714541068E-2</v>
      </c>
    </row>
    <row r="119" spans="1:8">
      <c r="B119" s="1">
        <v>0.05</v>
      </c>
      <c r="D119">
        <v>0.70576735092800003</v>
      </c>
      <c r="E119">
        <v>0.68101761000000005</v>
      </c>
      <c r="F119">
        <v>0.70576735000000002</v>
      </c>
      <c r="G119" s="2">
        <f t="shared" si="26"/>
        <v>0.6975174369760001</v>
      </c>
      <c r="H119" s="2">
        <f t="shared" si="25"/>
        <v>1.4289269319263763E-2</v>
      </c>
    </row>
    <row r="120" spans="1:8">
      <c r="B120" s="1">
        <v>0.03</v>
      </c>
      <c r="D120">
        <v>0.7302052</v>
      </c>
      <c r="E120">
        <v>0.72238514099999995</v>
      </c>
      <c r="F120">
        <v>0.73216031280000005</v>
      </c>
      <c r="G120" s="2">
        <f t="shared" si="26"/>
        <v>0.72825021793333333</v>
      </c>
      <c r="H120" s="2">
        <f t="shared" si="25"/>
        <v>5.1725198975567472E-3</v>
      </c>
    </row>
    <row r="121" spans="1:8">
      <c r="B121" s="1">
        <v>0.01</v>
      </c>
      <c r="D121">
        <v>0.59726295200000001</v>
      </c>
      <c r="E121">
        <v>0.7223851</v>
      </c>
      <c r="F121">
        <v>0.51319647999999995</v>
      </c>
      <c r="G121" s="2">
        <f t="shared" si="26"/>
        <v>0.61094817733333329</v>
      </c>
      <c r="H121" s="2">
        <f t="shared" si="25"/>
        <v>0.10526363915756552</v>
      </c>
    </row>
    <row r="123" spans="1:8">
      <c r="A123" t="s">
        <v>59</v>
      </c>
      <c r="B123" s="1">
        <v>0.8</v>
      </c>
      <c r="D123">
        <v>0.90309690309690305</v>
      </c>
      <c r="E123">
        <v>0.90079365079365004</v>
      </c>
      <c r="F123">
        <v>0.90348258699999995</v>
      </c>
      <c r="G123" s="2">
        <f>AVERAGE(D123:F123)</f>
        <v>0.90245771363018434</v>
      </c>
      <c r="H123" s="2">
        <f t="shared" si="25"/>
        <v>1.4539659078630317E-3</v>
      </c>
    </row>
    <row r="124" spans="1:8">
      <c r="A124" t="s">
        <v>56</v>
      </c>
      <c r="B124" s="1">
        <v>0.6</v>
      </c>
      <c r="D124">
        <v>0.92829076620825102</v>
      </c>
      <c r="E124">
        <v>0.92315270935960503</v>
      </c>
      <c r="F124">
        <v>0.92737978409999999</v>
      </c>
      <c r="G124" s="2">
        <f t="shared" ref="G124:G130" si="27">AVERAGE(D124:F124)</f>
        <v>0.92627441988928538</v>
      </c>
      <c r="H124" s="2">
        <f t="shared" si="25"/>
        <v>2.7415834063048488E-3</v>
      </c>
    </row>
    <row r="125" spans="1:8">
      <c r="B125" s="1">
        <v>0.4</v>
      </c>
      <c r="D125">
        <v>0.92625368731563396</v>
      </c>
      <c r="E125">
        <v>0.92262487757100797</v>
      </c>
      <c r="F125">
        <v>0.92133726000000005</v>
      </c>
      <c r="G125" s="2">
        <f t="shared" si="27"/>
        <v>0.92340527496221403</v>
      </c>
      <c r="H125" s="2">
        <f t="shared" si="25"/>
        <v>2.5494272795333231E-3</v>
      </c>
    </row>
    <row r="126" spans="1:8">
      <c r="B126" s="1">
        <v>0.2</v>
      </c>
      <c r="D126">
        <v>0.923604309500489</v>
      </c>
      <c r="E126">
        <v>0.91283055827619897</v>
      </c>
      <c r="F126">
        <v>0.90989226239999998</v>
      </c>
      <c r="G126" s="2">
        <f t="shared" si="27"/>
        <v>0.91544237672556272</v>
      </c>
      <c r="H126" s="2">
        <f t="shared" si="25"/>
        <v>7.219505220639061E-3</v>
      </c>
    </row>
    <row r="127" spans="1:8">
      <c r="B127" s="1">
        <v>0.08</v>
      </c>
      <c r="D127">
        <v>0.88356164383561597</v>
      </c>
      <c r="E127">
        <v>0.89247311827956899</v>
      </c>
      <c r="F127">
        <v>0.88943247999999997</v>
      </c>
      <c r="G127" s="2">
        <f t="shared" si="27"/>
        <v>0.88848908070506161</v>
      </c>
      <c r="H127" s="2">
        <f t="shared" si="25"/>
        <v>4.5300216184445E-3</v>
      </c>
    </row>
    <row r="128" spans="1:8">
      <c r="B128" s="1">
        <v>0.05</v>
      </c>
      <c r="D128">
        <v>0.86217008797653905</v>
      </c>
      <c r="E128">
        <v>0.857282502443792</v>
      </c>
      <c r="F128">
        <v>0.85337243401700003</v>
      </c>
      <c r="G128" s="2">
        <f t="shared" si="27"/>
        <v>0.85760834147911036</v>
      </c>
      <c r="H128" s="2">
        <f t="shared" si="25"/>
        <v>4.4078687713736495E-3</v>
      </c>
    </row>
    <row r="129" spans="2:8">
      <c r="B129" s="1">
        <v>0.03</v>
      </c>
      <c r="D129">
        <v>0.84848484848484795</v>
      </c>
      <c r="E129">
        <v>0.81818181818181801</v>
      </c>
      <c r="F129">
        <v>0.80938416422287296</v>
      </c>
      <c r="G129" s="2">
        <f t="shared" si="27"/>
        <v>0.82535027696317975</v>
      </c>
      <c r="H129" s="2">
        <f t="shared" si="25"/>
        <v>2.0512337224551602E-2</v>
      </c>
    </row>
    <row r="130" spans="2:8">
      <c r="B130" s="1">
        <v>0.01</v>
      </c>
      <c r="D130">
        <v>0.79569892473118198</v>
      </c>
      <c r="E130">
        <v>0.83186705767350899</v>
      </c>
      <c r="F130">
        <v>0.76441837731999995</v>
      </c>
      <c r="G130" s="2">
        <f t="shared" si="27"/>
        <v>0.79732811990823027</v>
      </c>
      <c r="H130" s="2">
        <f t="shared" si="25"/>
        <v>3.3753841678409689E-2</v>
      </c>
    </row>
  </sheetData>
  <mergeCells count="2">
    <mergeCell ref="D1:G1"/>
    <mergeCell ref="I1:L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17" zoomScale="89" workbookViewId="0">
      <selection activeCell="C31" sqref="C31:G39"/>
    </sheetView>
  </sheetViews>
  <sheetFormatPr defaultRowHeight="14.25"/>
  <sheetData>
    <row r="1" spans="1:14">
      <c r="A1" t="s">
        <v>75</v>
      </c>
      <c r="B1" t="s">
        <v>62</v>
      </c>
      <c r="C1" s="2" t="s">
        <v>43</v>
      </c>
      <c r="D1" s="2" t="s">
        <v>41</v>
      </c>
      <c r="E1" s="2" t="s">
        <v>42</v>
      </c>
      <c r="F1" t="s">
        <v>47</v>
      </c>
      <c r="G1" t="s">
        <v>68</v>
      </c>
      <c r="H1" s="2" t="s">
        <v>73</v>
      </c>
      <c r="I1" t="s">
        <v>67</v>
      </c>
      <c r="J1" s="2"/>
      <c r="M1" s="2"/>
    </row>
    <row r="2" spans="1:14">
      <c r="A2" s="1">
        <v>0.8</v>
      </c>
      <c r="B2" s="2">
        <v>0.9319389110094688</v>
      </c>
      <c r="C2" s="2">
        <v>0.79052724559255438</v>
      </c>
      <c r="D2" s="2">
        <v>0.65082165297245009</v>
      </c>
      <c r="E2" s="2">
        <v>0.77734009988722363</v>
      </c>
      <c r="F2" s="2">
        <v>0.67367996442746969</v>
      </c>
      <c r="G2" s="2">
        <v>0.90245771363018434</v>
      </c>
      <c r="H2" s="2">
        <v>0.700039091821266</v>
      </c>
      <c r="I2" s="2">
        <v>0.92692692692692669</v>
      </c>
      <c r="J2" s="2"/>
      <c r="K2" s="2"/>
      <c r="L2" s="2"/>
      <c r="M2" s="2"/>
      <c r="N2" s="2"/>
    </row>
    <row r="3" spans="1:14">
      <c r="A3" s="1">
        <v>0.6</v>
      </c>
      <c r="B3" s="2">
        <v>0.94417077148555018</v>
      </c>
      <c r="C3" s="2">
        <v>0.79928105384030224</v>
      </c>
      <c r="D3" s="2">
        <v>0.64761962300628273</v>
      </c>
      <c r="E3" s="2">
        <v>0.77265587240212596</v>
      </c>
      <c r="F3" s="2">
        <v>0.67348412338589103</v>
      </c>
      <c r="G3" s="2">
        <v>0.92627441988928538</v>
      </c>
      <c r="H3" s="2">
        <v>0.71508064803916171</v>
      </c>
      <c r="I3" s="2">
        <v>0.92913385826771588</v>
      </c>
      <c r="J3" s="2"/>
      <c r="K3" s="2"/>
      <c r="L3" s="2" t="s">
        <v>77</v>
      </c>
      <c r="M3" s="2" t="s">
        <v>79</v>
      </c>
      <c r="N3" s="2"/>
    </row>
    <row r="4" spans="1:14">
      <c r="A4" s="1">
        <v>0.4</v>
      </c>
      <c r="B4" s="2">
        <v>0.9263603777947863</v>
      </c>
      <c r="C4" s="2">
        <v>0.81412896731592133</v>
      </c>
      <c r="D4" s="2">
        <v>0.64578432952043363</v>
      </c>
      <c r="E4" s="2">
        <v>0.75673433220557396</v>
      </c>
      <c r="F4" s="2">
        <v>0.66385231725416538</v>
      </c>
      <c r="G4" s="2">
        <v>0.92340527496221403</v>
      </c>
      <c r="H4" s="2">
        <v>0.71068874329999998</v>
      </c>
      <c r="I4" s="2">
        <v>0.94013738959764392</v>
      </c>
      <c r="J4" s="2"/>
      <c r="K4" s="2"/>
      <c r="L4" s="2"/>
      <c r="M4" s="2"/>
      <c r="N4" s="2"/>
    </row>
    <row r="5" spans="1:14">
      <c r="A5" s="1">
        <v>0.2</v>
      </c>
      <c r="B5" s="2">
        <v>0.88095238065303294</v>
      </c>
      <c r="C5" s="2">
        <v>0.82250878965086061</v>
      </c>
      <c r="D5" s="2">
        <v>0.64599645561462837</v>
      </c>
      <c r="E5" s="2">
        <v>0.72393467053326832</v>
      </c>
      <c r="F5" s="2">
        <v>0.6042246100064177</v>
      </c>
      <c r="G5" s="2">
        <v>0.91544237672556272</v>
      </c>
      <c r="H5" s="2">
        <v>0.69729552100000003</v>
      </c>
      <c r="I5" s="2">
        <v>0.93215916503587659</v>
      </c>
      <c r="J5" s="2"/>
      <c r="K5" s="2"/>
      <c r="L5" s="2"/>
      <c r="M5" s="2"/>
      <c r="N5" s="2"/>
    </row>
    <row r="6" spans="1:14">
      <c r="A6" s="1">
        <v>0.08</v>
      </c>
      <c r="B6" s="2">
        <v>0.84880450070321489</v>
      </c>
      <c r="C6" s="2">
        <v>0.79042045988577103</v>
      </c>
      <c r="D6" s="2">
        <v>0.64421655774336095</v>
      </c>
      <c r="E6" s="2">
        <v>0.69174179222616772</v>
      </c>
      <c r="F6" s="2">
        <v>0.53750433523000141</v>
      </c>
      <c r="G6" s="2">
        <v>0.88848908070506161</v>
      </c>
      <c r="H6" s="2">
        <v>0.69696969399999986</v>
      </c>
      <c r="I6" s="2">
        <v>0.91625936787227069</v>
      </c>
      <c r="J6" s="2"/>
      <c r="K6" s="2"/>
      <c r="L6" s="2"/>
      <c r="M6" s="2"/>
      <c r="N6" s="2"/>
    </row>
    <row r="7" spans="1:14">
      <c r="A7" s="1">
        <v>0.05</v>
      </c>
      <c r="B7" s="2">
        <v>0.55034213067419768</v>
      </c>
      <c r="C7" s="2">
        <v>0.77053311984818773</v>
      </c>
      <c r="D7" s="2">
        <v>0.63634606089898471</v>
      </c>
      <c r="E7" s="2">
        <v>0.67503752130446903</v>
      </c>
      <c r="F7" s="2">
        <v>0.50423208156305799</v>
      </c>
      <c r="G7" s="2">
        <v>0.85760834147911036</v>
      </c>
      <c r="H7" s="2">
        <v>0.6975174369760001</v>
      </c>
      <c r="I7" s="2">
        <v>0.89758643183300668</v>
      </c>
      <c r="J7" s="2"/>
      <c r="K7" s="2"/>
      <c r="L7" s="2"/>
      <c r="M7" s="2"/>
      <c r="N7" s="2"/>
    </row>
    <row r="8" spans="1:14">
      <c r="A8" s="1">
        <v>0.03</v>
      </c>
      <c r="B8" s="2">
        <v>0.53567937408308863</v>
      </c>
      <c r="C8" s="2">
        <v>0.78748503914213108</v>
      </c>
      <c r="D8" s="2">
        <v>0.62982764720244333</v>
      </c>
      <c r="E8" s="2">
        <v>0.65715296497635634</v>
      </c>
      <c r="F8" s="2">
        <v>0.5</v>
      </c>
      <c r="G8" s="2">
        <v>0.82535027696317975</v>
      </c>
      <c r="H8" s="2">
        <v>0.72825021793333333</v>
      </c>
      <c r="I8" s="2">
        <v>0.8718199608610564</v>
      </c>
      <c r="J8" s="2"/>
      <c r="K8" s="2"/>
      <c r="L8" s="2"/>
      <c r="M8" s="2"/>
      <c r="N8" s="2"/>
    </row>
    <row r="9" spans="1:14">
      <c r="A9" s="1">
        <v>0.01</v>
      </c>
      <c r="B9" s="2">
        <v>0.50374714866395565</v>
      </c>
      <c r="C9" s="2">
        <v>0.70436037669798102</v>
      </c>
      <c r="D9" s="2">
        <v>0.61213065079667228</v>
      </c>
      <c r="E9" s="2">
        <v>0.6028091451001063</v>
      </c>
      <c r="F9" s="2">
        <v>0.51221896383186705</v>
      </c>
      <c r="G9" s="2">
        <v>0.79732811990823027</v>
      </c>
      <c r="H9" s="2">
        <v>0.61094817733333329</v>
      </c>
      <c r="I9" s="2">
        <v>0.81199087650700497</v>
      </c>
      <c r="J9" s="2"/>
      <c r="K9" s="2"/>
      <c r="L9" s="2"/>
      <c r="M9" s="2"/>
      <c r="N9" s="2"/>
    </row>
    <row r="13" spans="1:14">
      <c r="B13" t="s">
        <v>62</v>
      </c>
      <c r="C13" s="2" t="s">
        <v>43</v>
      </c>
      <c r="D13" s="2" t="s">
        <v>41</v>
      </c>
      <c r="E13" s="2" t="s">
        <v>42</v>
      </c>
      <c r="F13" t="s">
        <v>47</v>
      </c>
      <c r="G13" t="s">
        <v>68</v>
      </c>
      <c r="H13" s="2" t="s">
        <v>73</v>
      </c>
      <c r="I13" t="s">
        <v>67</v>
      </c>
    </row>
    <row r="14" spans="1:14">
      <c r="B14" s="2">
        <v>0.84466019417460159</v>
      </c>
      <c r="C14" s="2">
        <v>0.70388349514563098</v>
      </c>
      <c r="D14" s="2">
        <v>0.61731391585760464</v>
      </c>
      <c r="E14" s="2">
        <v>0.61569579288025866</v>
      </c>
      <c r="F14" s="2">
        <v>0.64724919093851063</v>
      </c>
      <c r="G14" s="2">
        <v>0.84708737864077599</v>
      </c>
      <c r="H14" s="2">
        <v>0.74271844660194097</v>
      </c>
      <c r="I14" s="2">
        <v>0.81320450885668238</v>
      </c>
    </row>
    <row r="15" spans="1:14">
      <c r="B15" s="2">
        <v>0.84763572679507793</v>
      </c>
      <c r="C15" s="2">
        <v>0.71453590192644401</v>
      </c>
      <c r="D15" s="2">
        <v>0.575014594279042</v>
      </c>
      <c r="E15" s="2">
        <v>0.5732632807939283</v>
      </c>
      <c r="F15" s="2">
        <v>0.65382370110916466</v>
      </c>
      <c r="G15" s="2">
        <v>0.83537653239929899</v>
      </c>
      <c r="H15" s="2">
        <v>0.72854640980735497</v>
      </c>
      <c r="I15" s="2">
        <v>0.8126817917393826</v>
      </c>
    </row>
    <row r="16" spans="1:14">
      <c r="B16" s="2">
        <v>0.86875891583448939</v>
      </c>
      <c r="C16" s="2">
        <v>0.74465049928673299</v>
      </c>
      <c r="D16" s="2">
        <v>0.54160722776985237</v>
      </c>
      <c r="E16" s="2">
        <v>0.54113171659533965</v>
      </c>
      <c r="F16" s="2">
        <v>0.6609605325725153</v>
      </c>
      <c r="G16" s="2">
        <v>0.83024251069900101</v>
      </c>
      <c r="H16" s="2">
        <v>0.689015691868758</v>
      </c>
      <c r="I16" s="2">
        <v>0.85153664302600396</v>
      </c>
      <c r="L16" t="s">
        <v>78</v>
      </c>
      <c r="M16" t="s">
        <v>79</v>
      </c>
    </row>
    <row r="17" spans="1:9">
      <c r="B17" s="2">
        <v>0.87889408099688271</v>
      </c>
      <c r="C17" s="2">
        <v>0.71962616822429903</v>
      </c>
      <c r="D17" s="2">
        <v>0.52959501557632394</v>
      </c>
      <c r="E17" s="2">
        <v>0.52881619937694657</v>
      </c>
      <c r="F17" s="2">
        <v>0.57671339563862867</v>
      </c>
      <c r="G17" s="2">
        <v>0.81425233644859796</v>
      </c>
      <c r="H17" s="2">
        <v>0.56938775510203998</v>
      </c>
      <c r="I17" s="2">
        <v>0.8333333333333327</v>
      </c>
    </row>
    <row r="18" spans="1:9">
      <c r="B18" s="2">
        <v>0.65786901149560106</v>
      </c>
      <c r="C18" s="2">
        <v>0.69514767932489396</v>
      </c>
      <c r="D18" s="2">
        <v>0.52883263009845205</v>
      </c>
      <c r="E18" s="2">
        <v>0.52531645569620189</v>
      </c>
      <c r="F18" s="2">
        <v>0.57393483709273119</v>
      </c>
      <c r="G18" s="2">
        <v>0.781645569620253</v>
      </c>
      <c r="H18" s="2">
        <v>0.53586497890295304</v>
      </c>
      <c r="I18" s="2">
        <v>0.83649789029535837</v>
      </c>
    </row>
    <row r="19" spans="1:9">
      <c r="B19" s="2">
        <v>0.61088435374139394</v>
      </c>
      <c r="C19" s="2">
        <v>0.71122448979591801</v>
      </c>
      <c r="D19" s="2">
        <v>0.52380952380952328</v>
      </c>
      <c r="E19" s="2">
        <v>0.52210884353741438</v>
      </c>
      <c r="F19" s="2">
        <v>0.52891156462584998</v>
      </c>
      <c r="G19" s="2">
        <v>0.75714285714285701</v>
      </c>
      <c r="H19" s="2">
        <v>0.53504672897196204</v>
      </c>
      <c r="I19" s="2">
        <v>0.84014996591683655</v>
      </c>
    </row>
    <row r="20" spans="1:9">
      <c r="B20" s="2">
        <v>0.56716417910434969</v>
      </c>
      <c r="C20" s="2">
        <v>0.68358208955223798</v>
      </c>
      <c r="D20" s="2">
        <v>0.52039800995024799</v>
      </c>
      <c r="E20" s="2">
        <v>0.51542288557213889</v>
      </c>
      <c r="F20" s="2">
        <v>0.49485903814261967</v>
      </c>
      <c r="G20" s="2">
        <v>0.71343283582089501</v>
      </c>
      <c r="H20" s="2">
        <v>0.54427860696517405</v>
      </c>
      <c r="I20" s="2">
        <v>0.76351575456053034</v>
      </c>
    </row>
    <row r="21" spans="1:9">
      <c r="B21" s="2">
        <v>0.50720366732002597</v>
      </c>
      <c r="C21" s="2">
        <v>0.607072691552062</v>
      </c>
      <c r="D21" s="2">
        <v>0.51342501637197036</v>
      </c>
      <c r="E21" s="2">
        <v>0.51178781925343764</v>
      </c>
      <c r="F21" s="2">
        <v>0.49574328749181329</v>
      </c>
      <c r="G21" s="2">
        <v>0.67800000000000005</v>
      </c>
      <c r="H21" s="2">
        <v>0.55402750491159103</v>
      </c>
      <c r="I21" s="2">
        <v>0.6859855926653563</v>
      </c>
    </row>
    <row r="30" spans="1:9">
      <c r="E30" t="s">
        <v>81</v>
      </c>
    </row>
    <row r="31" spans="1:9">
      <c r="A31" t="s">
        <v>19</v>
      </c>
      <c r="C31" t="s">
        <v>80</v>
      </c>
      <c r="D31" t="s">
        <v>62</v>
      </c>
      <c r="E31" t="s">
        <v>68</v>
      </c>
      <c r="F31" s="7" t="s">
        <v>72</v>
      </c>
      <c r="G31" t="s">
        <v>67</v>
      </c>
    </row>
    <row r="32" spans="1:9">
      <c r="A32" s="1">
        <v>0.8</v>
      </c>
      <c r="C32" s="2">
        <v>0.61299999999999999</v>
      </c>
      <c r="D32" s="2">
        <v>0.72063404075599136</v>
      </c>
      <c r="E32" s="2">
        <v>0.66235572030899537</v>
      </c>
      <c r="F32" s="2">
        <v>0.66235572030899537</v>
      </c>
      <c r="G32" s="2">
        <v>0.98775060734297793</v>
      </c>
    </row>
    <row r="33" spans="1:11">
      <c r="A33" s="1">
        <v>0.6</v>
      </c>
      <c r="C33" s="2">
        <v>0.61299999999999999</v>
      </c>
      <c r="D33" s="2">
        <v>0.72309284277091102</v>
      </c>
      <c r="E33" s="2">
        <v>0.64961551149716668</v>
      </c>
      <c r="F33" s="2">
        <v>0.64961551149716668</v>
      </c>
      <c r="G33" s="2">
        <v>0.97871134610917532</v>
      </c>
    </row>
    <row r="34" spans="1:11">
      <c r="A34" s="1">
        <v>0.4</v>
      </c>
      <c r="C34" s="2">
        <v>0.61299999999999999</v>
      </c>
      <c r="D34" s="2">
        <v>0.67401888067166171</v>
      </c>
      <c r="E34" s="2">
        <v>0.64334825739487467</v>
      </c>
      <c r="F34" s="2">
        <v>0.64334825739487467</v>
      </c>
      <c r="G34" s="2">
        <v>0.96011393394432698</v>
      </c>
    </row>
    <row r="35" spans="1:11">
      <c r="A35" s="1">
        <v>0.2</v>
      </c>
      <c r="C35" s="2">
        <v>0.61299999999999999</v>
      </c>
      <c r="D35" s="2">
        <v>0.60986171562052294</v>
      </c>
      <c r="E35" s="2">
        <v>0.64765629682910741</v>
      </c>
      <c r="F35" s="2">
        <v>0.64765629682910741</v>
      </c>
      <c r="G35" s="2">
        <v>0.91557781649041792</v>
      </c>
    </row>
    <row r="36" spans="1:11">
      <c r="A36" s="1">
        <v>0.08</v>
      </c>
      <c r="C36" s="2">
        <v>0.61299999999999999</v>
      </c>
      <c r="D36" s="2">
        <v>0.60938882465428534</v>
      </c>
      <c r="E36" s="2">
        <v>0.64852168246277597</v>
      </c>
      <c r="F36" s="2">
        <v>0.64852168246277597</v>
      </c>
      <c r="G36" s="2">
        <v>0.85025676937438666</v>
      </c>
    </row>
    <row r="37" spans="1:11">
      <c r="A37" s="1">
        <v>0.05</v>
      </c>
      <c r="C37" s="2">
        <v>0.61299999999999999</v>
      </c>
      <c r="D37" s="2">
        <v>0.61196832100166665</v>
      </c>
      <c r="E37" s="2">
        <v>0.63920371232900308</v>
      </c>
      <c r="F37" s="2">
        <v>0.63920371232900308</v>
      </c>
      <c r="G37" s="2">
        <v>0.77345756888342498</v>
      </c>
    </row>
    <row r="38" spans="1:11">
      <c r="A38" s="1">
        <v>0.03</v>
      </c>
      <c r="C38" s="2">
        <v>0.61299999999999999</v>
      </c>
      <c r="D38" s="2">
        <v>0.61434453987388926</v>
      </c>
      <c r="E38" s="2">
        <v>0.62697681891514001</v>
      </c>
      <c r="F38" s="2">
        <v>0.62697681891514001</v>
      </c>
      <c r="G38" s="2">
        <v>0.7074194527264086</v>
      </c>
    </row>
    <row r="39" spans="1:11">
      <c r="A39" s="1">
        <v>0.01</v>
      </c>
      <c r="C39" s="2">
        <v>0.61299999999999999</v>
      </c>
      <c r="D39" s="2">
        <v>0.61293520633718668</v>
      </c>
      <c r="E39" s="2">
        <v>0.6078998073217724</v>
      </c>
      <c r="F39" s="2">
        <v>0.6078998073217724</v>
      </c>
      <c r="G39" s="2">
        <v>0.61330875987632272</v>
      </c>
    </row>
    <row r="41" spans="1:11">
      <c r="C41" t="s">
        <v>63</v>
      </c>
      <c r="D41" s="2"/>
      <c r="G41" s="2"/>
    </row>
    <row r="42" spans="1:11">
      <c r="A42" s="6" t="s">
        <v>19</v>
      </c>
      <c r="B42" s="6" t="s">
        <v>61</v>
      </c>
      <c r="C42" s="6" t="s">
        <v>62</v>
      </c>
      <c r="D42" t="s">
        <v>68</v>
      </c>
      <c r="E42" s="7" t="s">
        <v>72</v>
      </c>
      <c r="F42" t="s">
        <v>67</v>
      </c>
      <c r="G42" s="6"/>
      <c r="H42" s="6"/>
      <c r="J42" s="7"/>
    </row>
    <row r="43" spans="1:11">
      <c r="A43" s="1">
        <v>0.8</v>
      </c>
      <c r="B43" s="2">
        <v>0.61299999999999999</v>
      </c>
      <c r="C43" s="2">
        <v>0.69938011097200536</v>
      </c>
      <c r="D43" s="2">
        <v>0.62418916091232435</v>
      </c>
      <c r="E43" s="7" t="s">
        <v>65</v>
      </c>
      <c r="F43" s="2">
        <v>0.94289865560631192</v>
      </c>
      <c r="G43" s="2"/>
      <c r="H43" s="2"/>
      <c r="I43" s="2"/>
      <c r="J43" s="7"/>
      <c r="K43" s="2"/>
    </row>
    <row r="44" spans="1:11">
      <c r="A44" s="1">
        <v>0.6</v>
      </c>
      <c r="B44" s="2">
        <v>0.61299999999999999</v>
      </c>
      <c r="C44" s="2">
        <v>0.69803256883103426</v>
      </c>
      <c r="D44" s="2">
        <v>0.60786367916933293</v>
      </c>
      <c r="E44" s="7" t="s">
        <v>65</v>
      </c>
      <c r="F44" s="2">
        <v>0.91041897213766665</v>
      </c>
      <c r="G44" s="2"/>
      <c r="H44" s="2"/>
      <c r="I44" s="2"/>
      <c r="J44" s="7"/>
      <c r="K44" s="2"/>
    </row>
    <row r="45" spans="1:11">
      <c r="A45" s="1">
        <v>0.4</v>
      </c>
      <c r="B45" s="2">
        <v>0.61299999999999999</v>
      </c>
      <c r="C45" s="2">
        <v>0.66170054</v>
      </c>
      <c r="D45" s="2">
        <v>0.61237845138761404</v>
      </c>
      <c r="E45" s="7" t="s">
        <v>65</v>
      </c>
      <c r="F45" s="2">
        <v>0.90225297954417172</v>
      </c>
      <c r="G45" s="2"/>
      <c r="H45" s="2"/>
      <c r="I45" s="2"/>
      <c r="J45" s="7"/>
      <c r="K45" s="2"/>
    </row>
    <row r="46" spans="1:11">
      <c r="A46" s="1">
        <v>0.2</v>
      </c>
      <c r="B46" s="2">
        <v>0.61299999999999999</v>
      </c>
      <c r="C46" s="2">
        <v>0.64843266666666677</v>
      </c>
      <c r="D46" s="2">
        <v>0.63386833322673697</v>
      </c>
      <c r="E46" s="7" t="s">
        <v>64</v>
      </c>
      <c r="F46" s="2">
        <v>0.85270297577648668</v>
      </c>
      <c r="G46" s="2"/>
      <c r="H46" s="2"/>
      <c r="I46" s="2"/>
      <c r="J46" s="7"/>
      <c r="K46" s="2"/>
    </row>
    <row r="47" spans="1:11">
      <c r="A47" s="1">
        <v>0.08</v>
      </c>
      <c r="B47" s="2">
        <v>0.61299999999999999</v>
      </c>
      <c r="C47" s="2">
        <v>0.61020976666666671</v>
      </c>
      <c r="D47" s="2">
        <v>0.61677749177749142</v>
      </c>
      <c r="E47" s="7" t="s">
        <v>64</v>
      </c>
      <c r="F47" s="2">
        <v>0.77298897243764531</v>
      </c>
      <c r="G47" s="2"/>
      <c r="H47" s="2"/>
      <c r="I47" s="2"/>
      <c r="J47" s="7"/>
      <c r="K47" s="2"/>
    </row>
    <row r="48" spans="1:11">
      <c r="A48" s="1">
        <v>0.05</v>
      </c>
      <c r="B48" s="2">
        <v>0.61299999999999999</v>
      </c>
      <c r="C48" s="2">
        <v>0.61003073333333335</v>
      </c>
      <c r="D48" s="2">
        <v>0.62527036267589431</v>
      </c>
      <c r="E48" s="7" t="s">
        <v>64</v>
      </c>
      <c r="F48" s="2">
        <v>0.74405835229336537</v>
      </c>
      <c r="G48" s="2"/>
      <c r="H48" s="2"/>
      <c r="I48" s="2"/>
      <c r="J48" s="7"/>
      <c r="K48" s="2"/>
    </row>
    <row r="49" spans="1:11">
      <c r="A49" s="1">
        <v>0.03</v>
      </c>
      <c r="B49" s="2">
        <v>0.61299999999999999</v>
      </c>
      <c r="C49" s="2">
        <v>0.61170069999999999</v>
      </c>
      <c r="D49" s="2">
        <v>0.61251017188825829</v>
      </c>
      <c r="E49" s="7" t="s">
        <v>64</v>
      </c>
      <c r="F49" s="2">
        <v>0.71499013797254907</v>
      </c>
      <c r="G49" s="2"/>
      <c r="H49" s="2"/>
      <c r="I49" s="2"/>
      <c r="J49" s="7"/>
      <c r="K49" s="2"/>
    </row>
    <row r="50" spans="1:11">
      <c r="A50" s="1">
        <v>0.01</v>
      </c>
      <c r="B50" s="2">
        <v>0.61299999999999999</v>
      </c>
      <c r="C50" s="2">
        <v>0.61234200000000005</v>
      </c>
      <c r="D50" s="2">
        <v>0.6096344146562731</v>
      </c>
      <c r="E50" s="7" t="s">
        <v>66</v>
      </c>
      <c r="F50" s="2">
        <v>0.61159198833526007</v>
      </c>
      <c r="G50" s="2"/>
      <c r="H50" s="2"/>
      <c r="I50" s="2"/>
      <c r="J50" s="7"/>
      <c r="K5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53"/>
  <sheetViews>
    <sheetView topLeftCell="C27" workbookViewId="0">
      <selection activeCell="P30" sqref="P30:Q38"/>
    </sheetView>
  </sheetViews>
  <sheetFormatPr defaultColWidth="9.1328125" defaultRowHeight="14.25"/>
  <cols>
    <col min="1" max="16384" width="9.1328125" style="2"/>
  </cols>
  <sheetData>
    <row r="1" spans="1:7">
      <c r="A1" s="2" t="s">
        <v>34</v>
      </c>
      <c r="B1" s="2">
        <v>0.8</v>
      </c>
      <c r="C1" s="2">
        <v>0.70388349514563098</v>
      </c>
    </row>
    <row r="2" spans="1:7">
      <c r="B2" s="2">
        <v>0.6</v>
      </c>
      <c r="C2" s="2">
        <v>0.71453590192644401</v>
      </c>
    </row>
    <row r="3" spans="1:7">
      <c r="B3" s="2">
        <v>0.4</v>
      </c>
      <c r="C3" s="2">
        <v>0.74465049928673299</v>
      </c>
    </row>
    <row r="4" spans="1:7">
      <c r="B4" s="2">
        <v>0.2</v>
      </c>
      <c r="C4" s="2">
        <v>0.71962616822429903</v>
      </c>
    </row>
    <row r="5" spans="1:7">
      <c r="B5" s="2">
        <v>0.08</v>
      </c>
      <c r="C5" s="2">
        <v>0.69514767932489396</v>
      </c>
    </row>
    <row r="6" spans="1:7">
      <c r="B6" s="2">
        <v>0.05</v>
      </c>
      <c r="C6" s="2">
        <v>0.71122448979591801</v>
      </c>
    </row>
    <row r="7" spans="1:7">
      <c r="B7" s="2">
        <v>0.03</v>
      </c>
      <c r="C7" s="2">
        <v>0.68358208955223798</v>
      </c>
    </row>
    <row r="8" spans="1:7">
      <c r="B8" s="2">
        <v>0.01</v>
      </c>
      <c r="C8" s="2">
        <v>0.607072691552062</v>
      </c>
    </row>
    <row r="9" spans="1:7">
      <c r="F9" s="2" t="s">
        <v>33</v>
      </c>
      <c r="G9" s="2" t="s">
        <v>24</v>
      </c>
    </row>
    <row r="10" spans="1:7">
      <c r="A10" s="2" t="s">
        <v>35</v>
      </c>
      <c r="B10" s="2">
        <v>0.8</v>
      </c>
      <c r="C10" s="2">
        <v>0.78811881188118804</v>
      </c>
      <c r="D10" s="2">
        <v>0.79004975124378096</v>
      </c>
      <c r="E10" s="2">
        <v>0.79341317365269404</v>
      </c>
      <c r="F10" s="2">
        <f>AVERAGE(C10:E10)</f>
        <v>0.79052724559255438</v>
      </c>
      <c r="G10" s="2">
        <f>STDEV(C10:E10)</f>
        <v>2.6792848452019645E-3</v>
      </c>
    </row>
    <row r="11" spans="1:7">
      <c r="B11" s="2">
        <v>0.6</v>
      </c>
      <c r="C11" s="2">
        <v>0.79371316306483297</v>
      </c>
      <c r="D11" s="2">
        <v>0.80098039215686201</v>
      </c>
      <c r="E11" s="2">
        <v>0.80314960629921195</v>
      </c>
      <c r="F11" s="2">
        <f t="shared" ref="F11:F53" si="0">AVERAGE(C11:E11)</f>
        <v>0.79928105384030224</v>
      </c>
      <c r="G11" s="2">
        <f t="shared" ref="G11:G53" si="1">STDEV(C11:E11)</f>
        <v>4.9424111792231691E-3</v>
      </c>
    </row>
    <row r="12" spans="1:7">
      <c r="B12" s="2">
        <v>0.4</v>
      </c>
      <c r="C12" s="2">
        <v>0.80334316617502399</v>
      </c>
      <c r="D12" s="2">
        <v>0.81782566111655197</v>
      </c>
      <c r="E12" s="2">
        <v>0.82121807465618801</v>
      </c>
      <c r="F12" s="2">
        <f t="shared" si="0"/>
        <v>0.81412896731592133</v>
      </c>
      <c r="G12" s="2">
        <f t="shared" si="1"/>
        <v>9.493537122390849E-3</v>
      </c>
    </row>
    <row r="13" spans="1:7">
      <c r="B13" s="2">
        <v>0.2</v>
      </c>
      <c r="C13" s="2">
        <v>0.82289628180039098</v>
      </c>
      <c r="D13" s="2">
        <v>0.81194906953966695</v>
      </c>
      <c r="E13" s="2">
        <v>0.832681017612524</v>
      </c>
      <c r="F13" s="2">
        <f t="shared" si="0"/>
        <v>0.82250878965086061</v>
      </c>
      <c r="G13" s="2">
        <f t="shared" si="1"/>
        <v>1.0371404453996143E-2</v>
      </c>
    </row>
    <row r="14" spans="1:7">
      <c r="B14" s="2">
        <v>0.08</v>
      </c>
      <c r="C14" s="2">
        <v>0.79472140762463295</v>
      </c>
      <c r="D14" s="2">
        <v>0.77614858260019504</v>
      </c>
      <c r="E14" s="2">
        <v>0.800391389432485</v>
      </c>
      <c r="F14" s="2">
        <f t="shared" si="0"/>
        <v>0.79042045988577103</v>
      </c>
      <c r="G14" s="2">
        <f t="shared" si="1"/>
        <v>1.2680774202163193E-2</v>
      </c>
    </row>
    <row r="15" spans="1:7">
      <c r="B15" s="2">
        <v>0.05</v>
      </c>
      <c r="C15" s="2">
        <v>0.74486803519061495</v>
      </c>
      <c r="D15" s="2">
        <v>0.80058651026392902</v>
      </c>
      <c r="E15" s="2">
        <v>0.766144814090019</v>
      </c>
      <c r="F15" s="2">
        <f t="shared" si="0"/>
        <v>0.77053311984818773</v>
      </c>
      <c r="G15" s="2">
        <f t="shared" si="1"/>
        <v>2.811725514153653E-2</v>
      </c>
    </row>
    <row r="16" spans="1:7">
      <c r="B16" s="2">
        <v>0.03</v>
      </c>
      <c r="C16" s="2">
        <v>0.79158512720156504</v>
      </c>
      <c r="D16" s="2">
        <v>0.77517106549364601</v>
      </c>
      <c r="E16" s="2">
        <v>0.79569892473118198</v>
      </c>
      <c r="F16" s="2">
        <f t="shared" si="0"/>
        <v>0.78748503914213108</v>
      </c>
      <c r="G16" s="2">
        <f t="shared" si="1"/>
        <v>1.0860768517483368E-2</v>
      </c>
    </row>
    <row r="17" spans="1:20">
      <c r="B17" s="2">
        <v>0.01</v>
      </c>
      <c r="C17" s="2">
        <v>0.71554252199413404</v>
      </c>
      <c r="D17" s="2">
        <v>0.68199608610567497</v>
      </c>
      <c r="E17" s="2">
        <v>0.71554252199413404</v>
      </c>
      <c r="F17" s="2">
        <f t="shared" si="0"/>
        <v>0.70436037669798102</v>
      </c>
      <c r="G17" s="2">
        <f t="shared" si="1"/>
        <v>1.9368043790554366E-2</v>
      </c>
    </row>
    <row r="19" spans="1:20">
      <c r="A19" s="2" t="s">
        <v>36</v>
      </c>
      <c r="B19" s="2">
        <v>0.8</v>
      </c>
      <c r="C19" s="2">
        <v>0.61650485436893199</v>
      </c>
      <c r="D19" s="2">
        <v>0.61650485436893199</v>
      </c>
      <c r="E19" s="2">
        <v>0.61407766990291202</v>
      </c>
      <c r="F19" s="2">
        <f t="shared" si="0"/>
        <v>0.61569579288025866</v>
      </c>
      <c r="G19" s="2">
        <f t="shared" si="1"/>
        <v>1.4013356048295086E-3</v>
      </c>
    </row>
    <row r="20" spans="1:20">
      <c r="B20" s="2">
        <v>0.6</v>
      </c>
      <c r="C20" s="2">
        <v>0.56917688266199595</v>
      </c>
      <c r="D20" s="2">
        <v>0.57618213660245099</v>
      </c>
      <c r="E20" s="2">
        <v>0.57443082311733795</v>
      </c>
      <c r="F20" s="2">
        <f t="shared" si="0"/>
        <v>0.5732632807939283</v>
      </c>
      <c r="G20" s="2">
        <f t="shared" si="1"/>
        <v>3.6456497363679652E-3</v>
      </c>
    </row>
    <row r="21" spans="1:20">
      <c r="B21" s="2">
        <v>0.4</v>
      </c>
      <c r="C21" s="2">
        <v>0.54065620542082704</v>
      </c>
      <c r="D21" s="2">
        <v>0.54208273894436498</v>
      </c>
      <c r="E21" s="2">
        <v>0.54065620542082704</v>
      </c>
      <c r="F21" s="2">
        <f t="shared" si="0"/>
        <v>0.54113171659533965</v>
      </c>
      <c r="G21" s="2">
        <f t="shared" si="1"/>
        <v>8.2360951382265662E-4</v>
      </c>
    </row>
    <row r="22" spans="1:20">
      <c r="B22" s="2">
        <v>0.2</v>
      </c>
      <c r="C22" s="2">
        <v>0.52803738317756999</v>
      </c>
      <c r="D22" s="2">
        <v>0.52920560747663503</v>
      </c>
      <c r="E22" s="2">
        <v>0.52920560747663503</v>
      </c>
      <c r="F22" s="2">
        <f t="shared" si="0"/>
        <v>0.52881619937694657</v>
      </c>
      <c r="G22" s="2">
        <f t="shared" si="1"/>
        <v>6.7447461353906612E-4</v>
      </c>
    </row>
    <row r="23" spans="1:20">
      <c r="B23" s="2">
        <v>0.08</v>
      </c>
      <c r="C23" s="2">
        <v>0.52742616033755196</v>
      </c>
      <c r="D23" s="2">
        <v>0.52742616033755196</v>
      </c>
      <c r="E23" s="2">
        <v>0.52109704641350196</v>
      </c>
      <c r="F23" s="2">
        <f t="shared" si="0"/>
        <v>0.52531645569620189</v>
      </c>
      <c r="G23" s="2">
        <f t="shared" si="1"/>
        <v>3.6541156277820766E-3</v>
      </c>
    </row>
    <row r="24" spans="1:20">
      <c r="B24" s="2">
        <v>0.05</v>
      </c>
      <c r="C24" s="2">
        <v>0.522448979591836</v>
      </c>
      <c r="D24" s="2">
        <v>0.52142857142857102</v>
      </c>
      <c r="E24" s="2">
        <v>0.522448979591836</v>
      </c>
      <c r="F24" s="2">
        <f t="shared" si="0"/>
        <v>0.52210884353741438</v>
      </c>
      <c r="G24" s="2">
        <f t="shared" si="1"/>
        <v>5.8913292774433082E-4</v>
      </c>
    </row>
    <row r="25" spans="1:20">
      <c r="B25" s="2">
        <v>0.03</v>
      </c>
      <c r="C25" s="2">
        <v>0.515422885572139</v>
      </c>
      <c r="D25" s="2">
        <v>0.51442786069651703</v>
      </c>
      <c r="E25" s="2">
        <v>0.51641791044776097</v>
      </c>
      <c r="F25" s="2">
        <f t="shared" si="0"/>
        <v>0.51542288557213889</v>
      </c>
      <c r="G25" s="2">
        <f t="shared" si="1"/>
        <v>9.9502487562197484E-4</v>
      </c>
    </row>
    <row r="26" spans="1:20">
      <c r="B26" s="2">
        <v>0.01</v>
      </c>
      <c r="C26" s="2">
        <v>0.51080550098231803</v>
      </c>
      <c r="D26" s="2">
        <v>0.51178781925343797</v>
      </c>
      <c r="E26" s="2">
        <v>0.51277013752455702</v>
      </c>
      <c r="F26" s="2">
        <f t="shared" si="0"/>
        <v>0.51178781925343764</v>
      </c>
      <c r="G26" s="2">
        <f t="shared" si="1"/>
        <v>9.8231827111949777E-4</v>
      </c>
    </row>
    <row r="28" spans="1:20">
      <c r="A28" s="2" t="s">
        <v>37</v>
      </c>
      <c r="B28" s="2">
        <v>0.8</v>
      </c>
      <c r="C28" s="2">
        <v>0.77281295311744802</v>
      </c>
      <c r="D28" s="2">
        <v>0.77786370227162804</v>
      </c>
      <c r="E28" s="2">
        <v>0.78134364427259495</v>
      </c>
      <c r="F28" s="2">
        <f t="shared" si="0"/>
        <v>0.77734009988722363</v>
      </c>
      <c r="G28" s="2">
        <f t="shared" si="1"/>
        <v>4.2893813643509219E-3</v>
      </c>
    </row>
    <row r="29" spans="1:20">
      <c r="B29" s="2">
        <v>0.6</v>
      </c>
      <c r="C29" s="2">
        <v>0.76906718221362902</v>
      </c>
      <c r="D29" s="2">
        <v>0.77486708554857398</v>
      </c>
      <c r="E29" s="2">
        <v>0.77403334944417501</v>
      </c>
      <c r="F29" s="2">
        <f t="shared" si="0"/>
        <v>0.77265587240212596</v>
      </c>
      <c r="G29" s="2">
        <f t="shared" si="1"/>
        <v>3.1357298870766073E-3</v>
      </c>
      <c r="K29" s="2" t="s">
        <v>40</v>
      </c>
      <c r="Q29" s="2" t="s">
        <v>44</v>
      </c>
    </row>
    <row r="30" spans="1:20">
      <c r="B30" s="2">
        <v>0.4</v>
      </c>
      <c r="C30" s="2">
        <v>0.75869179958111799</v>
      </c>
      <c r="D30" s="2">
        <v>0.75346383115836901</v>
      </c>
      <c r="E30" s="2">
        <v>0.75804736587723498</v>
      </c>
      <c r="F30" s="2">
        <f t="shared" si="0"/>
        <v>0.75673433220557396</v>
      </c>
      <c r="G30" s="2">
        <f t="shared" si="1"/>
        <v>2.850606343306937E-3</v>
      </c>
      <c r="J30" s="2" t="s">
        <v>41</v>
      </c>
      <c r="K30" s="2" t="s">
        <v>42</v>
      </c>
      <c r="L30" s="2" t="s">
        <v>43</v>
      </c>
      <c r="M30" s="2" t="s">
        <v>67</v>
      </c>
      <c r="N30" s="2" t="s">
        <v>73</v>
      </c>
      <c r="P30" s="2" t="s">
        <v>41</v>
      </c>
      <c r="Q30" s="2" t="s">
        <v>42</v>
      </c>
      <c r="R30" s="2" t="s">
        <v>43</v>
      </c>
      <c r="S30" s="2" t="s">
        <v>67</v>
      </c>
      <c r="T30" s="2" t="s">
        <v>73</v>
      </c>
    </row>
    <row r="31" spans="1:20">
      <c r="B31" s="2">
        <v>0.2</v>
      </c>
      <c r="C31" s="2">
        <v>0.73061261478975303</v>
      </c>
      <c r="D31" s="2">
        <v>0.72488521024649499</v>
      </c>
      <c r="E31" s="2">
        <v>0.71630618656355705</v>
      </c>
      <c r="F31" s="2">
        <f t="shared" si="0"/>
        <v>0.72393467053326832</v>
      </c>
      <c r="G31" s="2">
        <f t="shared" si="1"/>
        <v>7.2004247414746347E-3</v>
      </c>
      <c r="J31" s="2">
        <v>0.61731391585760464</v>
      </c>
      <c r="K31" s="2">
        <v>0.61569579288025866</v>
      </c>
      <c r="L31" s="2">
        <v>0.70388349514563098</v>
      </c>
      <c r="M31" s="2">
        <v>0.81320450885668238</v>
      </c>
      <c r="N31" s="2">
        <v>0.74271844660194097</v>
      </c>
      <c r="P31" s="2">
        <v>0.65082165297245009</v>
      </c>
      <c r="Q31" s="2">
        <v>0.77734009988722363</v>
      </c>
      <c r="R31" s="2">
        <v>0.79052724559255438</v>
      </c>
      <c r="S31" s="2">
        <v>0.92692692692692669</v>
      </c>
      <c r="T31" s="2">
        <v>0.700039091821266</v>
      </c>
    </row>
    <row r="32" spans="1:20">
      <c r="B32" s="2">
        <v>0.08</v>
      </c>
      <c r="C32" s="2">
        <v>0.69630361233109805</v>
      </c>
      <c r="D32" s="2">
        <v>0.69075587870636901</v>
      </c>
      <c r="E32" s="2">
        <v>0.68816588564103598</v>
      </c>
      <c r="F32" s="2">
        <f t="shared" si="0"/>
        <v>0.69174179222616772</v>
      </c>
      <c r="G32" s="2">
        <f t="shared" si="1"/>
        <v>4.1574833760255154E-3</v>
      </c>
      <c r="J32" s="2">
        <v>0.575014594279042</v>
      </c>
      <c r="K32" s="2">
        <v>0.5732632807939283</v>
      </c>
      <c r="L32" s="2">
        <v>0.71453590192644401</v>
      </c>
      <c r="M32" s="2">
        <v>0.8126817917393826</v>
      </c>
      <c r="N32" s="2">
        <v>0.72854640980735497</v>
      </c>
      <c r="P32" s="2">
        <v>0.64761962300628273</v>
      </c>
      <c r="Q32" s="2">
        <v>0.77265587240212596</v>
      </c>
      <c r="R32" s="2">
        <v>0.79928105384030224</v>
      </c>
      <c r="S32" s="2">
        <v>0.92913385826771588</v>
      </c>
      <c r="T32" s="2">
        <v>0.71508064803916171</v>
      </c>
    </row>
    <row r="33" spans="1:20">
      <c r="B33" s="2">
        <v>0.05</v>
      </c>
      <c r="C33" s="2">
        <v>0.68074584721833498</v>
      </c>
      <c r="D33" s="2">
        <v>0.67391315407901098</v>
      </c>
      <c r="E33" s="2">
        <v>0.67045356261606104</v>
      </c>
      <c r="F33" s="2">
        <f t="shared" si="0"/>
        <v>0.67503752130446903</v>
      </c>
      <c r="G33" s="2">
        <f t="shared" si="1"/>
        <v>5.2374547088079359E-3</v>
      </c>
      <c r="J33" s="2">
        <v>0.54160722776985237</v>
      </c>
      <c r="K33" s="2">
        <v>0.54113171659533965</v>
      </c>
      <c r="L33" s="2">
        <v>0.74465049928673299</v>
      </c>
      <c r="M33" s="2">
        <v>0.85153664302600396</v>
      </c>
      <c r="N33" s="2">
        <v>0.689015691868758</v>
      </c>
      <c r="P33" s="2">
        <v>0.64578432952043363</v>
      </c>
      <c r="Q33" s="2">
        <v>0.75673433220557396</v>
      </c>
      <c r="R33" s="2">
        <v>0.81412896731592133</v>
      </c>
      <c r="S33" s="2">
        <v>0.94013738959764392</v>
      </c>
      <c r="T33" s="2">
        <v>0.71068874329999998</v>
      </c>
    </row>
    <row r="34" spans="1:20">
      <c r="B34" s="2">
        <v>0.03</v>
      </c>
      <c r="C34" s="2">
        <v>0.66182178750628995</v>
      </c>
      <c r="D34" s="2">
        <v>0.65495557891904499</v>
      </c>
      <c r="E34" s="2">
        <v>0.65468152850373396</v>
      </c>
      <c r="F34" s="2">
        <f t="shared" si="0"/>
        <v>0.65715296497635634</v>
      </c>
      <c r="G34" s="2">
        <f t="shared" si="1"/>
        <v>4.0456400939214892E-3</v>
      </c>
      <c r="J34" s="2">
        <v>0.52959501557632394</v>
      </c>
      <c r="K34" s="2">
        <v>0.52881619937694657</v>
      </c>
      <c r="L34" s="2">
        <v>0.71962616822429903</v>
      </c>
      <c r="M34" s="2">
        <v>0.8333333333333327</v>
      </c>
      <c r="N34" s="2">
        <v>0.56938775510203998</v>
      </c>
      <c r="P34" s="2">
        <v>0.64599645561462837</v>
      </c>
      <c r="Q34" s="2">
        <v>0.72393467053326832</v>
      </c>
      <c r="R34" s="2">
        <v>0.82250878965086061</v>
      </c>
      <c r="S34" s="2">
        <v>0.93215916503587659</v>
      </c>
      <c r="T34" s="2">
        <v>0.69729552100000003</v>
      </c>
    </row>
    <row r="35" spans="1:20">
      <c r="B35" s="2">
        <v>0.01</v>
      </c>
      <c r="C35" s="2">
        <v>0.58801158027837497</v>
      </c>
      <c r="D35" s="2">
        <v>0.61813397386137803</v>
      </c>
      <c r="E35" s="2">
        <v>0.60228188116056602</v>
      </c>
      <c r="F35" s="2">
        <f t="shared" si="0"/>
        <v>0.6028091451001063</v>
      </c>
      <c r="G35" s="2">
        <f t="shared" si="1"/>
        <v>1.5068117143120126E-2</v>
      </c>
      <c r="J35" s="2">
        <v>0.52883263009845205</v>
      </c>
      <c r="K35" s="2">
        <v>0.52531645569620189</v>
      </c>
      <c r="L35" s="2">
        <v>0.69514767932489396</v>
      </c>
      <c r="M35" s="2">
        <v>0.83649789029535837</v>
      </c>
      <c r="N35" s="2">
        <v>0.53586497890295304</v>
      </c>
      <c r="P35" s="2">
        <v>0.64421655774336095</v>
      </c>
      <c r="Q35" s="2">
        <v>0.69174179222616772</v>
      </c>
      <c r="R35" s="2">
        <v>0.79042045988577103</v>
      </c>
      <c r="S35" s="2">
        <v>0.91625936787227069</v>
      </c>
      <c r="T35" s="2">
        <v>0.69696969399999986</v>
      </c>
    </row>
    <row r="36" spans="1:20">
      <c r="J36" s="2">
        <v>0.52380952380952328</v>
      </c>
      <c r="K36" s="2">
        <v>0.52210884353741438</v>
      </c>
      <c r="L36" s="2">
        <v>0.71122448979591801</v>
      </c>
      <c r="M36" s="2">
        <v>0.84014996591683655</v>
      </c>
      <c r="N36" s="2">
        <v>0.53504672897196204</v>
      </c>
      <c r="P36" s="2">
        <v>0.63634606089898471</v>
      </c>
      <c r="Q36" s="2">
        <v>0.67503752130446903</v>
      </c>
      <c r="R36" s="2">
        <v>0.77053311984818773</v>
      </c>
      <c r="S36" s="2">
        <v>0.89758643183300668</v>
      </c>
      <c r="T36" s="2">
        <v>0.6975174369760001</v>
      </c>
    </row>
    <row r="37" spans="1:20">
      <c r="A37" s="2" t="s">
        <v>38</v>
      </c>
      <c r="B37" s="2">
        <v>0.8</v>
      </c>
      <c r="C37" s="2">
        <v>0.61407766990291202</v>
      </c>
      <c r="D37" s="2">
        <v>0.62135922330097004</v>
      </c>
      <c r="E37" s="2">
        <v>0.61650485436893199</v>
      </c>
      <c r="F37" s="2">
        <f t="shared" si="0"/>
        <v>0.61731391585760464</v>
      </c>
      <c r="G37" s="2">
        <f t="shared" si="1"/>
        <v>3.7075855137181338E-3</v>
      </c>
      <c r="J37" s="2">
        <v>0.52039800995024799</v>
      </c>
      <c r="K37" s="2">
        <v>0.51542288557213889</v>
      </c>
      <c r="L37" s="2">
        <v>0.68358208955223798</v>
      </c>
      <c r="M37" s="2">
        <v>0.76351575456053034</v>
      </c>
      <c r="N37" s="2">
        <v>0.54427860696517405</v>
      </c>
      <c r="P37" s="2">
        <v>0.62982764720244333</v>
      </c>
      <c r="Q37" s="2">
        <v>0.65715296497635634</v>
      </c>
      <c r="R37" s="2">
        <v>0.78748503914213108</v>
      </c>
      <c r="S37" s="2">
        <v>0.8718199608610564</v>
      </c>
      <c r="T37" s="2">
        <v>0.72825021793333333</v>
      </c>
    </row>
    <row r="38" spans="1:20">
      <c r="B38" s="2">
        <v>0.6</v>
      </c>
      <c r="C38" s="2">
        <v>0.57793345008756503</v>
      </c>
      <c r="D38" s="2">
        <v>0.57092819614710999</v>
      </c>
      <c r="E38" s="2">
        <v>0.57618213660245099</v>
      </c>
      <c r="F38" s="2">
        <f t="shared" si="0"/>
        <v>0.575014594279042</v>
      </c>
      <c r="G38" s="2">
        <f t="shared" si="1"/>
        <v>3.6456497363678048E-3</v>
      </c>
      <c r="J38" s="2">
        <v>0.51342501637197036</v>
      </c>
      <c r="K38" s="2">
        <v>0.51178781925343764</v>
      </c>
      <c r="L38" s="2">
        <v>0.607072691552062</v>
      </c>
      <c r="M38" s="2">
        <v>0.6859855926653563</v>
      </c>
      <c r="N38" s="2">
        <v>0.55402750491159103</v>
      </c>
      <c r="P38" s="2">
        <v>0.61213065079667228</v>
      </c>
      <c r="Q38" s="2">
        <v>0.6028091451001063</v>
      </c>
      <c r="R38" s="2">
        <v>0.70436037669798102</v>
      </c>
      <c r="S38" s="2">
        <v>0.81199087650700497</v>
      </c>
      <c r="T38" s="2">
        <v>0.61094817733333329</v>
      </c>
    </row>
    <row r="39" spans="1:20">
      <c r="B39" s="2">
        <v>0.4</v>
      </c>
      <c r="C39" s="2">
        <v>0.54065620542082704</v>
      </c>
      <c r="D39" s="2">
        <v>0.54065620542082704</v>
      </c>
      <c r="E39" s="2">
        <v>0.54350927246790304</v>
      </c>
      <c r="F39" s="2">
        <f t="shared" si="0"/>
        <v>0.54160722776985237</v>
      </c>
      <c r="G39" s="2">
        <f t="shared" si="1"/>
        <v>1.6472190276453774E-3</v>
      </c>
    </row>
    <row r="40" spans="1:20">
      <c r="B40" s="2">
        <v>0.2</v>
      </c>
      <c r="C40" s="2">
        <v>0.53037383177570097</v>
      </c>
      <c r="D40" s="2">
        <v>0.52803738317756999</v>
      </c>
      <c r="E40" s="2">
        <v>0.53037383177570097</v>
      </c>
      <c r="F40" s="2">
        <f t="shared" si="0"/>
        <v>0.52959501557632394</v>
      </c>
      <c r="G40" s="2">
        <f t="shared" si="1"/>
        <v>1.3489492270786453E-3</v>
      </c>
    </row>
    <row r="41" spans="1:20">
      <c r="B41" s="2">
        <v>0.08</v>
      </c>
      <c r="C41" s="2">
        <v>0.528481012658227</v>
      </c>
      <c r="D41" s="2">
        <v>0.528481012658227</v>
      </c>
      <c r="E41" s="2">
        <v>0.52953586497890204</v>
      </c>
      <c r="F41" s="2">
        <f t="shared" si="0"/>
        <v>0.52883263009845205</v>
      </c>
      <c r="G41" s="2">
        <f t="shared" si="1"/>
        <v>6.0901927129703413E-4</v>
      </c>
    </row>
    <row r="42" spans="1:20">
      <c r="B42" s="2">
        <v>0.05</v>
      </c>
      <c r="C42" s="2">
        <v>0.52448979591836697</v>
      </c>
      <c r="D42" s="2">
        <v>0.52448979591836697</v>
      </c>
      <c r="E42" s="2">
        <v>0.522448979591836</v>
      </c>
      <c r="F42" s="2">
        <f t="shared" si="0"/>
        <v>0.52380952380952328</v>
      </c>
      <c r="G42" s="2">
        <f t="shared" si="1"/>
        <v>1.1782658554892386E-3</v>
      </c>
    </row>
    <row r="43" spans="1:20">
      <c r="B43" s="2">
        <v>0.03</v>
      </c>
      <c r="C43" s="2">
        <v>0.51940298507462601</v>
      </c>
      <c r="D43" s="2">
        <v>0.52139303482586996</v>
      </c>
      <c r="E43" s="2">
        <v>0.52039800995024799</v>
      </c>
      <c r="F43" s="2">
        <f t="shared" si="0"/>
        <v>0.52039800995024799</v>
      </c>
      <c r="G43" s="2">
        <f t="shared" si="1"/>
        <v>9.9502487562197484E-4</v>
      </c>
    </row>
    <row r="44" spans="1:20">
      <c r="B44" s="2">
        <v>0.01</v>
      </c>
      <c r="C44" s="2">
        <v>0.51473477406679702</v>
      </c>
      <c r="D44" s="2">
        <v>0.51277013752455702</v>
      </c>
      <c r="E44" s="2">
        <v>0.51277013752455702</v>
      </c>
      <c r="F44" s="2">
        <f t="shared" si="0"/>
        <v>0.51342501637197036</v>
      </c>
      <c r="G44" s="2">
        <f t="shared" si="1"/>
        <v>1.1342834365220364E-3</v>
      </c>
    </row>
    <row r="46" spans="1:20">
      <c r="A46" s="2" t="s">
        <v>39</v>
      </c>
      <c r="B46" s="2">
        <v>0.8</v>
      </c>
      <c r="C46" s="2">
        <v>0.64884001933301105</v>
      </c>
      <c r="D46" s="2">
        <v>0.65340744320927902</v>
      </c>
      <c r="E46" s="2">
        <v>0.65021749637505999</v>
      </c>
      <c r="F46" s="2">
        <f t="shared" si="0"/>
        <v>0.65082165297245009</v>
      </c>
      <c r="G46" s="2">
        <f t="shared" si="1"/>
        <v>2.3428815830090705E-3</v>
      </c>
    </row>
    <row r="47" spans="1:20">
      <c r="B47" s="2">
        <v>0.6</v>
      </c>
      <c r="C47" s="2">
        <v>0.65026582890285101</v>
      </c>
      <c r="D47" s="2">
        <v>0.64546882551957396</v>
      </c>
      <c r="E47" s="2">
        <v>0.647124214596423</v>
      </c>
      <c r="F47" s="2">
        <f t="shared" si="0"/>
        <v>0.64761962300628273</v>
      </c>
      <c r="G47" s="2">
        <f t="shared" si="1"/>
        <v>2.436571871341497E-3</v>
      </c>
    </row>
    <row r="48" spans="1:20">
      <c r="B48" s="2">
        <v>0.4</v>
      </c>
      <c r="C48" s="2">
        <v>0.64677783148058599</v>
      </c>
      <c r="D48" s="2">
        <v>0.64614145319800198</v>
      </c>
      <c r="E48" s="2">
        <v>0.64443370388271304</v>
      </c>
      <c r="F48" s="2">
        <f t="shared" si="0"/>
        <v>0.64578432952043363</v>
      </c>
      <c r="G48" s="2">
        <f t="shared" si="1"/>
        <v>1.2121825520883128E-3</v>
      </c>
    </row>
    <row r="49" spans="2:7">
      <c r="B49" s="2">
        <v>0.2</v>
      </c>
      <c r="C49" s="2">
        <v>0.65084581923634599</v>
      </c>
      <c r="D49" s="2">
        <v>0.64491300144997499</v>
      </c>
      <c r="E49" s="2">
        <v>0.64223054615756403</v>
      </c>
      <c r="F49" s="2">
        <f t="shared" si="0"/>
        <v>0.64599645561462837</v>
      </c>
      <c r="G49" s="2">
        <f t="shared" si="1"/>
        <v>4.4086434705785417E-3</v>
      </c>
    </row>
    <row r="50" spans="2:7">
      <c r="B50" s="2">
        <v>0.08</v>
      </c>
      <c r="C50" s="2">
        <v>0.64443545506125599</v>
      </c>
      <c r="D50" s="2">
        <v>0.64435665202681403</v>
      </c>
      <c r="E50" s="2">
        <v>0.64385756614201295</v>
      </c>
      <c r="F50" s="2">
        <f t="shared" si="0"/>
        <v>0.64421655774336095</v>
      </c>
      <c r="G50" s="2">
        <f t="shared" si="1"/>
        <v>3.1338268448996586E-4</v>
      </c>
    </row>
    <row r="51" spans="2:7">
      <c r="B51" s="2">
        <v>0.05</v>
      </c>
      <c r="C51" s="2">
        <v>0.63216911297092404</v>
      </c>
      <c r="D51" s="2">
        <v>0.63728727328228696</v>
      </c>
      <c r="E51" s="2">
        <v>0.63958179644374302</v>
      </c>
      <c r="F51" s="2">
        <f t="shared" si="0"/>
        <v>0.63634606089898471</v>
      </c>
      <c r="G51" s="2">
        <f t="shared" si="1"/>
        <v>3.7949149700503299E-3</v>
      </c>
    </row>
    <row r="52" spans="2:7">
      <c r="B52" s="2">
        <v>0.03</v>
      </c>
      <c r="C52" s="2">
        <v>0.63524886269077596</v>
      </c>
      <c r="D52" s="2">
        <v>0.62887096211626703</v>
      </c>
      <c r="E52" s="2">
        <v>0.625363116800287</v>
      </c>
      <c r="F52" s="2">
        <f t="shared" si="0"/>
        <v>0.62982764720244333</v>
      </c>
      <c r="G52" s="2">
        <f t="shared" si="1"/>
        <v>5.0118287798381501E-3</v>
      </c>
    </row>
    <row r="53" spans="2:7">
      <c r="B53" s="2">
        <v>0.01</v>
      </c>
      <c r="C53" s="2">
        <v>0.61033730245910001</v>
      </c>
      <c r="D53" s="2">
        <v>0.62139031689539104</v>
      </c>
      <c r="E53" s="2">
        <v>0.60466433303552602</v>
      </c>
      <c r="F53" s="2">
        <f t="shared" si="0"/>
        <v>0.61213065079667228</v>
      </c>
      <c r="G53" s="2">
        <f t="shared" si="1"/>
        <v>8.5059807027186088E-3</v>
      </c>
    </row>
  </sheetData>
  <sortState ref="J46:W53">
    <sortCondition descending="1" ref="J46:J53"/>
  </sortState>
  <phoneticPr fontId="1" type="noConversion"/>
  <pageMargins left="0.7" right="0.7" top="0.75" bottom="0.75" header="0.3" footer="0.3"/>
  <pageSetup paperSize="9" orientation="portrait" r:id="rId1"/>
  <drawing r:id="rId2"/>
  <webPublishItems count="1">
    <webPublishItem id="21830" divId="accuaracies_21830" sourceType="sheet" destinationFile="C:\Users\cc03z\Documents\projects\congress\neurips\results\horse race baselines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108"/>
  <sheetViews>
    <sheetView tabSelected="1" topLeftCell="A83" workbookViewId="0">
      <selection activeCell="D100" sqref="D100:E106"/>
    </sheetView>
  </sheetViews>
  <sheetFormatPr defaultRowHeight="14.25"/>
  <cols>
    <col min="1" max="1" width="23.33203125" customWidth="1"/>
    <col min="2" max="2" width="21.6640625" customWidth="1"/>
    <col min="3" max="3" width="18.33203125" customWidth="1"/>
    <col min="4" max="4" width="21.6640625" customWidth="1"/>
    <col min="5" max="5" width="20" customWidth="1"/>
    <col min="6" max="6" width="19.19921875" customWidth="1"/>
    <col min="14" max="14" width="9.1328125" bestFit="1" customWidth="1"/>
  </cols>
  <sheetData>
    <row r="1" spans="1:15">
      <c r="A1" t="s">
        <v>14</v>
      </c>
      <c r="B1" t="s">
        <v>2</v>
      </c>
      <c r="F1" t="s">
        <v>50</v>
      </c>
      <c r="L1" t="s">
        <v>55</v>
      </c>
    </row>
    <row r="2" spans="1:15">
      <c r="D2">
        <v>1</v>
      </c>
      <c r="E2">
        <v>2</v>
      </c>
      <c r="F2">
        <v>3</v>
      </c>
      <c r="G2" t="s">
        <v>52</v>
      </c>
      <c r="H2" t="s">
        <v>53</v>
      </c>
      <c r="K2">
        <v>1</v>
      </c>
      <c r="L2">
        <v>2</v>
      </c>
      <c r="M2">
        <v>3</v>
      </c>
      <c r="N2" t="s">
        <v>52</v>
      </c>
      <c r="O2" t="s">
        <v>53</v>
      </c>
    </row>
    <row r="3" spans="1:15">
      <c r="A3" t="s">
        <v>15</v>
      </c>
      <c r="B3" s="1">
        <v>0.8</v>
      </c>
      <c r="D3">
        <v>0.73170731707317005</v>
      </c>
      <c r="E3">
        <v>0.71428571428571397</v>
      </c>
      <c r="F3">
        <v>0.71590909090909005</v>
      </c>
      <c r="G3">
        <f>AVERAGE(D3:F3)</f>
        <v>0.72063404075599136</v>
      </c>
      <c r="H3">
        <f>STDEV(D3:F3)</f>
        <v>9.6240284815026327E-3</v>
      </c>
      <c r="K3">
        <v>0.69613259668508198</v>
      </c>
      <c r="L3">
        <v>0.68852459016393397</v>
      </c>
      <c r="M3">
        <v>0.71348314606700003</v>
      </c>
      <c r="N3">
        <f>AVERAGE(K3:M3)</f>
        <v>0.69938011097200536</v>
      </c>
      <c r="O3">
        <f>STDEV(K3:M3)</f>
        <v>1.2792268757904002E-2</v>
      </c>
    </row>
    <row r="4" spans="1:15">
      <c r="B4" s="1">
        <v>0.6</v>
      </c>
      <c r="D4">
        <v>0.72448979591836704</v>
      </c>
      <c r="E4">
        <v>0.71478873239436602</v>
      </c>
      <c r="F4">
        <v>0.73</v>
      </c>
      <c r="G4">
        <f t="shared" ref="G4:G47" si="0">AVERAGE(D4:F4)</f>
        <v>0.72309284277091102</v>
      </c>
      <c r="H4">
        <f t="shared" ref="H4:H47" si="1">STDEV(D4:F4)</f>
        <v>7.7012514641902679E-3</v>
      </c>
      <c r="K4">
        <v>0.70370370370370305</v>
      </c>
      <c r="L4">
        <v>0.69456066945606698</v>
      </c>
      <c r="M4">
        <v>0.69583333333333297</v>
      </c>
      <c r="N4">
        <f t="shared" ref="N4:N47" si="2">AVERAGE(K4:M4)</f>
        <v>0.69803256883103426</v>
      </c>
      <c r="O4">
        <f t="shared" ref="O4:O47" si="3">STDEV(K4:M4)</f>
        <v>4.9523980447984846E-3</v>
      </c>
    </row>
    <row r="5" spans="1:15">
      <c r="B5" s="1">
        <v>0.4</v>
      </c>
      <c r="D5">
        <v>0.66561514195583504</v>
      </c>
      <c r="E5">
        <v>0.67289719626168198</v>
      </c>
      <c r="F5">
        <v>0.683544303797468</v>
      </c>
      <c r="G5">
        <f t="shared" si="0"/>
        <v>0.67401888067166171</v>
      </c>
      <c r="H5">
        <f t="shared" si="1"/>
        <v>9.0170584462207215E-3</v>
      </c>
      <c r="K5">
        <v>0.64444400000000002</v>
      </c>
      <c r="L5">
        <v>0.65949820000000003</v>
      </c>
      <c r="M5">
        <v>0.68115941999999996</v>
      </c>
      <c r="N5">
        <f t="shared" si="2"/>
        <v>0.66170054</v>
      </c>
      <c r="O5">
        <f t="shared" si="3"/>
        <v>1.8456523035252304E-2</v>
      </c>
    </row>
    <row r="6" spans="1:15">
      <c r="B6" s="1">
        <v>0.2</v>
      </c>
      <c r="D6">
        <v>0.63939393939393896</v>
      </c>
      <c r="E6">
        <v>0.59451219512195097</v>
      </c>
      <c r="F6">
        <v>0.59567901234567899</v>
      </c>
      <c r="G6">
        <f t="shared" si="0"/>
        <v>0.60986171562052294</v>
      </c>
      <c r="H6">
        <f t="shared" si="1"/>
        <v>2.558230924605389E-2</v>
      </c>
      <c r="K6">
        <v>0.65937500000000004</v>
      </c>
      <c r="L6">
        <v>0.64126899999999998</v>
      </c>
      <c r="M6">
        <v>0.64465399999999995</v>
      </c>
      <c r="N6">
        <f t="shared" si="2"/>
        <v>0.64843266666666677</v>
      </c>
      <c r="O6">
        <f t="shared" si="3"/>
        <v>9.6262947354282778E-3</v>
      </c>
    </row>
    <row r="7" spans="1:15">
      <c r="B7" s="1">
        <v>0.08</v>
      </c>
      <c r="D7">
        <v>0.60349854227405197</v>
      </c>
      <c r="E7">
        <v>0.61176470588235299</v>
      </c>
      <c r="F7">
        <v>0.61290322580645096</v>
      </c>
      <c r="G7">
        <f t="shared" si="0"/>
        <v>0.60938882465428534</v>
      </c>
      <c r="H7">
        <f t="shared" si="1"/>
        <v>5.1327991187613657E-3</v>
      </c>
      <c r="K7">
        <v>0.61876830000000005</v>
      </c>
      <c r="L7">
        <v>0.60714199999999996</v>
      </c>
      <c r="M7">
        <v>0.60471900000000001</v>
      </c>
      <c r="N7">
        <f t="shared" si="2"/>
        <v>0.61020976666666671</v>
      </c>
      <c r="O7">
        <f t="shared" si="3"/>
        <v>7.5102664309153397E-3</v>
      </c>
    </row>
    <row r="8" spans="1:15">
      <c r="B8" s="1">
        <v>0.05</v>
      </c>
      <c r="D8">
        <v>0.612716763005</v>
      </c>
      <c r="E8">
        <v>0.61159419999999998</v>
      </c>
      <c r="F8">
        <v>0.61159399999999997</v>
      </c>
      <c r="G8">
        <f t="shared" si="0"/>
        <v>0.61196832100166665</v>
      </c>
      <c r="H8">
        <f t="shared" si="1"/>
        <v>6.4816979586002619E-4</v>
      </c>
      <c r="K8">
        <v>0.60766960000000003</v>
      </c>
      <c r="L8">
        <v>0.60703799999999997</v>
      </c>
      <c r="M8">
        <v>0.61538459999999995</v>
      </c>
      <c r="N8">
        <f t="shared" si="2"/>
        <v>0.61003073333333335</v>
      </c>
      <c r="O8">
        <f t="shared" si="3"/>
        <v>4.6473267426912299E-3</v>
      </c>
    </row>
    <row r="9" spans="1:15">
      <c r="B9" s="1">
        <v>0.03</v>
      </c>
      <c r="D9">
        <v>0.61516034985422696</v>
      </c>
      <c r="E9">
        <v>0.61627906976744096</v>
      </c>
      <c r="F9">
        <v>0.61159419999999998</v>
      </c>
      <c r="G9">
        <f t="shared" si="0"/>
        <v>0.61434453987388926</v>
      </c>
      <c r="H9">
        <f t="shared" si="1"/>
        <v>2.4466631618358359E-3</v>
      </c>
      <c r="K9">
        <v>0.61337200000000003</v>
      </c>
      <c r="L9">
        <v>0.61061900000000002</v>
      </c>
      <c r="M9">
        <v>0.61111110000000002</v>
      </c>
      <c r="N9">
        <f t="shared" si="2"/>
        <v>0.61170069999999999</v>
      </c>
      <c r="O9">
        <f t="shared" si="3"/>
        <v>1.4681530471991032E-3</v>
      </c>
    </row>
    <row r="10" spans="1:15">
      <c r="B10" s="1">
        <v>0.01</v>
      </c>
      <c r="D10">
        <v>0.61271676300578004</v>
      </c>
      <c r="E10">
        <v>0.61271676300578004</v>
      </c>
      <c r="F10">
        <v>0.61337209299999995</v>
      </c>
      <c r="G10">
        <f t="shared" si="0"/>
        <v>0.61293520633718668</v>
      </c>
      <c r="H10">
        <f t="shared" si="1"/>
        <v>3.7835494857090148E-4</v>
      </c>
      <c r="K10">
        <v>0.61271600000000004</v>
      </c>
      <c r="L10">
        <v>0.61271600000000004</v>
      </c>
      <c r="M10">
        <v>0.61159399999999997</v>
      </c>
      <c r="N10">
        <f t="shared" si="2"/>
        <v>0.61234200000000005</v>
      </c>
      <c r="O10">
        <f t="shared" si="3"/>
        <v>6.4778700203079896E-4</v>
      </c>
    </row>
    <row r="12" spans="1:15">
      <c r="A12" t="s">
        <v>16</v>
      </c>
      <c r="B12" s="1">
        <v>0.8</v>
      </c>
      <c r="D12">
        <v>0.98353900000000005</v>
      </c>
      <c r="E12">
        <v>0.94230769230769196</v>
      </c>
      <c r="F12">
        <v>0.95806451612903198</v>
      </c>
      <c r="G12">
        <f t="shared" si="0"/>
        <v>0.96130373614557474</v>
      </c>
      <c r="H12">
        <f t="shared" si="1"/>
        <v>2.0805638496357765E-2</v>
      </c>
      <c r="K12">
        <v>0.89071038251366097</v>
      </c>
      <c r="L12">
        <v>0.95054945054899997</v>
      </c>
      <c r="M12">
        <v>0.92485549132947897</v>
      </c>
      <c r="N12">
        <f t="shared" si="2"/>
        <v>0.92203844146404668</v>
      </c>
      <c r="O12">
        <f t="shared" si="3"/>
        <v>3.001883314342401E-2</v>
      </c>
    </row>
    <row r="13" spans="1:15">
      <c r="B13" s="1">
        <v>0.6</v>
      </c>
      <c r="D13">
        <v>0.93379790940766505</v>
      </c>
      <c r="E13">
        <v>0.99666666666666603</v>
      </c>
      <c r="F13">
        <v>0.95333333333333303</v>
      </c>
      <c r="G13">
        <f t="shared" si="0"/>
        <v>0.96126596980255474</v>
      </c>
      <c r="H13">
        <f t="shared" si="1"/>
        <v>3.2176314282984876E-2</v>
      </c>
      <c r="K13">
        <v>0.86419753086419704</v>
      </c>
      <c r="L13">
        <v>0.88796680497925295</v>
      </c>
      <c r="M13">
        <v>0.90794969999999997</v>
      </c>
      <c r="N13">
        <f t="shared" si="2"/>
        <v>0.88670467861448332</v>
      </c>
      <c r="O13">
        <f t="shared" si="3"/>
        <v>2.1903374129171552E-2</v>
      </c>
    </row>
    <row r="14" spans="1:15">
      <c r="B14" s="1">
        <v>0.4</v>
      </c>
      <c r="D14">
        <v>0.90909090909090895</v>
      </c>
      <c r="E14">
        <v>0.94230769230769196</v>
      </c>
      <c r="F14">
        <v>0.95806451599999998</v>
      </c>
      <c r="G14">
        <f t="shared" si="0"/>
        <v>0.93648770579953355</v>
      </c>
      <c r="H14">
        <f t="shared" si="1"/>
        <v>2.5000154512280534E-2</v>
      </c>
      <c r="K14">
        <v>0.86594202898550698</v>
      </c>
      <c r="L14">
        <v>0.89051094890510896</v>
      </c>
      <c r="M14">
        <v>0.89416058394160502</v>
      </c>
      <c r="N14">
        <f t="shared" si="2"/>
        <v>0.88353785394407369</v>
      </c>
      <c r="O14">
        <f t="shared" si="3"/>
        <v>1.534730435465112E-2</v>
      </c>
    </row>
    <row r="15" spans="1:15">
      <c r="B15" s="1">
        <v>0.2</v>
      </c>
      <c r="D15">
        <v>0.89349112426035504</v>
      </c>
      <c r="E15">
        <v>0.94047619047619002</v>
      </c>
      <c r="F15">
        <v>0.91265060240963802</v>
      </c>
      <c r="G15">
        <f t="shared" si="0"/>
        <v>0.91553930571539432</v>
      </c>
      <c r="H15">
        <f t="shared" si="1"/>
        <v>2.3625358556392646E-2</v>
      </c>
      <c r="K15">
        <v>0.85624999999999996</v>
      </c>
      <c r="L15">
        <v>0.84591194968553396</v>
      </c>
      <c r="M15">
        <v>0.88178913699999995</v>
      </c>
      <c r="N15">
        <f t="shared" si="2"/>
        <v>0.86131702889517803</v>
      </c>
      <c r="O15">
        <f t="shared" si="3"/>
        <v>1.8467518208133606E-2</v>
      </c>
    </row>
    <row r="16" spans="1:15">
      <c r="B16" s="1">
        <v>0.08</v>
      </c>
      <c r="D16">
        <v>0.84023668639053195</v>
      </c>
      <c r="E16">
        <v>0.82215743440233202</v>
      </c>
      <c r="F16">
        <v>0.86646884272000002</v>
      </c>
      <c r="G16">
        <f t="shared" si="0"/>
        <v>0.84295432117095481</v>
      </c>
      <c r="H16">
        <f t="shared" si="1"/>
        <v>2.2280358634312793E-2</v>
      </c>
      <c r="K16">
        <v>0.70447761194029801</v>
      </c>
      <c r="L16">
        <v>0.78402366863905304</v>
      </c>
      <c r="M16">
        <v>0.79279279199999997</v>
      </c>
      <c r="N16">
        <f t="shared" si="2"/>
        <v>0.76043135752645041</v>
      </c>
      <c r="O16">
        <f t="shared" si="3"/>
        <v>4.8655324631223788E-2</v>
      </c>
    </row>
    <row r="17" spans="1:15">
      <c r="B17" s="1">
        <v>0.05</v>
      </c>
      <c r="D17">
        <v>0.69883040935672502</v>
      </c>
      <c r="E17">
        <v>0.79532163742689999</v>
      </c>
      <c r="F17">
        <v>0.82748538010999995</v>
      </c>
      <c r="G17">
        <f t="shared" si="0"/>
        <v>0.77387914229787513</v>
      </c>
      <c r="H17">
        <f t="shared" si="1"/>
        <v>6.6954169570686201E-2</v>
      </c>
      <c r="K17">
        <v>0.67058823529411704</v>
      </c>
      <c r="L17">
        <v>0.716374269005848</v>
      </c>
      <c r="M17">
        <v>0.76676384839599998</v>
      </c>
      <c r="N17">
        <f t="shared" si="2"/>
        <v>0.71790878423198823</v>
      </c>
      <c r="O17">
        <f t="shared" si="3"/>
        <v>4.8106165837813471E-2</v>
      </c>
    </row>
    <row r="18" spans="1:15">
      <c r="B18" s="1">
        <v>0.03</v>
      </c>
      <c r="D18">
        <v>0.65797101449275297</v>
      </c>
      <c r="E18">
        <v>0.66666666666666596</v>
      </c>
      <c r="F18">
        <v>0.62973760000000001</v>
      </c>
      <c r="G18">
        <f t="shared" si="0"/>
        <v>0.65145842705313972</v>
      </c>
      <c r="H18">
        <f t="shared" si="1"/>
        <v>1.9306717421320528E-2</v>
      </c>
      <c r="K18">
        <v>0.66081871345029197</v>
      </c>
      <c r="L18">
        <v>0.64222873900293198</v>
      </c>
      <c r="M18">
        <v>0.69387755100000004</v>
      </c>
      <c r="N18">
        <f t="shared" si="2"/>
        <v>0.66564166781774137</v>
      </c>
      <c r="O18">
        <f t="shared" si="3"/>
        <v>2.6160000225535059E-2</v>
      </c>
    </row>
    <row r="19" spans="1:15">
      <c r="B19" s="1">
        <v>0.01</v>
      </c>
      <c r="D19">
        <v>0.614492753623188</v>
      </c>
      <c r="E19">
        <v>0.61271676300578004</v>
      </c>
      <c r="F19">
        <v>0.61159419999999998</v>
      </c>
      <c r="G19">
        <f t="shared" si="0"/>
        <v>0.61293457220965608</v>
      </c>
      <c r="H19">
        <f t="shared" si="1"/>
        <v>1.4615005691391029E-3</v>
      </c>
      <c r="K19">
        <v>0.61046511627906896</v>
      </c>
      <c r="L19">
        <v>0.61159420289855004</v>
      </c>
      <c r="M19">
        <v>0.60465116278999997</v>
      </c>
      <c r="N19">
        <f t="shared" si="2"/>
        <v>0.60890349398920629</v>
      </c>
      <c r="O19">
        <f t="shared" si="3"/>
        <v>3.7256475436332685E-3</v>
      </c>
    </row>
    <row r="21" spans="1:15">
      <c r="A21" t="s">
        <v>17</v>
      </c>
      <c r="B21" s="1">
        <v>0.8</v>
      </c>
      <c r="D21">
        <v>0.988188976377952</v>
      </c>
      <c r="E21">
        <v>0.98290598290598197</v>
      </c>
      <c r="F21">
        <v>0.99215686274500003</v>
      </c>
      <c r="G21">
        <f t="shared" si="0"/>
        <v>0.98775060734297793</v>
      </c>
      <c r="H21">
        <f t="shared" si="1"/>
        <v>4.6409934289013766E-3</v>
      </c>
      <c r="K21">
        <v>0.92571428571428505</v>
      </c>
      <c r="L21">
        <v>0.94767441860465096</v>
      </c>
      <c r="M21">
        <v>0.95530726249999998</v>
      </c>
      <c r="N21">
        <f t="shared" si="2"/>
        <v>0.94289865560631192</v>
      </c>
      <c r="O21">
        <f t="shared" si="3"/>
        <v>1.5363658513589574E-2</v>
      </c>
    </row>
    <row r="22" spans="1:15">
      <c r="B22" s="1">
        <v>0.6</v>
      </c>
      <c r="D22">
        <v>0.95372999999999997</v>
      </c>
      <c r="E22">
        <v>0.989547038327526</v>
      </c>
      <c r="F22">
        <v>0.99285699999999999</v>
      </c>
      <c r="G22">
        <f t="shared" si="0"/>
        <v>0.97871134610917532</v>
      </c>
      <c r="H22">
        <f t="shared" si="1"/>
        <v>2.1697688854763302E-2</v>
      </c>
      <c r="K22">
        <v>0.958847736625</v>
      </c>
      <c r="L22">
        <v>0.88211382113821102</v>
      </c>
      <c r="M22">
        <v>0.89029535864978904</v>
      </c>
      <c r="N22">
        <f t="shared" si="2"/>
        <v>0.91041897213766665</v>
      </c>
      <c r="O22">
        <f t="shared" si="3"/>
        <v>4.213956942519153E-2</v>
      </c>
    </row>
    <row r="23" spans="1:15">
      <c r="B23" s="1">
        <v>0.4</v>
      </c>
      <c r="D23">
        <v>0.934579439252336</v>
      </c>
      <c r="E23">
        <v>0.96129032258064495</v>
      </c>
      <c r="F23">
        <v>0.98447203999999999</v>
      </c>
      <c r="G23">
        <f t="shared" si="0"/>
        <v>0.96011393394432698</v>
      </c>
      <c r="H23">
        <f t="shared" si="1"/>
        <v>2.4967094745067836E-2</v>
      </c>
      <c r="K23">
        <v>0.88172043010752599</v>
      </c>
      <c r="L23">
        <v>0.91044776119402904</v>
      </c>
      <c r="M23">
        <v>0.91459074733096002</v>
      </c>
      <c r="N23">
        <f t="shared" si="2"/>
        <v>0.90225297954417172</v>
      </c>
      <c r="O23">
        <f t="shared" si="3"/>
        <v>1.7901962833972287E-2</v>
      </c>
    </row>
    <row r="24" spans="1:15">
      <c r="B24" s="1">
        <v>0.2</v>
      </c>
      <c r="D24">
        <v>0.88392857142857095</v>
      </c>
      <c r="E24">
        <v>0.92682926829268297</v>
      </c>
      <c r="F24">
        <v>0.93597560975000005</v>
      </c>
      <c r="G24">
        <f t="shared" si="0"/>
        <v>0.91557781649041792</v>
      </c>
      <c r="H24">
        <f t="shared" si="1"/>
        <v>2.7787945682473475E-2</v>
      </c>
      <c r="K24">
        <v>0.831168831168831</v>
      </c>
      <c r="L24">
        <v>0.86173633440514397</v>
      </c>
      <c r="M24">
        <v>0.86520376175548497</v>
      </c>
      <c r="N24">
        <f t="shared" si="2"/>
        <v>0.85270297577648668</v>
      </c>
      <c r="O24">
        <f t="shared" si="3"/>
        <v>1.8729530188849951E-2</v>
      </c>
    </row>
    <row r="25" spans="1:15">
      <c r="B25" s="1">
        <v>0.08</v>
      </c>
      <c r="D25">
        <v>0.81547619047619002</v>
      </c>
      <c r="E25">
        <v>0.83235294117646996</v>
      </c>
      <c r="F25">
        <v>0.90294117647049998</v>
      </c>
      <c r="G25">
        <f t="shared" si="0"/>
        <v>0.85025676937438666</v>
      </c>
      <c r="H25">
        <f t="shared" si="1"/>
        <v>4.6399797864339849E-2</v>
      </c>
      <c r="K25">
        <v>0.76716417910447698</v>
      </c>
      <c r="L25">
        <v>0.76737160120845904</v>
      </c>
      <c r="M25">
        <v>0.784431137</v>
      </c>
      <c r="N25">
        <f t="shared" si="2"/>
        <v>0.77298897243764531</v>
      </c>
      <c r="O25">
        <f t="shared" si="3"/>
        <v>9.909747897212556E-3</v>
      </c>
    </row>
    <row r="26" spans="1:15">
      <c r="B26" s="1">
        <v>0.05</v>
      </c>
      <c r="D26">
        <v>0.73607038123167101</v>
      </c>
      <c r="E26">
        <v>0.79069767441860395</v>
      </c>
      <c r="F26">
        <v>0.79360465099999999</v>
      </c>
      <c r="G26">
        <f t="shared" si="0"/>
        <v>0.77345756888342498</v>
      </c>
      <c r="H26">
        <f t="shared" si="1"/>
        <v>3.241086204641578E-2</v>
      </c>
      <c r="K26">
        <v>0.69321533923303802</v>
      </c>
      <c r="L26">
        <v>0.78529411764705803</v>
      </c>
      <c r="M26">
        <v>0.75366560000000005</v>
      </c>
      <c r="N26">
        <f t="shared" si="2"/>
        <v>0.74405835229336537</v>
      </c>
      <c r="O26">
        <f t="shared" si="3"/>
        <v>4.6785144703495658E-2</v>
      </c>
    </row>
    <row r="27" spans="1:15">
      <c r="B27" s="1">
        <v>0.03</v>
      </c>
      <c r="D27">
        <v>0.68035190615835694</v>
      </c>
      <c r="E27">
        <v>0.713043478260869</v>
      </c>
      <c r="F27">
        <v>0.72886297375999998</v>
      </c>
      <c r="G27">
        <f t="shared" si="0"/>
        <v>0.7074194527264086</v>
      </c>
      <c r="H27">
        <f t="shared" si="1"/>
        <v>2.4739708312184923E-2</v>
      </c>
      <c r="K27">
        <v>0.64497041399999999</v>
      </c>
      <c r="L27">
        <v>0.73823529411764699</v>
      </c>
      <c r="M27">
        <v>0.7617647058</v>
      </c>
      <c r="N27">
        <f t="shared" si="2"/>
        <v>0.71499013797254907</v>
      </c>
      <c r="O27">
        <f t="shared" si="3"/>
        <v>6.1769568659845585E-2</v>
      </c>
    </row>
    <row r="28" spans="1:15">
      <c r="B28" s="1">
        <v>0.01</v>
      </c>
      <c r="D28">
        <v>0.61271676300578004</v>
      </c>
      <c r="E28">
        <v>0.614492753623188</v>
      </c>
      <c r="F28">
        <v>0.612716763</v>
      </c>
      <c r="G28">
        <f t="shared" si="0"/>
        <v>0.61330875987632272</v>
      </c>
      <c r="H28">
        <f t="shared" si="1"/>
        <v>1.0253686627072921E-3</v>
      </c>
      <c r="K28">
        <v>0.61271676300578004</v>
      </c>
      <c r="L28">
        <v>0.61159420200000003</v>
      </c>
      <c r="M28">
        <v>0.61046500000000004</v>
      </c>
      <c r="N28">
        <f t="shared" si="2"/>
        <v>0.61159198833526007</v>
      </c>
      <c r="O28">
        <f t="shared" si="3"/>
        <v>1.1258831350471224E-3</v>
      </c>
    </row>
    <row r="30" spans="1:15">
      <c r="A30" t="s">
        <v>58</v>
      </c>
      <c r="B30" s="1">
        <v>0.8</v>
      </c>
      <c r="D30">
        <v>0.58024691358024605</v>
      </c>
      <c r="E30">
        <v>0.60159362549800799</v>
      </c>
      <c r="F30">
        <v>0.57198439999999995</v>
      </c>
      <c r="G30">
        <v>0.58460831302608474</v>
      </c>
      <c r="H30">
        <v>1.5278838715445405E-2</v>
      </c>
      <c r="K30">
        <v>0.58024691358024605</v>
      </c>
      <c r="L30">
        <v>0.60159362549800799</v>
      </c>
      <c r="M30">
        <v>0.57198439999999995</v>
      </c>
      <c r="N30">
        <f t="shared" si="2"/>
        <v>0.58460831302608474</v>
      </c>
      <c r="O30">
        <f t="shared" si="3"/>
        <v>1.5278838715445405E-2</v>
      </c>
    </row>
    <row r="31" spans="1:15">
      <c r="B31" s="1">
        <v>0.6</v>
      </c>
      <c r="D31">
        <v>0.568965517241379</v>
      </c>
      <c r="E31">
        <v>0.59060402684563695</v>
      </c>
      <c r="F31">
        <v>0.5966101694</v>
      </c>
      <c r="G31">
        <v>0.58539323782900532</v>
      </c>
      <c r="H31">
        <v>1.4540321175086671E-2</v>
      </c>
      <c r="K31">
        <v>0.568965517241379</v>
      </c>
      <c r="L31">
        <v>0.59060402684563695</v>
      </c>
      <c r="M31">
        <v>0.5966101694</v>
      </c>
      <c r="N31">
        <f t="shared" si="2"/>
        <v>0.58539323782900532</v>
      </c>
      <c r="O31">
        <f t="shared" si="3"/>
        <v>1.4540321175086671E-2</v>
      </c>
    </row>
    <row r="32" spans="1:15">
      <c r="B32" s="1">
        <v>0.4</v>
      </c>
      <c r="D32">
        <v>0.61290322580645096</v>
      </c>
      <c r="E32">
        <v>0.58359621451104104</v>
      </c>
      <c r="F32">
        <v>0.59744408900000001</v>
      </c>
      <c r="G32">
        <v>0.59744408900000001</v>
      </c>
      <c r="H32">
        <v>1.4660885885760856E-2</v>
      </c>
      <c r="K32">
        <v>0.61290322580645096</v>
      </c>
      <c r="L32">
        <v>0.58359621451104104</v>
      </c>
      <c r="M32">
        <v>0.59744408900000001</v>
      </c>
      <c r="N32">
        <v>0.59744408900000001</v>
      </c>
      <c r="O32">
        <f t="shared" si="3"/>
        <v>1.4660885885760856E-2</v>
      </c>
    </row>
    <row r="33" spans="1:15">
      <c r="B33" s="1">
        <v>0.2</v>
      </c>
      <c r="D33">
        <v>0.61656441717791399</v>
      </c>
      <c r="E33">
        <v>0.61212121212121196</v>
      </c>
      <c r="F33">
        <v>0.60778443113699998</v>
      </c>
      <c r="G33">
        <v>0.61215668681204194</v>
      </c>
      <c r="H33">
        <v>4.3901005182032382E-3</v>
      </c>
      <c r="K33">
        <v>0.61656441717791399</v>
      </c>
      <c r="L33">
        <v>0.61212121212121196</v>
      </c>
      <c r="M33">
        <v>0.60778443113699998</v>
      </c>
      <c r="N33">
        <f t="shared" si="2"/>
        <v>0.61215668681204194</v>
      </c>
      <c r="O33">
        <f t="shared" si="3"/>
        <v>4.3901005182032382E-3</v>
      </c>
    </row>
    <row r="34" spans="1:15">
      <c r="B34" s="1">
        <v>0.08</v>
      </c>
      <c r="D34">
        <v>0.614492753623188</v>
      </c>
      <c r="E34">
        <v>0.60818713450292305</v>
      </c>
      <c r="F34">
        <v>0.54518949999999999</v>
      </c>
      <c r="G34">
        <v>0.54518949999999999</v>
      </c>
      <c r="H34">
        <v>3.8321890498368455E-2</v>
      </c>
      <c r="K34">
        <v>0.614492753623188</v>
      </c>
      <c r="L34">
        <v>0.60818713450292305</v>
      </c>
      <c r="M34">
        <v>0.54518949999999999</v>
      </c>
      <c r="N34">
        <v>0.54518949999999999</v>
      </c>
      <c r="O34">
        <f t="shared" si="3"/>
        <v>3.8321890498368455E-2</v>
      </c>
    </row>
    <row r="35" spans="1:15">
      <c r="B35" s="1">
        <v>0.05</v>
      </c>
      <c r="D35">
        <v>0.61739129999999998</v>
      </c>
      <c r="E35">
        <v>0.60932944607000006</v>
      </c>
      <c r="F35">
        <v>0.61159429999999992</v>
      </c>
      <c r="G35">
        <v>0.61277168202333332</v>
      </c>
      <c r="H35">
        <v>4.1578893105535244E-3</v>
      </c>
      <c r="K35">
        <v>0.61739129999999998</v>
      </c>
      <c r="L35">
        <f>1-0.39067055393</f>
        <v>0.60932944607000006</v>
      </c>
      <c r="M35">
        <f>1-0.3884057</f>
        <v>0.61159429999999992</v>
      </c>
      <c r="N35">
        <f t="shared" si="2"/>
        <v>0.61277168202333332</v>
      </c>
      <c r="O35">
        <f t="shared" si="3"/>
        <v>4.1578893105535244E-3</v>
      </c>
    </row>
    <row r="36" spans="1:15">
      <c r="B36" s="1">
        <v>0.03</v>
      </c>
      <c r="D36">
        <v>0.59011627906976705</v>
      </c>
      <c r="E36">
        <v>0.59130434782608698</v>
      </c>
      <c r="F36">
        <v>0.6</v>
      </c>
      <c r="G36">
        <v>0.59380687563195134</v>
      </c>
      <c r="H36">
        <v>5.3961994886238514E-3</v>
      </c>
      <c r="K36">
        <v>0.59011627906976705</v>
      </c>
      <c r="L36">
        <f>1-0.408695652173913</f>
        <v>0.59130434782608698</v>
      </c>
      <c r="M36">
        <v>0.6</v>
      </c>
      <c r="N36">
        <f t="shared" si="2"/>
        <v>0.59380687563195134</v>
      </c>
      <c r="O36">
        <f t="shared" si="3"/>
        <v>5.3961994886238514E-3</v>
      </c>
    </row>
    <row r="37" spans="1:15">
      <c r="B37" s="1">
        <v>0.01</v>
      </c>
      <c r="D37">
        <v>0.61271676300578004</v>
      </c>
      <c r="E37">
        <v>0.61271676300578004</v>
      </c>
      <c r="F37">
        <v>0.6127167</v>
      </c>
      <c r="G37">
        <v>0.6127167420038534</v>
      </c>
      <c r="H37">
        <v>3.6376404065271886E-8</v>
      </c>
      <c r="K37">
        <v>0.61271676300578004</v>
      </c>
      <c r="L37">
        <v>0.61271676300578004</v>
      </c>
      <c r="M37">
        <v>0.6127167</v>
      </c>
      <c r="N37">
        <f t="shared" si="2"/>
        <v>0.6127167420038534</v>
      </c>
      <c r="O37">
        <f t="shared" si="3"/>
        <v>3.6376404065271886E-8</v>
      </c>
    </row>
    <row r="40" spans="1:15">
      <c r="A40" t="s">
        <v>57</v>
      </c>
      <c r="B40" s="1">
        <v>0.8</v>
      </c>
      <c r="D40">
        <v>0.66396761133603199</v>
      </c>
      <c r="E40">
        <v>0.65116279069767402</v>
      </c>
      <c r="F40">
        <v>0.67193675889327997</v>
      </c>
      <c r="G40">
        <f t="shared" si="0"/>
        <v>0.66235572030899537</v>
      </c>
      <c r="H40">
        <f t="shared" si="1"/>
        <v>1.0480366556580589E-2</v>
      </c>
      <c r="K40">
        <v>0.62962962962962898</v>
      </c>
      <c r="L40">
        <v>0.63276836158192096</v>
      </c>
      <c r="M40">
        <v>0.61016949152542299</v>
      </c>
      <c r="N40">
        <f t="shared" si="2"/>
        <v>0.62418916091232435</v>
      </c>
      <c r="O40">
        <f t="shared" si="3"/>
        <v>1.2242395878895525E-2</v>
      </c>
    </row>
    <row r="41" spans="1:15">
      <c r="B41" s="1">
        <v>0.6</v>
      </c>
      <c r="D41">
        <v>0.64808362369337902</v>
      </c>
      <c r="E41">
        <v>0.65492957746478797</v>
      </c>
      <c r="F41">
        <v>0.64583333333333304</v>
      </c>
      <c r="G41">
        <f t="shared" si="0"/>
        <v>0.64961551149716668</v>
      </c>
      <c r="H41">
        <f t="shared" si="1"/>
        <v>4.7376602355278822E-3</v>
      </c>
      <c r="K41">
        <v>0.59919028340080904</v>
      </c>
      <c r="L41">
        <v>0.59148936170212696</v>
      </c>
      <c r="M41">
        <v>0.632911392405063</v>
      </c>
      <c r="N41">
        <f t="shared" si="2"/>
        <v>0.60786367916933293</v>
      </c>
      <c r="O41">
        <f t="shared" si="3"/>
        <v>2.2031046332546964E-2</v>
      </c>
    </row>
    <row r="42" spans="1:15">
      <c r="B42" s="1">
        <v>0.4</v>
      </c>
      <c r="D42">
        <v>0.63271604938271597</v>
      </c>
      <c r="E42">
        <v>0.64668769716088303</v>
      </c>
      <c r="F42">
        <v>0.65064102564102499</v>
      </c>
      <c r="G42">
        <f t="shared" si="0"/>
        <v>0.64334825739487467</v>
      </c>
      <c r="H42">
        <f t="shared" si="1"/>
        <v>9.4175414481877402E-3</v>
      </c>
      <c r="K42">
        <v>0.60363636363636297</v>
      </c>
      <c r="L42">
        <v>0.60583941605839398</v>
      </c>
      <c r="M42">
        <v>0.62765957446808496</v>
      </c>
      <c r="N42">
        <f t="shared" si="2"/>
        <v>0.61237845138761404</v>
      </c>
      <c r="O42">
        <f t="shared" si="3"/>
        <v>1.3279604735982602E-2</v>
      </c>
    </row>
    <row r="43" spans="1:15">
      <c r="B43" s="1">
        <v>0.2</v>
      </c>
      <c r="D43">
        <v>0.64477611940298496</v>
      </c>
      <c r="E43">
        <v>0.65361445783132499</v>
      </c>
      <c r="F43">
        <v>0.64457831325301196</v>
      </c>
      <c r="G43">
        <f t="shared" si="0"/>
        <v>0.64765629682910741</v>
      </c>
      <c r="H43">
        <f t="shared" si="1"/>
        <v>5.160866566236968E-3</v>
      </c>
      <c r="K43">
        <v>0.62300319488817801</v>
      </c>
      <c r="L43">
        <v>0.64516129032257996</v>
      </c>
      <c r="M43">
        <v>0.63344051446945304</v>
      </c>
      <c r="N43">
        <f t="shared" si="2"/>
        <v>0.63386833322673697</v>
      </c>
      <c r="O43">
        <f t="shared" si="3"/>
        <v>1.1085241088349369E-2</v>
      </c>
    </row>
    <row r="44" spans="1:15">
      <c r="B44" s="1">
        <v>0.08</v>
      </c>
      <c r="D44">
        <v>0.64516129032257996</v>
      </c>
      <c r="E44">
        <v>0.64057971014492698</v>
      </c>
      <c r="F44">
        <v>0.65982404692082097</v>
      </c>
      <c r="G44">
        <f t="shared" si="0"/>
        <v>0.64852168246277597</v>
      </c>
      <c r="H44">
        <f t="shared" si="1"/>
        <v>1.0052626571594352E-2</v>
      </c>
      <c r="K44">
        <v>0.62462462462462398</v>
      </c>
      <c r="L44">
        <v>0.61309523809523803</v>
      </c>
      <c r="M44">
        <v>0.61261261261261202</v>
      </c>
      <c r="N44">
        <f t="shared" si="2"/>
        <v>0.61677749177749142</v>
      </c>
      <c r="O44">
        <f t="shared" si="3"/>
        <v>6.8000994315914965E-3</v>
      </c>
    </row>
    <row r="45" spans="1:15">
      <c r="B45" s="1">
        <v>0.05</v>
      </c>
      <c r="D45">
        <v>0.62831858407079599</v>
      </c>
      <c r="E45">
        <v>0.643274853801169</v>
      </c>
      <c r="F45">
        <v>0.64601769911504403</v>
      </c>
      <c r="G45">
        <f t="shared" si="0"/>
        <v>0.63920371232900308</v>
      </c>
      <c r="H45">
        <f t="shared" si="1"/>
        <v>9.5260334348654368E-3</v>
      </c>
      <c r="K45">
        <v>0.607038123167155</v>
      </c>
      <c r="L45">
        <v>0.62865497076023302</v>
      </c>
      <c r="M45">
        <v>0.64011799410029502</v>
      </c>
      <c r="N45">
        <f t="shared" si="2"/>
        <v>0.62527036267589431</v>
      </c>
      <c r="O45">
        <f t="shared" si="3"/>
        <v>1.6797652935804114E-2</v>
      </c>
    </row>
    <row r="46" spans="1:15">
      <c r="B46" s="1">
        <v>0.03</v>
      </c>
      <c r="D46">
        <v>0.61271676300578004</v>
      </c>
      <c r="E46">
        <v>0.63478260869565195</v>
      </c>
      <c r="F46">
        <v>0.63343108504398804</v>
      </c>
      <c r="G46">
        <f t="shared" si="0"/>
        <v>0.62697681891514001</v>
      </c>
      <c r="H46">
        <f t="shared" si="1"/>
        <v>1.2368045518545196E-2</v>
      </c>
      <c r="K46">
        <v>0.62536873156342099</v>
      </c>
      <c r="L46">
        <v>0.60726989328963599</v>
      </c>
      <c r="M46">
        <v>0.60489189081171801</v>
      </c>
      <c r="N46">
        <f t="shared" si="2"/>
        <v>0.61251017188825829</v>
      </c>
      <c r="O46">
        <f t="shared" si="3"/>
        <v>1.1199135753978313E-2</v>
      </c>
    </row>
    <row r="47" spans="1:15">
      <c r="B47" s="1">
        <v>0.01</v>
      </c>
      <c r="D47">
        <v>0.61560693641618502</v>
      </c>
      <c r="E47">
        <v>0.59537572254335203</v>
      </c>
      <c r="F47">
        <v>0.61271676300578004</v>
      </c>
      <c r="G47">
        <f t="shared" si="0"/>
        <v>0.6078998073217724</v>
      </c>
      <c r="H47">
        <f t="shared" si="1"/>
        <v>1.0942019934104853E-2</v>
      </c>
      <c r="K47">
        <v>0.59011627906976705</v>
      </c>
      <c r="L47">
        <v>0.61849710982658901</v>
      </c>
      <c r="M47">
        <v>0.62028985507246304</v>
      </c>
      <c r="N47">
        <f t="shared" si="2"/>
        <v>0.6096344146562731</v>
      </c>
      <c r="O47">
        <f t="shared" si="3"/>
        <v>1.6926951776946565E-2</v>
      </c>
    </row>
    <row r="54" spans="1:7">
      <c r="C54" t="s">
        <v>60</v>
      </c>
      <c r="D54" s="2"/>
      <c r="G54" s="2"/>
    </row>
    <row r="55" spans="1:7">
      <c r="A55" t="s">
        <v>19</v>
      </c>
      <c r="B55" t="s">
        <v>62</v>
      </c>
      <c r="C55" t="s">
        <v>71</v>
      </c>
      <c r="D55" t="s">
        <v>67</v>
      </c>
      <c r="E55" t="s">
        <v>68</v>
      </c>
      <c r="F55" s="7" t="s">
        <v>72</v>
      </c>
      <c r="G55" t="s">
        <v>61</v>
      </c>
    </row>
    <row r="56" spans="1:7">
      <c r="A56" s="1">
        <v>0.8</v>
      </c>
      <c r="B56" s="2">
        <v>0.72063404075599136</v>
      </c>
      <c r="C56" s="2">
        <v>0.96130373614557474</v>
      </c>
      <c r="D56" s="2">
        <v>0.98775060734297793</v>
      </c>
      <c r="E56" s="2">
        <v>0.66235572030899537</v>
      </c>
      <c r="F56" s="2">
        <v>0.66235572030899537</v>
      </c>
      <c r="G56" s="2">
        <v>0.61299999999999999</v>
      </c>
    </row>
    <row r="57" spans="1:7">
      <c r="A57" s="1">
        <v>0.6</v>
      </c>
      <c r="B57" s="2">
        <v>0.72309284277091102</v>
      </c>
      <c r="C57" s="2">
        <v>0.96126596980255474</v>
      </c>
      <c r="D57" s="2">
        <v>0.97871134610917532</v>
      </c>
      <c r="E57" s="2">
        <v>0.64961551149716668</v>
      </c>
      <c r="F57" s="2">
        <v>0.64961551149716668</v>
      </c>
      <c r="G57" s="2">
        <v>0.61299999999999999</v>
      </c>
    </row>
    <row r="58" spans="1:7">
      <c r="A58" s="1">
        <v>0.4</v>
      </c>
      <c r="B58" s="2">
        <v>0.67401888067166171</v>
      </c>
      <c r="C58" s="2">
        <v>0.93648770579953355</v>
      </c>
      <c r="D58" s="2">
        <v>0.96011393394432698</v>
      </c>
      <c r="E58" s="2">
        <v>0.64334825739487467</v>
      </c>
      <c r="F58" s="2">
        <v>0.64334825739487467</v>
      </c>
      <c r="G58" s="2">
        <v>0.61299999999999999</v>
      </c>
    </row>
    <row r="59" spans="1:7">
      <c r="A59" s="1">
        <v>0.2</v>
      </c>
      <c r="B59" s="2">
        <v>0.60986171562052294</v>
      </c>
      <c r="C59" s="2">
        <v>0.91553930571539432</v>
      </c>
      <c r="D59" s="2">
        <v>0.91557781649041792</v>
      </c>
      <c r="E59" s="2">
        <v>0.64765629682910741</v>
      </c>
      <c r="F59" s="2">
        <v>0.64765629682910741</v>
      </c>
      <c r="G59" s="2">
        <v>0.61299999999999999</v>
      </c>
    </row>
    <row r="60" spans="1:7">
      <c r="A60" s="1">
        <v>0.08</v>
      </c>
      <c r="B60" s="2">
        <v>0.60938882465428534</v>
      </c>
      <c r="C60" s="2">
        <v>0.84295432117095481</v>
      </c>
      <c r="D60" s="2">
        <v>0.85025676937438666</v>
      </c>
      <c r="E60" s="2">
        <v>0.64852168246277597</v>
      </c>
      <c r="F60" s="2">
        <v>0.64852168246277597</v>
      </c>
      <c r="G60" s="2">
        <v>0.61299999999999999</v>
      </c>
    </row>
    <row r="61" spans="1:7">
      <c r="A61" s="1">
        <v>0.05</v>
      </c>
      <c r="B61" s="2">
        <v>0.61196832100166665</v>
      </c>
      <c r="C61" s="2">
        <v>0.77387914229787513</v>
      </c>
      <c r="D61" s="2">
        <v>0.77345756888342498</v>
      </c>
      <c r="E61" s="2">
        <v>0.63920371232900308</v>
      </c>
      <c r="F61" s="2">
        <v>0.63920371232900308</v>
      </c>
      <c r="G61" s="2">
        <v>0.61299999999999999</v>
      </c>
    </row>
    <row r="62" spans="1:7">
      <c r="A62" s="1">
        <v>0.03</v>
      </c>
      <c r="B62" s="2">
        <v>0.61434453987388926</v>
      </c>
      <c r="C62" s="2">
        <v>0.65145842705313972</v>
      </c>
      <c r="D62" s="2">
        <v>0.7074194527264086</v>
      </c>
      <c r="E62" s="2">
        <v>0.62697681891514001</v>
      </c>
      <c r="F62" s="2">
        <v>0.62697681891514001</v>
      </c>
      <c r="G62" s="2">
        <v>0.61299999999999999</v>
      </c>
    </row>
    <row r="63" spans="1:7">
      <c r="A63" s="1">
        <v>0.01</v>
      </c>
      <c r="B63" s="2">
        <v>0.61293520633718668</v>
      </c>
      <c r="C63" s="2">
        <v>0.61293457220965608</v>
      </c>
      <c r="D63" s="2">
        <v>0.61330875987632272</v>
      </c>
      <c r="E63" s="2">
        <v>0.6078998073217724</v>
      </c>
      <c r="F63" s="2">
        <v>0.6078998073217724</v>
      </c>
      <c r="G63" s="2">
        <v>0.61299999999999999</v>
      </c>
    </row>
    <row r="65" spans="1:7">
      <c r="C65" t="s">
        <v>63</v>
      </c>
      <c r="D65" s="2"/>
      <c r="G65" s="2"/>
    </row>
    <row r="66" spans="1:7">
      <c r="A66" s="6" t="s">
        <v>19</v>
      </c>
      <c r="B66" s="6" t="s">
        <v>62</v>
      </c>
      <c r="C66" t="s">
        <v>70</v>
      </c>
      <c r="D66" t="s">
        <v>67</v>
      </c>
      <c r="E66" t="s">
        <v>68</v>
      </c>
      <c r="F66" s="7" t="s">
        <v>72</v>
      </c>
      <c r="G66" s="6" t="s">
        <v>61</v>
      </c>
    </row>
    <row r="67" spans="1:7">
      <c r="A67" s="1">
        <v>0.8</v>
      </c>
      <c r="B67" s="2">
        <v>0.69938011097200536</v>
      </c>
      <c r="C67" s="2">
        <v>0.92203844146404668</v>
      </c>
      <c r="D67" s="2">
        <v>0.94289865560631192</v>
      </c>
      <c r="E67" s="2">
        <v>0.62418916091232435</v>
      </c>
      <c r="F67" s="7" t="s">
        <v>65</v>
      </c>
      <c r="G67" s="2">
        <v>0.61299999999999999</v>
      </c>
    </row>
    <row r="68" spans="1:7">
      <c r="A68" s="1">
        <v>0.6</v>
      </c>
      <c r="B68" s="2">
        <v>0.69803256883103426</v>
      </c>
      <c r="C68" s="2">
        <v>0.88670467861448332</v>
      </c>
      <c r="D68" s="2">
        <v>0.91041897213766665</v>
      </c>
      <c r="E68" s="2">
        <v>0.60786367916933293</v>
      </c>
      <c r="F68" s="7" t="s">
        <v>65</v>
      </c>
      <c r="G68" s="2">
        <v>0.61299999999999999</v>
      </c>
    </row>
    <row r="69" spans="1:7">
      <c r="A69" s="1">
        <v>0.4</v>
      </c>
      <c r="B69" s="2">
        <v>0.66170054</v>
      </c>
      <c r="C69" s="2">
        <v>0.88353785394407369</v>
      </c>
      <c r="D69" s="2">
        <v>0.90225297954417172</v>
      </c>
      <c r="E69" s="2">
        <v>0.61237845138761404</v>
      </c>
      <c r="F69" s="7" t="s">
        <v>65</v>
      </c>
      <c r="G69" s="2">
        <v>0.61299999999999999</v>
      </c>
    </row>
    <row r="70" spans="1:7">
      <c r="A70" s="1">
        <v>0.2</v>
      </c>
      <c r="B70" s="2">
        <v>0.64843266666666677</v>
      </c>
      <c r="C70" s="2">
        <v>0.86131702889517803</v>
      </c>
      <c r="D70" s="2">
        <v>0.85270297577648668</v>
      </c>
      <c r="E70" s="2">
        <v>0.63386833322673697</v>
      </c>
      <c r="F70" s="7" t="s">
        <v>64</v>
      </c>
      <c r="G70" s="2">
        <v>0.61299999999999999</v>
      </c>
    </row>
    <row r="71" spans="1:7">
      <c r="A71" s="1">
        <v>0.08</v>
      </c>
      <c r="B71" s="2">
        <v>0.61020976666666671</v>
      </c>
      <c r="C71" s="2">
        <v>0.76043135752645041</v>
      </c>
      <c r="D71" s="2">
        <v>0.77298897243764531</v>
      </c>
      <c r="E71" s="2">
        <v>0.61677749177749142</v>
      </c>
      <c r="F71" s="7" t="s">
        <v>64</v>
      </c>
      <c r="G71" s="2">
        <v>0.61299999999999999</v>
      </c>
    </row>
    <row r="72" spans="1:7">
      <c r="A72" s="1">
        <v>0.05</v>
      </c>
      <c r="B72" s="2">
        <v>0.61003073333333335</v>
      </c>
      <c r="C72" s="2">
        <v>0.71790878423198823</v>
      </c>
      <c r="D72" s="2">
        <v>0.74405835229336537</v>
      </c>
      <c r="E72" s="2">
        <v>0.62527036267589431</v>
      </c>
      <c r="F72" s="7" t="s">
        <v>64</v>
      </c>
      <c r="G72" s="2">
        <v>0.61299999999999999</v>
      </c>
    </row>
    <row r="73" spans="1:7">
      <c r="A73" s="1">
        <v>0.03</v>
      </c>
      <c r="B73" s="2">
        <v>0.61170069999999999</v>
      </c>
      <c r="C73" s="2">
        <v>0.66564166781774137</v>
      </c>
      <c r="D73" s="2">
        <v>0.71499013797254907</v>
      </c>
      <c r="E73" s="2">
        <v>0.61251017188825829</v>
      </c>
      <c r="F73" s="7" t="s">
        <v>64</v>
      </c>
      <c r="G73" s="2">
        <v>0.61299999999999999</v>
      </c>
    </row>
    <row r="74" spans="1:7">
      <c r="A74" s="1">
        <v>0.01</v>
      </c>
      <c r="B74" s="2">
        <v>0.61234200000000005</v>
      </c>
      <c r="C74" s="2">
        <v>0.60890349398920629</v>
      </c>
      <c r="D74" s="2">
        <v>0.61159198833526007</v>
      </c>
      <c r="E74" s="2">
        <v>0.6096344146562731</v>
      </c>
      <c r="F74" s="7" t="s">
        <v>66</v>
      </c>
      <c r="G74" s="2">
        <v>0.61299999999999999</v>
      </c>
    </row>
    <row r="99" spans="1:5">
      <c r="A99" t="s">
        <v>74</v>
      </c>
    </row>
    <row r="100" spans="1:5">
      <c r="B100" t="s">
        <v>62</v>
      </c>
      <c r="C100" t="s">
        <v>67</v>
      </c>
      <c r="D100" t="s">
        <v>62</v>
      </c>
      <c r="E100" t="s">
        <v>67</v>
      </c>
    </row>
    <row r="101" spans="1:5">
      <c r="A101" s="1">
        <v>0.8</v>
      </c>
      <c r="B101" s="2">
        <v>0.68300000000000005</v>
      </c>
      <c r="C101" s="2">
        <v>0.83133000000000001</v>
      </c>
      <c r="D101" s="2">
        <v>0.98</v>
      </c>
      <c r="E101" s="2">
        <v>0.99199999999999999</v>
      </c>
    </row>
    <row r="102" spans="1:5">
      <c r="A102" s="1">
        <v>0.6</v>
      </c>
      <c r="B102" s="2">
        <v>0.622</v>
      </c>
      <c r="C102" s="2">
        <v>0.74199999999999999</v>
      </c>
      <c r="D102" s="2">
        <v>0.93899999999999995</v>
      </c>
      <c r="E102" s="2">
        <v>0.99099999999999999</v>
      </c>
    </row>
    <row r="103" spans="1:5">
      <c r="A103" s="1">
        <v>0.4</v>
      </c>
      <c r="B103" s="2">
        <v>0.57099999999999995</v>
      </c>
      <c r="C103" s="2">
        <v>0.68200000000000005</v>
      </c>
      <c r="D103" s="2">
        <v>0.88300000000000001</v>
      </c>
      <c r="E103" s="2">
        <v>0.98499999999999999</v>
      </c>
    </row>
    <row r="104" spans="1:5">
      <c r="A104" s="1">
        <v>0.2</v>
      </c>
      <c r="B104" s="2">
        <v>0.60599999999999998</v>
      </c>
      <c r="C104" s="2">
        <v>0.65900000000000003</v>
      </c>
      <c r="D104" s="2">
        <v>0.78300000000000003</v>
      </c>
      <c r="E104" s="2">
        <v>0.94499999999999995</v>
      </c>
    </row>
    <row r="105" spans="1:5">
      <c r="A105" s="1">
        <v>0.08</v>
      </c>
      <c r="B105" s="2">
        <v>0.48699999999999999</v>
      </c>
      <c r="C105" s="2">
        <v>0.60099999999999998</v>
      </c>
      <c r="D105" s="2">
        <v>0.68700000000000006</v>
      </c>
      <c r="E105" s="2">
        <v>0.85499999999999998</v>
      </c>
    </row>
    <row r="106" spans="1:5">
      <c r="A106" s="1">
        <v>0.05</v>
      </c>
      <c r="B106" s="2">
        <v>0.44600000000000001</v>
      </c>
      <c r="C106" s="2">
        <v>0.56499999999999995</v>
      </c>
      <c r="D106" s="2">
        <v>0.61899999999999999</v>
      </c>
      <c r="E106" s="2">
        <v>0.81899999999999995</v>
      </c>
    </row>
    <row r="107" spans="1:5">
      <c r="A107" s="1"/>
      <c r="B107" s="2"/>
      <c r="C107" s="2"/>
      <c r="D107" s="2"/>
      <c r="E107" s="2"/>
    </row>
    <row r="108" spans="1:5">
      <c r="A108" s="1"/>
      <c r="B108" s="2"/>
      <c r="C108" s="2"/>
      <c r="D108" s="2"/>
      <c r="E10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9"/>
  <sheetViews>
    <sheetView topLeftCell="B31" zoomScale="83" workbookViewId="0">
      <selection activeCell="J74" sqref="J74"/>
    </sheetView>
  </sheetViews>
  <sheetFormatPr defaultRowHeight="14.25"/>
  <cols>
    <col min="1" max="1" width="35.33203125" customWidth="1"/>
    <col min="12" max="13" width="9.1328125" style="2"/>
  </cols>
  <sheetData>
    <row r="1" spans="1:13">
      <c r="B1" s="8"/>
      <c r="C1" s="8"/>
      <c r="D1" s="8"/>
      <c r="E1" s="8"/>
      <c r="F1" s="8"/>
      <c r="H1" s="3"/>
      <c r="I1" s="8" t="s">
        <v>32</v>
      </c>
      <c r="J1" s="8"/>
      <c r="K1" s="8"/>
      <c r="L1" s="4" t="s">
        <v>33</v>
      </c>
      <c r="M1" s="2" t="s">
        <v>24</v>
      </c>
    </row>
    <row r="2" spans="1:13">
      <c r="A2" t="s">
        <v>26</v>
      </c>
      <c r="B2" s="1">
        <v>0.8</v>
      </c>
      <c r="I2">
        <v>0.82677165354330695</v>
      </c>
      <c r="J2">
        <v>0.84645669291338499</v>
      </c>
      <c r="K2">
        <v>0.83858267716535395</v>
      </c>
      <c r="L2" s="2">
        <f>AVERAGE(I2:K2)</f>
        <v>0.83727034120734867</v>
      </c>
      <c r="M2" s="2">
        <f>STDEV(I2:K2)</f>
        <v>9.9079192063917191E-3</v>
      </c>
    </row>
    <row r="3" spans="1:13">
      <c r="A3" t="s">
        <v>27</v>
      </c>
      <c r="B3" s="1">
        <v>0.6</v>
      </c>
      <c r="I3">
        <v>0.80237154150197598</v>
      </c>
      <c r="J3">
        <v>0.78656126482213395</v>
      </c>
      <c r="K3">
        <v>0.75691699604743001</v>
      </c>
      <c r="L3" s="2">
        <f t="shared" ref="L3:L37" si="0">AVERAGE(I3:K3)</f>
        <v>0.78194993412384672</v>
      </c>
      <c r="M3" s="2">
        <f t="shared" ref="M3:M37" si="1">STDEV(I3:K3)</f>
        <v>2.3075467573303289E-2</v>
      </c>
    </row>
    <row r="4" spans="1:13">
      <c r="B4" s="1">
        <v>0.4</v>
      </c>
      <c r="I4">
        <v>0.81398416886543501</v>
      </c>
      <c r="J4">
        <v>0.81926121372031602</v>
      </c>
      <c r="K4">
        <v>0.83113456464379898</v>
      </c>
      <c r="L4" s="2">
        <f t="shared" si="0"/>
        <v>0.82145998240984996</v>
      </c>
      <c r="M4" s="2">
        <f t="shared" si="1"/>
        <v>8.7840740349331876E-3</v>
      </c>
    </row>
    <row r="5" spans="1:13">
      <c r="B5" s="1">
        <v>0.2</v>
      </c>
      <c r="I5">
        <v>0.60594059405940504</v>
      </c>
      <c r="J5">
        <v>0.67821782178217804</v>
      </c>
      <c r="K5">
        <v>0.64257425742574203</v>
      </c>
      <c r="L5" s="2">
        <f t="shared" si="0"/>
        <v>0.64224422442244167</v>
      </c>
      <c r="M5" s="2">
        <f t="shared" si="1"/>
        <v>3.6139744093723843E-2</v>
      </c>
    </row>
    <row r="6" spans="1:13">
      <c r="B6" s="1">
        <v>0.08</v>
      </c>
      <c r="I6">
        <v>0.67383820998278798</v>
      </c>
      <c r="J6">
        <v>0.56282271944922502</v>
      </c>
      <c r="K6">
        <v>0.63908450704225295</v>
      </c>
      <c r="L6" s="2">
        <f t="shared" si="0"/>
        <v>0.62524847882475532</v>
      </c>
      <c r="M6" s="2">
        <f t="shared" si="1"/>
        <v>5.6786323549147331E-2</v>
      </c>
    </row>
    <row r="7" spans="1:13">
      <c r="B7" s="1">
        <v>0.05</v>
      </c>
      <c r="I7">
        <v>0.61250000000000004</v>
      </c>
      <c r="J7">
        <v>0.6</v>
      </c>
      <c r="K7">
        <v>0.61333333333333295</v>
      </c>
      <c r="L7" s="2">
        <f t="shared" si="0"/>
        <v>0.60861111111111088</v>
      </c>
      <c r="M7" s="2">
        <f t="shared" si="1"/>
        <v>7.4690720331936555E-3</v>
      </c>
    </row>
    <row r="8" spans="1:13">
      <c r="B8" s="1">
        <v>0.03</v>
      </c>
      <c r="I8">
        <v>0.50815660685154895</v>
      </c>
      <c r="J8">
        <v>0.57667210440456695</v>
      </c>
      <c r="K8">
        <v>0.53670473083197301</v>
      </c>
      <c r="L8" s="2">
        <f t="shared" si="0"/>
        <v>0.54051114736269634</v>
      </c>
      <c r="M8" s="2">
        <f t="shared" si="1"/>
        <v>3.4415984023973896E-2</v>
      </c>
    </row>
    <row r="9" spans="1:13">
      <c r="B9" s="1">
        <v>0.01</v>
      </c>
      <c r="I9">
        <v>0.53120000000000001</v>
      </c>
      <c r="J9">
        <v>0.49919999999999998</v>
      </c>
      <c r="K9">
        <v>0.50960000000000005</v>
      </c>
      <c r="L9" s="2">
        <f t="shared" si="0"/>
        <v>0.51333333333333331</v>
      </c>
      <c r="M9" s="2">
        <f t="shared" si="1"/>
        <v>1.6323398338989756E-2</v>
      </c>
    </row>
    <row r="10" spans="1:13">
      <c r="H10" s="3"/>
      <c r="I10" s="3"/>
      <c r="J10" s="3"/>
      <c r="K10" s="3"/>
    </row>
    <row r="11" spans="1:13">
      <c r="A11" t="s">
        <v>28</v>
      </c>
      <c r="B11" s="1">
        <v>0.8</v>
      </c>
      <c r="I11">
        <v>0.93280632411067199</v>
      </c>
      <c r="J11">
        <v>0.92885375494071099</v>
      </c>
      <c r="K11">
        <v>0.94071146245059201</v>
      </c>
      <c r="L11" s="2">
        <f t="shared" si="0"/>
        <v>0.93412384716732488</v>
      </c>
      <c r="M11" s="2">
        <f t="shared" si="1"/>
        <v>6.0376491369639393E-3</v>
      </c>
    </row>
    <row r="12" spans="1:13">
      <c r="B12" s="1">
        <v>0.6</v>
      </c>
      <c r="I12">
        <v>0.93663366336633602</v>
      </c>
      <c r="J12">
        <v>0.914851485148514</v>
      </c>
      <c r="K12">
        <v>0.926732673267326</v>
      </c>
      <c r="L12" s="2">
        <f t="shared" si="0"/>
        <v>0.92607260726072538</v>
      </c>
      <c r="M12" s="2">
        <f t="shared" si="1"/>
        <v>1.0906080291655768E-2</v>
      </c>
    </row>
    <row r="13" spans="1:13">
      <c r="B13" s="1">
        <v>0.4</v>
      </c>
      <c r="I13">
        <v>0.79815303430079099</v>
      </c>
      <c r="J13">
        <v>0.91688654353562005</v>
      </c>
      <c r="K13">
        <v>0.82981530343007903</v>
      </c>
      <c r="L13" s="2">
        <f t="shared" si="0"/>
        <v>0.84828496042216328</v>
      </c>
      <c r="M13" s="2">
        <f t="shared" si="1"/>
        <v>6.1483800515731352E-2</v>
      </c>
    </row>
    <row r="14" spans="1:13">
      <c r="B14" s="1">
        <v>0.2</v>
      </c>
      <c r="I14" t="s">
        <v>31</v>
      </c>
      <c r="J14">
        <v>0.63651769435743999</v>
      </c>
      <c r="K14">
        <v>0.64398286662615101</v>
      </c>
      <c r="L14" s="2">
        <f t="shared" si="0"/>
        <v>0.64025028049179555</v>
      </c>
      <c r="M14" s="2">
        <f t="shared" si="1"/>
        <v>5.278673933931324E-3</v>
      </c>
    </row>
    <row r="15" spans="1:13">
      <c r="B15" s="1">
        <v>0.08</v>
      </c>
      <c r="I15">
        <v>0.77538726333907004</v>
      </c>
      <c r="J15">
        <v>0.65576592082616103</v>
      </c>
      <c r="K15">
        <v>0.83476764199655695</v>
      </c>
      <c r="L15" s="2">
        <f t="shared" si="0"/>
        <v>0.75530694205392945</v>
      </c>
      <c r="M15" s="2">
        <f t="shared" si="1"/>
        <v>9.1174659432744234E-2</v>
      </c>
    </row>
    <row r="16" spans="1:13">
      <c r="B16" s="1">
        <v>0.05</v>
      </c>
      <c r="I16">
        <v>0.68390325271059205</v>
      </c>
      <c r="J16">
        <v>0.71059216013344395</v>
      </c>
      <c r="K16">
        <v>0.67889908256880704</v>
      </c>
      <c r="L16" s="2">
        <f t="shared" si="0"/>
        <v>0.69113149847094757</v>
      </c>
      <c r="M16" s="2">
        <f t="shared" si="1"/>
        <v>1.7038146728990133E-2</v>
      </c>
    </row>
    <row r="17" spans="1:13">
      <c r="B17" s="1">
        <v>0.03</v>
      </c>
      <c r="I17">
        <v>0.70775510204081604</v>
      </c>
      <c r="J17">
        <v>0.66285714285714203</v>
      </c>
      <c r="K17">
        <v>0.63265306122448906</v>
      </c>
      <c r="L17" s="2">
        <f t="shared" si="0"/>
        <v>0.66775510204081578</v>
      </c>
      <c r="M17" s="2">
        <f t="shared" si="1"/>
        <v>3.778983509911113E-2</v>
      </c>
    </row>
    <row r="18" spans="1:13">
      <c r="B18" s="1">
        <v>0.01</v>
      </c>
      <c r="I18">
        <v>0.47920000000000001</v>
      </c>
      <c r="J18">
        <v>0.47920000000000001</v>
      </c>
      <c r="K18">
        <v>0.47920000000000001</v>
      </c>
      <c r="L18" s="2">
        <f t="shared" si="0"/>
        <v>0.47920000000000001</v>
      </c>
      <c r="M18" s="2">
        <f t="shared" si="1"/>
        <v>0</v>
      </c>
    </row>
    <row r="20" spans="1:13">
      <c r="A20" t="s">
        <v>29</v>
      </c>
    </row>
    <row r="21" spans="1:13">
      <c r="A21" t="s">
        <v>25</v>
      </c>
      <c r="B21" s="1">
        <v>0.8</v>
      </c>
      <c r="I21">
        <v>0.83858267716535395</v>
      </c>
      <c r="J21">
        <v>0.87401574803149595</v>
      </c>
      <c r="K21">
        <v>0.75984251968503902</v>
      </c>
      <c r="L21" s="2">
        <f t="shared" si="0"/>
        <v>0.82414698162729627</v>
      </c>
      <c r="M21" s="2">
        <f t="shared" si="1"/>
        <v>5.8439485769586241E-2</v>
      </c>
    </row>
    <row r="22" spans="1:13">
      <c r="B22" s="1">
        <v>0.6</v>
      </c>
      <c r="I22">
        <v>0.78656126482213395</v>
      </c>
      <c r="J22">
        <v>0.76877470355731203</v>
      </c>
      <c r="K22">
        <v>0.82806324110671903</v>
      </c>
      <c r="L22" s="2">
        <f t="shared" si="0"/>
        <v>0.79446640316205508</v>
      </c>
      <c r="M22" s="2">
        <f t="shared" si="1"/>
        <v>3.0424514463123779E-2</v>
      </c>
    </row>
    <row r="23" spans="1:13">
      <c r="B23" s="1">
        <v>0.4</v>
      </c>
      <c r="I23">
        <v>0.77572559366754601</v>
      </c>
      <c r="J23">
        <v>0.76912928759894394</v>
      </c>
      <c r="K23">
        <v>0.70184696569920801</v>
      </c>
      <c r="L23" s="2">
        <f t="shared" si="0"/>
        <v>0.74890061565523258</v>
      </c>
      <c r="M23" s="2">
        <f t="shared" si="1"/>
        <v>4.0882909559811699E-2</v>
      </c>
    </row>
    <row r="24" spans="1:13">
      <c r="B24" s="1">
        <v>0.2</v>
      </c>
      <c r="I24">
        <v>0.76732673267326701</v>
      </c>
      <c r="J24">
        <v>0.74752475247524697</v>
      </c>
      <c r="K24">
        <v>0.81386138613861303</v>
      </c>
      <c r="L24" s="2">
        <f t="shared" si="0"/>
        <v>0.77623762376237571</v>
      </c>
      <c r="M24" s="2">
        <f t="shared" si="1"/>
        <v>3.4054224795880689E-2</v>
      </c>
    </row>
    <row r="25" spans="1:13">
      <c r="B25" s="1">
        <v>0.08</v>
      </c>
      <c r="I25">
        <v>0.76592082616179002</v>
      </c>
      <c r="J25">
        <v>0.70481927710843295</v>
      </c>
      <c r="K25">
        <v>0.77969018932874301</v>
      </c>
      <c r="L25" s="2">
        <f t="shared" si="0"/>
        <v>0.75014343086632207</v>
      </c>
      <c r="M25" s="2">
        <f t="shared" si="1"/>
        <v>3.9851073083512267E-2</v>
      </c>
    </row>
    <row r="26" spans="1:13">
      <c r="B26" s="1">
        <v>0.05</v>
      </c>
      <c r="I26">
        <v>0.76249999999999996</v>
      </c>
      <c r="J26">
        <v>0.6875</v>
      </c>
      <c r="K26">
        <v>0.66083333333333305</v>
      </c>
      <c r="L26" s="2">
        <f t="shared" si="0"/>
        <v>0.70361111111111097</v>
      </c>
      <c r="M26" s="2">
        <f t="shared" si="1"/>
        <v>5.2713411042197914E-2</v>
      </c>
    </row>
    <row r="27" spans="1:13">
      <c r="B27" s="1">
        <v>0.03</v>
      </c>
      <c r="I27">
        <v>0.54812398042414301</v>
      </c>
      <c r="J27">
        <v>0.67862969004893903</v>
      </c>
      <c r="K27">
        <v>0.579934747145187</v>
      </c>
      <c r="L27" s="2">
        <f t="shared" si="0"/>
        <v>0.60222947253942294</v>
      </c>
      <c r="M27" s="2">
        <f t="shared" si="1"/>
        <v>6.8049438987189223E-2</v>
      </c>
    </row>
    <row r="28" spans="1:13">
      <c r="B28" s="1">
        <v>0.01</v>
      </c>
      <c r="I28">
        <v>0.54079999999999995</v>
      </c>
      <c r="J28">
        <v>0.53359999999999996</v>
      </c>
      <c r="K28">
        <v>0.59760000000000002</v>
      </c>
      <c r="L28" s="2">
        <f t="shared" si="0"/>
        <v>0.55733333333333324</v>
      </c>
      <c r="M28" s="2">
        <f t="shared" si="1"/>
        <v>3.5057286451368935E-2</v>
      </c>
    </row>
    <row r="30" spans="1:13">
      <c r="A30" t="s">
        <v>30</v>
      </c>
      <c r="B30" s="1">
        <v>0.8</v>
      </c>
      <c r="I30">
        <v>0.89328063241106703</v>
      </c>
      <c r="J30">
        <v>0.90513833992094805</v>
      </c>
      <c r="K30">
        <v>0.90909090909090895</v>
      </c>
      <c r="L30" s="2">
        <f t="shared" si="0"/>
        <v>0.90250329380764127</v>
      </c>
      <c r="M30" s="2">
        <f t="shared" si="1"/>
        <v>8.227928851644738E-3</v>
      </c>
    </row>
    <row r="31" spans="1:13">
      <c r="B31" s="1">
        <v>0.6</v>
      </c>
      <c r="I31">
        <v>0.90495049504950498</v>
      </c>
      <c r="J31">
        <v>0.92475247524752402</v>
      </c>
      <c r="K31">
        <v>0.84950495049504904</v>
      </c>
      <c r="L31" s="2">
        <f t="shared" si="0"/>
        <v>0.89306930693069264</v>
      </c>
      <c r="M31" s="2">
        <f t="shared" si="1"/>
        <v>3.9005377432855828E-2</v>
      </c>
    </row>
    <row r="32" spans="1:13">
      <c r="B32" s="1">
        <v>0.4</v>
      </c>
      <c r="I32">
        <v>0.885224274406332</v>
      </c>
      <c r="J32">
        <v>0.89577836411609502</v>
      </c>
      <c r="K32">
        <v>0.86543535620052703</v>
      </c>
      <c r="L32" s="2">
        <f t="shared" si="0"/>
        <v>0.88214599824098461</v>
      </c>
      <c r="M32" s="2">
        <f t="shared" si="1"/>
        <v>1.540394009510763E-2</v>
      </c>
    </row>
    <row r="33" spans="1:13">
      <c r="B33" s="1">
        <v>0.2</v>
      </c>
      <c r="I33">
        <v>0.86930693069306897</v>
      </c>
      <c r="J33">
        <v>0.80594059405940599</v>
      </c>
      <c r="K33">
        <v>0.90891089108910805</v>
      </c>
      <c r="L33" s="2">
        <f t="shared" si="0"/>
        <v>0.86138613861386093</v>
      </c>
      <c r="M33" s="2">
        <f t="shared" si="1"/>
        <v>5.1940107123183712E-2</v>
      </c>
    </row>
    <row r="34" spans="1:13">
      <c r="B34" s="1">
        <v>0.08</v>
      </c>
      <c r="I34">
        <v>0.83648881239242601</v>
      </c>
      <c r="J34">
        <v>0.84079173838209897</v>
      </c>
      <c r="K34">
        <v>0.81755593803786497</v>
      </c>
      <c r="L34" s="2">
        <f t="shared" si="0"/>
        <v>0.83161216293746332</v>
      </c>
      <c r="M34" s="2">
        <f t="shared" si="1"/>
        <v>1.2361710514294418E-2</v>
      </c>
    </row>
    <row r="35" spans="1:13">
      <c r="B35" s="1">
        <v>0.05</v>
      </c>
      <c r="I35">
        <v>0.78367346938775495</v>
      </c>
      <c r="J35">
        <v>0.79510204081632596</v>
      </c>
      <c r="K35">
        <v>0.77714285714285702</v>
      </c>
      <c r="L35" s="2">
        <f t="shared" si="0"/>
        <v>0.78530612244897935</v>
      </c>
      <c r="M35" s="2">
        <f t="shared" si="1"/>
        <v>9.0902275311508171E-3</v>
      </c>
    </row>
    <row r="36" spans="1:13">
      <c r="B36" s="1">
        <v>0.03</v>
      </c>
      <c r="I36">
        <v>0.78732276897414499</v>
      </c>
      <c r="J36">
        <v>0.72810675562969096</v>
      </c>
      <c r="K36">
        <v>0.81984987489574601</v>
      </c>
      <c r="L36" s="2">
        <f t="shared" si="0"/>
        <v>0.77842646649986069</v>
      </c>
      <c r="M36" s="2">
        <f t="shared" si="1"/>
        <v>4.6514063802809882E-2</v>
      </c>
    </row>
    <row r="37" spans="1:13">
      <c r="B37" s="1">
        <v>0.01</v>
      </c>
      <c r="I37">
        <v>0.74383802816901401</v>
      </c>
      <c r="J37">
        <v>0.68838028169013998</v>
      </c>
      <c r="K37">
        <v>0.636443661971831</v>
      </c>
      <c r="L37" s="2">
        <f t="shared" si="0"/>
        <v>0.6895539906103284</v>
      </c>
      <c r="M37" s="2">
        <f t="shared" si="1"/>
        <v>5.3706802801839343E-2</v>
      </c>
    </row>
    <row r="40" spans="1:13">
      <c r="C40" t="s">
        <v>45</v>
      </c>
      <c r="G40" t="s">
        <v>46</v>
      </c>
    </row>
    <row r="41" spans="1:13">
      <c r="B41" t="s">
        <v>15</v>
      </c>
      <c r="C41" t="s">
        <v>17</v>
      </c>
      <c r="F41" t="s">
        <v>15</v>
      </c>
      <c r="G41" t="s">
        <v>17</v>
      </c>
    </row>
    <row r="42" spans="1:13">
      <c r="A42" s="1">
        <v>0.8</v>
      </c>
      <c r="B42" s="2">
        <v>0.83727034120734867</v>
      </c>
      <c r="C42" s="2">
        <v>0.82414698162729627</v>
      </c>
      <c r="F42" s="2">
        <v>0.93412384716732488</v>
      </c>
      <c r="G42" s="2">
        <v>0.90250329380764127</v>
      </c>
    </row>
    <row r="43" spans="1:13">
      <c r="A43" s="1">
        <v>0.6</v>
      </c>
      <c r="B43" s="2">
        <v>0.78194993412384672</v>
      </c>
      <c r="C43" s="2">
        <v>0.79446640316205508</v>
      </c>
      <c r="F43" s="2">
        <v>0.92607260726072538</v>
      </c>
      <c r="G43" s="2">
        <v>0.89306930693069264</v>
      </c>
    </row>
    <row r="44" spans="1:13">
      <c r="A44" s="1">
        <v>0.4</v>
      </c>
      <c r="B44" s="2">
        <v>0.82145998240984996</v>
      </c>
      <c r="C44" s="2">
        <v>0.74890061565523258</v>
      </c>
      <c r="F44" s="2">
        <v>0.84828496042216328</v>
      </c>
      <c r="G44" s="2">
        <v>0.88214599824098461</v>
      </c>
    </row>
    <row r="45" spans="1:13">
      <c r="A45" s="1">
        <v>0.2</v>
      </c>
      <c r="B45" s="2">
        <v>0.64224422442244167</v>
      </c>
      <c r="C45" s="2">
        <v>0.77623762376237571</v>
      </c>
      <c r="F45" s="2">
        <v>0.64025028049179555</v>
      </c>
      <c r="G45" s="2">
        <v>0.86138613861386093</v>
      </c>
    </row>
    <row r="46" spans="1:13">
      <c r="A46" s="1">
        <v>0.08</v>
      </c>
      <c r="B46" s="2">
        <v>0.62524847882475532</v>
      </c>
      <c r="C46" s="2">
        <v>0.75014343086632207</v>
      </c>
      <c r="F46" s="2">
        <v>0.75530694205392945</v>
      </c>
      <c r="G46" s="2">
        <v>0.83161216293746332</v>
      </c>
    </row>
    <row r="47" spans="1:13">
      <c r="A47" s="1">
        <v>0.05</v>
      </c>
      <c r="B47" s="2">
        <v>0.60861111111111088</v>
      </c>
      <c r="C47" s="2">
        <v>0.70361111111111097</v>
      </c>
      <c r="F47" s="2">
        <v>0.69113149847094757</v>
      </c>
      <c r="G47" s="2">
        <v>0.78530612244897935</v>
      </c>
    </row>
    <row r="48" spans="1:13">
      <c r="A48" s="1">
        <v>0.03</v>
      </c>
      <c r="B48" s="2">
        <v>0.54051114736269634</v>
      </c>
      <c r="C48" s="2">
        <v>0.60222947253942294</v>
      </c>
      <c r="F48" s="2">
        <v>0.66775510204081578</v>
      </c>
      <c r="G48" s="2">
        <v>0.77842646649986069</v>
      </c>
    </row>
    <row r="49" spans="1:7">
      <c r="A49" s="1">
        <v>0.01</v>
      </c>
      <c r="B49" s="2">
        <v>0.51333333333333331</v>
      </c>
      <c r="C49" s="2">
        <v>0.55733333333333324</v>
      </c>
      <c r="F49" s="2">
        <v>0.47920000000000001</v>
      </c>
      <c r="G49" s="2">
        <v>0.6895539906103284</v>
      </c>
    </row>
  </sheetData>
  <mergeCells count="2">
    <mergeCell ref="B1:F1"/>
    <mergeCell ref="I1:K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  <webPublishItems count="1">
    <webPublishItem id="15502" divId="accuaracies_15502" sourceType="sheet" destinationFile="C:\Users\cc03z\Documents\projects\congress\neurips\results\sample author level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C14" workbookViewId="0">
      <selection activeCell="S14" sqref="S14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49"/>
  <sheetViews>
    <sheetView topLeftCell="A31" workbookViewId="0">
      <selection activeCell="A2" sqref="A2:B28"/>
    </sheetView>
  </sheetViews>
  <sheetFormatPr defaultRowHeight="14.25"/>
  <cols>
    <col min="1" max="1" width="26.19921875" customWidth="1"/>
    <col min="2" max="2" width="20.53125" customWidth="1"/>
    <col min="3" max="3" width="17.86328125" customWidth="1"/>
    <col min="8" max="8" width="9.1328125" style="2"/>
  </cols>
  <sheetData>
    <row r="2" spans="1:8">
      <c r="A2" t="s">
        <v>14</v>
      </c>
      <c r="B2" t="s">
        <v>2</v>
      </c>
      <c r="D2">
        <v>1</v>
      </c>
      <c r="E2">
        <v>2</v>
      </c>
      <c r="F2">
        <v>3</v>
      </c>
      <c r="G2" t="s">
        <v>18</v>
      </c>
      <c r="H2" s="2" t="s">
        <v>24</v>
      </c>
    </row>
    <row r="3" spans="1:8">
      <c r="A3" t="s">
        <v>15</v>
      </c>
      <c r="B3" s="1">
        <v>0.8</v>
      </c>
      <c r="D3" s="2">
        <v>0.62992125984251901</v>
      </c>
      <c r="E3">
        <v>0.81102362204724399</v>
      </c>
      <c r="F3">
        <v>0.60629921259842501</v>
      </c>
      <c r="G3" s="2">
        <f>AVERAGE(D3:F3)</f>
        <v>0.68241469816272937</v>
      </c>
      <c r="H3" s="2">
        <f>STDEV(D3:F3)</f>
        <v>0.11200308815407824</v>
      </c>
    </row>
    <row r="4" spans="1:8">
      <c r="B4" s="1">
        <v>0.6</v>
      </c>
      <c r="D4" s="2">
        <v>0.71794871794871795</v>
      </c>
      <c r="E4">
        <v>0.70019723865877703</v>
      </c>
      <c r="F4">
        <v>0.60749506903353001</v>
      </c>
      <c r="G4" s="2">
        <f t="shared" ref="G4:G19" si="0">AVERAGE(D4:F4)</f>
        <v>0.67521367521367504</v>
      </c>
      <c r="H4" s="2">
        <f t="shared" ref="H4:H28" si="1">STDEV(D4:F4)</f>
        <v>5.9313876719377219E-2</v>
      </c>
    </row>
    <row r="5" spans="1:8">
      <c r="B5" s="1">
        <v>0.4</v>
      </c>
      <c r="D5" s="2">
        <v>0.555847568988173</v>
      </c>
      <c r="E5">
        <v>0.50854139290407296</v>
      </c>
      <c r="F5">
        <v>0.49145860709592598</v>
      </c>
      <c r="G5" s="2">
        <f t="shared" si="0"/>
        <v>0.51861585632939067</v>
      </c>
      <c r="H5" s="2">
        <f t="shared" si="1"/>
        <v>3.3355744833107194E-2</v>
      </c>
    </row>
    <row r="6" spans="1:8">
      <c r="B6" s="1">
        <v>0.2</v>
      </c>
      <c r="D6" s="2">
        <v>0.523668639053254</v>
      </c>
      <c r="E6">
        <v>0.51577909270216904</v>
      </c>
      <c r="F6">
        <v>0.52564102564102499</v>
      </c>
      <c r="G6" s="2">
        <f t="shared" si="0"/>
        <v>0.52169625246548268</v>
      </c>
      <c r="H6" s="2">
        <f t="shared" si="1"/>
        <v>5.2184444005218813E-3</v>
      </c>
    </row>
    <row r="7" spans="1:8">
      <c r="B7" s="1">
        <v>0.08</v>
      </c>
      <c r="D7" s="2">
        <v>0.55389999999999995</v>
      </c>
      <c r="E7">
        <v>0.51543739279588296</v>
      </c>
      <c r="F7">
        <v>0.55231560891938203</v>
      </c>
      <c r="G7" s="2">
        <f t="shared" si="0"/>
        <v>0.54055100057175498</v>
      </c>
      <c r="H7" s="2">
        <f t="shared" si="1"/>
        <v>2.1763445164181612E-2</v>
      </c>
    </row>
    <row r="8" spans="1:8">
      <c r="B8" s="1">
        <v>0.05</v>
      </c>
      <c r="D8" s="2">
        <v>0.55231560000000002</v>
      </c>
      <c r="E8">
        <v>0.51495016611295596</v>
      </c>
      <c r="F8">
        <v>0.54817275747508298</v>
      </c>
      <c r="G8" s="2">
        <f t="shared" si="0"/>
        <v>0.53847950786267973</v>
      </c>
      <c r="H8" s="2">
        <f t="shared" si="1"/>
        <v>2.0482022078594508E-2</v>
      </c>
    </row>
    <row r="9" spans="1:8">
      <c r="B9" s="1">
        <v>0.03</v>
      </c>
      <c r="D9" s="2">
        <v>0.54817274999999999</v>
      </c>
      <c r="E9">
        <v>0.55329536208299401</v>
      </c>
      <c r="F9">
        <v>0.57119609438567898</v>
      </c>
      <c r="G9" s="2">
        <f t="shared" si="0"/>
        <v>0.5575547354895577</v>
      </c>
      <c r="H9" s="2">
        <f t="shared" si="1"/>
        <v>1.2088229524533371E-2</v>
      </c>
    </row>
    <row r="10" spans="1:8">
      <c r="B10" s="1">
        <v>0.01</v>
      </c>
      <c r="D10" s="2">
        <v>0.52074857607811198</v>
      </c>
      <c r="E10">
        <v>0.53386454183266896</v>
      </c>
      <c r="F10">
        <v>0.57211155378486001</v>
      </c>
      <c r="G10" s="2">
        <f t="shared" si="0"/>
        <v>0.54224155723188028</v>
      </c>
      <c r="H10" s="2">
        <f t="shared" si="1"/>
        <v>2.6686507077078144E-2</v>
      </c>
    </row>
    <row r="11" spans="1:8">
      <c r="G11" s="2"/>
    </row>
    <row r="12" spans="1:8">
      <c r="A12" t="s">
        <v>16</v>
      </c>
      <c r="B12" s="1">
        <v>0.8</v>
      </c>
      <c r="D12" s="2">
        <v>0.82677165354330695</v>
      </c>
      <c r="E12">
        <v>0.68897637795275501</v>
      </c>
      <c r="F12">
        <v>0.85433070866141703</v>
      </c>
      <c r="G12" s="2">
        <f t="shared" si="0"/>
        <v>0.79002624671915977</v>
      </c>
      <c r="H12" s="2">
        <f t="shared" si="1"/>
        <v>8.8589967620670562E-2</v>
      </c>
    </row>
    <row r="13" spans="1:8">
      <c r="B13" s="1">
        <v>0.6</v>
      </c>
      <c r="D13" s="2">
        <v>0.74556213017751405</v>
      </c>
      <c r="E13">
        <v>0.74556213017751405</v>
      </c>
      <c r="F13">
        <v>0.80670611439842199</v>
      </c>
      <c r="G13" s="2">
        <f t="shared" si="0"/>
        <v>0.76594345825114996</v>
      </c>
      <c r="H13" s="2">
        <f t="shared" si="1"/>
        <v>3.5301495749267435E-2</v>
      </c>
    </row>
    <row r="14" spans="1:8">
      <c r="B14" s="1">
        <v>0.4</v>
      </c>
      <c r="D14" s="2">
        <v>0.73324572930354703</v>
      </c>
      <c r="E14">
        <v>0.73324572930354703</v>
      </c>
      <c r="F14">
        <v>0.737187910643889</v>
      </c>
      <c r="G14" s="2">
        <f t="shared" si="0"/>
        <v>0.73455978975032765</v>
      </c>
      <c r="H14" s="2">
        <f t="shared" si="1"/>
        <v>2.2760194580407535E-3</v>
      </c>
    </row>
    <row r="15" spans="1:8">
      <c r="B15" s="1">
        <v>0.2</v>
      </c>
      <c r="D15" s="2">
        <v>0.65483234714003902</v>
      </c>
      <c r="E15">
        <v>0.65483234714003902</v>
      </c>
      <c r="F15">
        <v>0.64891518737672504</v>
      </c>
      <c r="G15" s="2">
        <f t="shared" si="0"/>
        <v>0.65285996055226769</v>
      </c>
      <c r="H15" s="2">
        <f t="shared" si="1"/>
        <v>3.4162737821873445E-3</v>
      </c>
    </row>
    <row r="16" spans="1:8">
      <c r="B16" s="1">
        <v>0.08</v>
      </c>
      <c r="D16" s="2">
        <v>0.59859772129710698</v>
      </c>
      <c r="E16">
        <v>0.58233276157804403</v>
      </c>
      <c r="F16">
        <v>0.595197255574614</v>
      </c>
      <c r="G16" s="2">
        <f t="shared" si="0"/>
        <v>0.592042579483255</v>
      </c>
      <c r="H16" s="2">
        <f t="shared" si="1"/>
        <v>8.5791150240994603E-3</v>
      </c>
    </row>
    <row r="17" spans="1:8">
      <c r="B17" s="1">
        <v>0.05</v>
      </c>
      <c r="D17" s="2">
        <v>0.58233276157804403</v>
      </c>
      <c r="E17">
        <v>0.54900332225913595</v>
      </c>
      <c r="F17">
        <v>0.59468438538205903</v>
      </c>
      <c r="G17" s="2">
        <f t="shared" si="0"/>
        <v>0.57534015640641301</v>
      </c>
      <c r="H17" s="2">
        <f t="shared" si="1"/>
        <v>2.3629690588851591E-2</v>
      </c>
    </row>
    <row r="18" spans="1:8">
      <c r="B18" s="1">
        <v>0.03</v>
      </c>
      <c r="D18" s="2">
        <v>0.54900332225913595</v>
      </c>
      <c r="E18">
        <v>0.56143205858421397</v>
      </c>
      <c r="F18">
        <v>0.543531326281529</v>
      </c>
      <c r="G18" s="2">
        <f t="shared" si="0"/>
        <v>0.55132223570829308</v>
      </c>
      <c r="H18" s="2">
        <f t="shared" si="1"/>
        <v>9.1728988837557895E-3</v>
      </c>
    </row>
    <row r="19" spans="1:8">
      <c r="B19" s="1">
        <v>0.01</v>
      </c>
      <c r="D19" s="2">
        <v>0.56143205858421397</v>
      </c>
      <c r="E19">
        <v>0.57609561752988003</v>
      </c>
      <c r="F19">
        <v>0.54661354581673305</v>
      </c>
      <c r="G19" s="2">
        <f t="shared" si="0"/>
        <v>0.56138040731027561</v>
      </c>
      <c r="H19" s="2">
        <f t="shared" si="1"/>
        <v>1.4741103724462424E-2</v>
      </c>
    </row>
    <row r="21" spans="1:8">
      <c r="A21" t="s">
        <v>17</v>
      </c>
      <c r="B21" s="1">
        <v>0.8</v>
      </c>
      <c r="D21" s="2">
        <v>0.85826771653543299</v>
      </c>
      <c r="E21">
        <v>0.85826771653543299</v>
      </c>
      <c r="F21">
        <v>0.81889763779527502</v>
      </c>
      <c r="G21" s="2">
        <f>AVERAGE(D21:F21)</f>
        <v>0.84514435695538026</v>
      </c>
      <c r="H21" s="2">
        <f t="shared" si="1"/>
        <v>2.2730325558646961E-2</v>
      </c>
    </row>
    <row r="22" spans="1:8">
      <c r="B22" s="1">
        <v>0.6</v>
      </c>
      <c r="D22" s="2">
        <v>0.76923076923076905</v>
      </c>
      <c r="E22">
        <v>0.78895463510848096</v>
      </c>
      <c r="F22">
        <v>0.77712031558185402</v>
      </c>
      <c r="G22" s="2">
        <f t="shared" ref="G22:G28" si="2">AVERAGE(D22:F22)</f>
        <v>0.77843523997370134</v>
      </c>
      <c r="H22" s="2">
        <f t="shared" si="1"/>
        <v>9.9274614533473946E-3</v>
      </c>
    </row>
    <row r="23" spans="1:8">
      <c r="B23" s="1">
        <v>0.4</v>
      </c>
      <c r="D23" s="2">
        <v>0.71879106438896101</v>
      </c>
      <c r="E23">
        <v>0.72141918528252302</v>
      </c>
      <c r="F23">
        <v>0.74375821287779198</v>
      </c>
      <c r="G23" s="2">
        <f t="shared" si="2"/>
        <v>0.72798948751642534</v>
      </c>
      <c r="H23" s="2">
        <f t="shared" si="1"/>
        <v>1.3719193835624963E-2</v>
      </c>
    </row>
    <row r="24" spans="1:8">
      <c r="B24" s="1">
        <v>0.2</v>
      </c>
      <c r="D24" s="2">
        <v>0.64891518737672504</v>
      </c>
      <c r="E24">
        <v>0.66370808678500903</v>
      </c>
      <c r="F24">
        <v>0.65384615384615297</v>
      </c>
      <c r="G24" s="2">
        <f t="shared" si="2"/>
        <v>0.65548980933596235</v>
      </c>
      <c r="H24" s="2">
        <f t="shared" si="1"/>
        <v>7.5321756984809895E-3</v>
      </c>
    </row>
    <row r="25" spans="1:8">
      <c r="B25" s="1">
        <v>0.08</v>
      </c>
      <c r="D25" s="2">
        <v>0.65118317265556502</v>
      </c>
      <c r="E25">
        <v>0.60205831903945095</v>
      </c>
      <c r="F25">
        <v>0.60720411663807805</v>
      </c>
      <c r="G25" s="2">
        <f t="shared" si="2"/>
        <v>0.62014853611103138</v>
      </c>
      <c r="H25" s="2">
        <f t="shared" si="1"/>
        <v>2.6999653837039988E-2</v>
      </c>
    </row>
    <row r="26" spans="1:8">
      <c r="B26" s="1">
        <v>0.05</v>
      </c>
      <c r="D26" s="2">
        <v>0.60377358490566002</v>
      </c>
      <c r="E26">
        <v>0.581395348837209</v>
      </c>
      <c r="F26">
        <v>0.60049833887043103</v>
      </c>
      <c r="G26" s="2">
        <f t="shared" si="2"/>
        <v>0.59522242420443339</v>
      </c>
      <c r="H26" s="2">
        <f t="shared" si="1"/>
        <v>1.2086058871939915E-2</v>
      </c>
    </row>
    <row r="27" spans="1:8">
      <c r="B27" s="1">
        <v>0.03</v>
      </c>
      <c r="D27" s="2">
        <v>0.58305647840531505</v>
      </c>
      <c r="E27">
        <v>0.57851912123677696</v>
      </c>
      <c r="F27">
        <v>0.59479251423921797</v>
      </c>
      <c r="G27" s="2">
        <f t="shared" si="2"/>
        <v>0.58545603796043666</v>
      </c>
      <c r="H27" s="2">
        <f t="shared" si="1"/>
        <v>8.3978714265524231E-3</v>
      </c>
    </row>
    <row r="28" spans="1:8">
      <c r="B28" s="1">
        <v>0.01</v>
      </c>
      <c r="D28" s="2">
        <v>0.58991049633848602</v>
      </c>
      <c r="E28">
        <v>0.54820717131474095</v>
      </c>
      <c r="F28">
        <v>0.52111553784860498</v>
      </c>
      <c r="G28" s="2">
        <f t="shared" si="2"/>
        <v>0.55307773516727732</v>
      </c>
      <c r="H28" s="2">
        <f t="shared" si="1"/>
        <v>3.4655134866096532E-2</v>
      </c>
    </row>
    <row r="29" spans="1:8">
      <c r="B29" s="1"/>
    </row>
    <row r="30" spans="1:8">
      <c r="B30" s="1"/>
    </row>
    <row r="32" spans="1:8">
      <c r="A32" t="s">
        <v>19</v>
      </c>
      <c r="B32" t="s">
        <v>23</v>
      </c>
      <c r="C32" t="s">
        <v>20</v>
      </c>
      <c r="D32" t="s">
        <v>17</v>
      </c>
    </row>
    <row r="33" spans="1:4">
      <c r="A33" s="1">
        <v>0.8</v>
      </c>
      <c r="B33" s="2">
        <v>0.68241469816272937</v>
      </c>
      <c r="C33" s="2">
        <v>0.79002624671915977</v>
      </c>
      <c r="D33" s="2">
        <v>0.84514435695538026</v>
      </c>
    </row>
    <row r="34" spans="1:4">
      <c r="A34" s="1">
        <v>0.6</v>
      </c>
      <c r="B34" s="2">
        <v>0.67521367521367504</v>
      </c>
      <c r="C34" s="2">
        <v>0.76594345825114996</v>
      </c>
      <c r="D34" s="2">
        <v>0.77843523997370134</v>
      </c>
    </row>
    <row r="35" spans="1:4">
      <c r="A35" s="1">
        <v>0.4</v>
      </c>
      <c r="B35" s="2">
        <v>0.51861585632939067</v>
      </c>
      <c r="C35" s="2">
        <v>0.73455978975032765</v>
      </c>
      <c r="D35" s="2">
        <v>0.72798948751642534</v>
      </c>
    </row>
    <row r="36" spans="1:4">
      <c r="A36" s="1">
        <v>0.2</v>
      </c>
      <c r="B36" s="2">
        <v>0.52169625246548268</v>
      </c>
      <c r="C36" s="2">
        <v>0.65285996055226769</v>
      </c>
      <c r="D36" s="2">
        <v>0.65548980933596235</v>
      </c>
    </row>
    <row r="37" spans="1:4">
      <c r="A37" s="1">
        <v>0.08</v>
      </c>
      <c r="B37" s="2">
        <v>0.54055100057175498</v>
      </c>
      <c r="C37" s="2">
        <v>0.592042579483255</v>
      </c>
      <c r="D37" s="2">
        <v>0.62014853611103138</v>
      </c>
    </row>
    <row r="38" spans="1:4">
      <c r="A38" s="1">
        <v>0.05</v>
      </c>
      <c r="B38" s="2">
        <v>0.53847950786267973</v>
      </c>
      <c r="C38" s="2">
        <v>0.57534015640641301</v>
      </c>
      <c r="D38" s="2">
        <v>0.59522242420443339</v>
      </c>
    </row>
    <row r="39" spans="1:4">
      <c r="A39" s="1">
        <v>0.03</v>
      </c>
      <c r="B39" s="2">
        <v>0.5575547354895577</v>
      </c>
      <c r="C39" s="2">
        <v>0.55132223570829308</v>
      </c>
      <c r="D39" s="2">
        <v>0.58545603796043666</v>
      </c>
    </row>
    <row r="40" spans="1:4">
      <c r="A40" s="1">
        <v>0.01</v>
      </c>
      <c r="B40" s="2">
        <v>0.54224155723188028</v>
      </c>
      <c r="C40" s="2">
        <v>0.56138040731027561</v>
      </c>
      <c r="D40" s="2">
        <v>0.55307773516727732</v>
      </c>
    </row>
    <row r="42" spans="1:4">
      <c r="B42" s="1"/>
    </row>
    <row r="43" spans="1:4">
      <c r="B43" s="1"/>
    </row>
    <row r="44" spans="1:4">
      <c r="B44" s="1"/>
    </row>
    <row r="45" spans="1:4">
      <c r="B45" s="1"/>
    </row>
    <row r="46" spans="1:4">
      <c r="B46" s="1"/>
    </row>
    <row r="47" spans="1:4">
      <c r="B47" s="1"/>
    </row>
    <row r="48" spans="1:4">
      <c r="B48" s="1"/>
    </row>
    <row r="49" spans="2:2">
      <c r="B49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results in congressional corpus</vt:lpstr>
      <vt:lpstr>compilde for table</vt:lpstr>
      <vt:lpstr>other baselines</vt:lpstr>
      <vt:lpstr>results in debatepol gun topics</vt:lpstr>
      <vt:lpstr>results sampling by author</vt:lpstr>
      <vt:lpstr>plots for congressional corpus</vt:lpstr>
      <vt:lpstr>results in gun debate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Chen陈琛</dc:creator>
  <cp:lastModifiedBy>Chen Chen陈琛</cp:lastModifiedBy>
  <cp:lastPrinted>2021-09-22T10:58:31Z</cp:lastPrinted>
  <dcterms:created xsi:type="dcterms:W3CDTF">2015-06-05T18:17:20Z</dcterms:created>
  <dcterms:modified xsi:type="dcterms:W3CDTF">2021-11-12T00:50:27Z</dcterms:modified>
</cp:coreProperties>
</file>