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\Usersc$\cca79\Home\My Documents\Work\MEMS\sims\CUDA2\"/>
    </mc:Choice>
  </mc:AlternateContent>
  <xr:revisionPtr revIDLastSave="0" documentId="13_ncr:1_{86C005C3-925D-4A96-90FD-B4ADBB8E95FD}" xr6:coauthVersionLast="47" xr6:coauthVersionMax="47" xr10:uidLastSave="{00000000-0000-0000-0000-000000000000}"/>
  <bookViews>
    <workbookView xWindow="-38595" yWindow="-195" windowWidth="38790" windowHeight="21390" xr2:uid="{A9386FC1-308E-486E-9145-34CCA408A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6" i="1" l="1"/>
  <c r="Q66" i="1"/>
  <c r="P67" i="1"/>
  <c r="Q67" i="1"/>
  <c r="P64" i="1"/>
  <c r="Q64" i="1"/>
  <c r="P65" i="1"/>
  <c r="Q65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P47" i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4" i="1"/>
  <c r="P4" i="1"/>
</calcChain>
</file>

<file path=xl/sharedStrings.xml><?xml version="1.0" encoding="utf-8"?>
<sst xmlns="http://schemas.openxmlformats.org/spreadsheetml/2006/main" count="150" uniqueCount="93">
  <si>
    <t>------</t>
  </si>
  <si>
    <t>----------------</t>
  </si>
  <si>
    <t>-----------</t>
  </si>
  <si>
    <t>---------</t>
  </si>
  <si>
    <t>----------</t>
  </si>
  <si>
    <t>---</t>
  </si>
  <si>
    <t>------------</t>
  </si>
  <si>
    <t>-------</t>
  </si>
  <si>
    <t>FMA</t>
  </si>
  <si>
    <t>op1</t>
  </si>
  <si>
    <t>op2</t>
  </si>
  <si>
    <t>op3</t>
  </si>
  <si>
    <t>res</t>
  </si>
  <si>
    <t>CTRL</t>
  </si>
  <si>
    <t>ctrl_a</t>
  </si>
  <si>
    <t>step</t>
  </si>
  <si>
    <t>VEL</t>
  </si>
  <si>
    <t>DISP</t>
  </si>
  <si>
    <t>**disp**</t>
  </si>
  <si>
    <t>a</t>
  </si>
  <si>
    <t>HPF</t>
  </si>
  <si>
    <t>b</t>
  </si>
  <si>
    <t>axb</t>
  </si>
  <si>
    <t>rhat*sign*step</t>
  </si>
  <si>
    <t>REF</t>
  </si>
  <si>
    <t>rref</t>
  </si>
  <si>
    <t>RREF</t>
  </si>
  <si>
    <t>VELA</t>
  </si>
  <si>
    <t>VELB</t>
  </si>
  <si>
    <t>**vel**</t>
  </si>
  <si>
    <t>gamma*step</t>
  </si>
  <si>
    <t>CTRL2</t>
  </si>
  <si>
    <t>gctrl2</t>
  </si>
  <si>
    <t>TEMP</t>
  </si>
  <si>
    <t>GCTRL2</t>
  </si>
  <si>
    <t>**temp**</t>
  </si>
  <si>
    <t>FIL</t>
  </si>
  <si>
    <t>CTRL_SUM</t>
  </si>
  <si>
    <t>ctrl_sum</t>
  </si>
  <si>
    <t>omL*step</t>
  </si>
  <si>
    <t>AXB(clip)</t>
  </si>
  <si>
    <t>ctrl_b</t>
  </si>
  <si>
    <t>CTRLA</t>
  </si>
  <si>
    <t>CTRL_B</t>
  </si>
  <si>
    <t>**ctrl**</t>
  </si>
  <si>
    <t>DISP_SUM</t>
  </si>
  <si>
    <t>disp_sum</t>
  </si>
  <si>
    <t>step*sign</t>
  </si>
  <si>
    <t>fhpf</t>
  </si>
  <si>
    <t>**HPF**</t>
  </si>
  <si>
    <t>dispstep</t>
  </si>
  <si>
    <t>alpha*step</t>
  </si>
  <si>
    <t>DISP_STEP</t>
  </si>
  <si>
    <t>ctrl2</t>
  </si>
  <si>
    <t>vel_b</t>
  </si>
  <si>
    <t>TEMP_SUM</t>
  </si>
  <si>
    <t>temp_sum</t>
  </si>
  <si>
    <t>VEL_SUM</t>
  </si>
  <si>
    <t>vel_sum</t>
  </si>
  <si>
    <t>vel_a</t>
  </si>
  <si>
    <t>HPF_SUM</t>
  </si>
  <si>
    <t>3,7</t>
  </si>
  <si>
    <t>5,11</t>
  </si>
  <si>
    <t>0,11</t>
  </si>
  <si>
    <t>1,11</t>
  </si>
  <si>
    <t>3,11</t>
  </si>
  <si>
    <t>4,7</t>
  </si>
  <si>
    <t>2,7</t>
  </si>
  <si>
    <t>5,7</t>
  </si>
  <si>
    <t>0,3</t>
  </si>
  <si>
    <t>0,7</t>
  </si>
  <si>
    <t>5,3</t>
  </si>
  <si>
    <t>6,3</t>
  </si>
  <si>
    <t>3,3</t>
  </si>
  <si>
    <t>2,3</t>
  </si>
  <si>
    <t>1,3</t>
  </si>
  <si>
    <t>1,7</t>
  </si>
  <si>
    <t>6,11</t>
  </si>
  <si>
    <t>4,3</t>
  </si>
  <si>
    <t>omL*-step</t>
  </si>
  <si>
    <t>omH*-step</t>
  </si>
  <si>
    <t>2,11</t>
  </si>
  <si>
    <t>4,11</t>
  </si>
  <si>
    <t>beta*-step</t>
  </si>
  <si>
    <t>delta*omega*-step</t>
  </si>
  <si>
    <t>(-)step*omega^2</t>
  </si>
  <si>
    <t>TPB</t>
  </si>
  <si>
    <t>SMPB</t>
  </si>
  <si>
    <t>BY</t>
  </si>
  <si>
    <t>Partial products - 3x stages of res = fma(op1, op2, op3)</t>
  </si>
  <si>
    <t>Threads/mem per block by ysize</t>
  </si>
  <si>
    <t>Shared memory banks by shared array index - use to avoid bank conflicts</t>
  </si>
  <si>
    <t>Indices to load data from before FMA (load from self)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</si>
</sst>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19EE-4297-4245-9006-726971094851}">
  <dimension ref="A1:Q67"/>
  <sheetViews>
    <sheetView tabSelected="1" workbookViewId="0">
      <selection activeCell="F43" sqref="F43"/>
    </sheetView>
  </sheetViews>
  <sheetFormatPr defaultRowHeight="15" x14ac:dyDescent="0.25"/>
  <cols>
    <col min="2" max="2" width="13.5703125" customWidth="1"/>
    <col min="6" max="6" width="17" customWidth="1"/>
    <col min="17" max="17" width="13.140625" customWidth="1"/>
  </cols>
  <sheetData>
    <row r="1" spans="1:17" x14ac:dyDescent="0.25">
      <c r="A1" s="12" t="s">
        <v>91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</row>
    <row r="2" spans="1:17" x14ac:dyDescent="0.25">
      <c r="A2" s="1">
        <v>0</v>
      </c>
      <c r="B2" s="2">
        <v>2</v>
      </c>
      <c r="C2" s="2">
        <v>4</v>
      </c>
      <c r="D2" s="2">
        <v>6</v>
      </c>
      <c r="E2" s="2">
        <v>8</v>
      </c>
      <c r="F2" s="2">
        <v>10</v>
      </c>
      <c r="G2" s="2">
        <v>12</v>
      </c>
      <c r="H2" s="2">
        <v>14</v>
      </c>
      <c r="I2" s="2">
        <v>16</v>
      </c>
      <c r="J2" s="2">
        <v>18</v>
      </c>
      <c r="K2" s="2">
        <v>20</v>
      </c>
      <c r="L2" s="2">
        <v>22</v>
      </c>
      <c r="M2" s="3">
        <v>24</v>
      </c>
      <c r="O2" s="18" t="s">
        <v>90</v>
      </c>
      <c r="P2" s="19"/>
      <c r="Q2" s="20"/>
    </row>
    <row r="3" spans="1:17" x14ac:dyDescent="0.25">
      <c r="A3" s="1">
        <v>26</v>
      </c>
      <c r="B3" s="2">
        <v>28</v>
      </c>
      <c r="C3" s="2">
        <v>30</v>
      </c>
      <c r="D3" s="2">
        <v>0</v>
      </c>
      <c r="E3" s="2">
        <v>2</v>
      </c>
      <c r="F3" s="2">
        <v>4</v>
      </c>
      <c r="G3" s="2">
        <v>6</v>
      </c>
      <c r="H3" s="2">
        <v>8</v>
      </c>
      <c r="I3" s="2">
        <v>10</v>
      </c>
      <c r="J3" s="2">
        <v>12</v>
      </c>
      <c r="K3" s="2">
        <v>14</v>
      </c>
      <c r="L3" s="2">
        <v>16</v>
      </c>
      <c r="M3" s="3">
        <v>18</v>
      </c>
      <c r="O3" s="21" t="s">
        <v>88</v>
      </c>
      <c r="P3" s="2" t="s">
        <v>86</v>
      </c>
      <c r="Q3" s="22" t="s">
        <v>87</v>
      </c>
    </row>
    <row r="4" spans="1:17" x14ac:dyDescent="0.25">
      <c r="A4" s="1">
        <v>20</v>
      </c>
      <c r="B4" s="2">
        <v>22</v>
      </c>
      <c r="C4" s="2">
        <v>24</v>
      </c>
      <c r="D4" s="2">
        <v>26</v>
      </c>
      <c r="E4" s="2">
        <v>28</v>
      </c>
      <c r="F4" s="2">
        <v>30</v>
      </c>
      <c r="G4" s="2">
        <v>0</v>
      </c>
      <c r="H4" s="2">
        <v>2</v>
      </c>
      <c r="I4" s="2">
        <v>4</v>
      </c>
      <c r="J4" s="2">
        <v>6</v>
      </c>
      <c r="K4" s="2">
        <v>8</v>
      </c>
      <c r="L4" s="2">
        <v>10</v>
      </c>
      <c r="M4" s="3">
        <v>12</v>
      </c>
      <c r="O4" s="21">
        <v>1</v>
      </c>
      <c r="P4" s="2">
        <f>O4*8</f>
        <v>8</v>
      </c>
      <c r="Q4" s="22">
        <f>(13*8*8)*(O4+2)</f>
        <v>2496</v>
      </c>
    </row>
    <row r="5" spans="1:17" x14ac:dyDescent="0.25">
      <c r="A5" s="1">
        <v>14</v>
      </c>
      <c r="B5" s="2">
        <v>16</v>
      </c>
      <c r="C5" s="2">
        <v>18</v>
      </c>
      <c r="D5" s="2">
        <v>20</v>
      </c>
      <c r="E5" s="2">
        <v>22</v>
      </c>
      <c r="F5" s="2">
        <v>24</v>
      </c>
      <c r="G5" s="2">
        <v>26</v>
      </c>
      <c r="H5" s="2">
        <v>28</v>
      </c>
      <c r="I5" s="2">
        <v>30</v>
      </c>
      <c r="J5" s="2">
        <v>0</v>
      </c>
      <c r="K5" s="2">
        <v>2</v>
      </c>
      <c r="L5" s="2">
        <v>4</v>
      </c>
      <c r="M5" s="3">
        <v>6</v>
      </c>
      <c r="O5" s="21">
        <v>2</v>
      </c>
      <c r="P5" s="2">
        <f t="shared" ref="P5:P68" si="0">O5*8</f>
        <v>16</v>
      </c>
      <c r="Q5" s="22">
        <f t="shared" ref="Q5:Q18" si="1">(13*8*8)*(O5+2)</f>
        <v>3328</v>
      </c>
    </row>
    <row r="6" spans="1:17" x14ac:dyDescent="0.25">
      <c r="A6" s="1">
        <v>8</v>
      </c>
      <c r="B6" s="2">
        <v>10</v>
      </c>
      <c r="C6" s="2">
        <v>12</v>
      </c>
      <c r="D6" s="2">
        <v>14</v>
      </c>
      <c r="E6" s="2">
        <v>16</v>
      </c>
      <c r="F6" s="2">
        <v>18</v>
      </c>
      <c r="G6" s="2">
        <v>20</v>
      </c>
      <c r="H6" s="2">
        <v>22</v>
      </c>
      <c r="I6" s="2">
        <v>24</v>
      </c>
      <c r="J6" s="2">
        <v>26</v>
      </c>
      <c r="K6" s="2">
        <v>28</v>
      </c>
      <c r="L6" s="2">
        <v>30</v>
      </c>
      <c r="M6" s="3">
        <v>0</v>
      </c>
      <c r="O6" s="21">
        <v>3</v>
      </c>
      <c r="P6" s="2">
        <f t="shared" si="0"/>
        <v>24</v>
      </c>
      <c r="Q6" s="22">
        <f t="shared" si="1"/>
        <v>4160</v>
      </c>
    </row>
    <row r="7" spans="1:17" x14ac:dyDescent="0.25">
      <c r="A7" s="1">
        <v>2</v>
      </c>
      <c r="B7" s="2">
        <v>4</v>
      </c>
      <c r="C7" s="2">
        <v>6</v>
      </c>
      <c r="D7" s="2">
        <v>8</v>
      </c>
      <c r="E7" s="2">
        <v>10</v>
      </c>
      <c r="F7" s="2">
        <v>12</v>
      </c>
      <c r="G7" s="2">
        <v>14</v>
      </c>
      <c r="H7" s="2">
        <v>16</v>
      </c>
      <c r="I7" s="2">
        <v>18</v>
      </c>
      <c r="J7" s="2">
        <v>20</v>
      </c>
      <c r="K7" s="2">
        <v>22</v>
      </c>
      <c r="L7" s="2">
        <v>24</v>
      </c>
      <c r="M7" s="3">
        <v>26</v>
      </c>
      <c r="O7" s="21">
        <v>4</v>
      </c>
      <c r="P7" s="2">
        <f t="shared" si="0"/>
        <v>32</v>
      </c>
      <c r="Q7" s="22">
        <f t="shared" si="1"/>
        <v>4992</v>
      </c>
    </row>
    <row r="8" spans="1:17" x14ac:dyDescent="0.25">
      <c r="A8" s="1">
        <v>28</v>
      </c>
      <c r="B8" s="2">
        <v>30</v>
      </c>
      <c r="C8" s="2">
        <v>0</v>
      </c>
      <c r="D8" s="2">
        <v>2</v>
      </c>
      <c r="E8" s="2">
        <v>4</v>
      </c>
      <c r="F8" s="2">
        <v>6</v>
      </c>
      <c r="G8" s="2">
        <v>8</v>
      </c>
      <c r="H8" s="2">
        <v>10</v>
      </c>
      <c r="I8" s="2">
        <v>12</v>
      </c>
      <c r="J8" s="2">
        <v>14</v>
      </c>
      <c r="K8" s="2">
        <v>16</v>
      </c>
      <c r="L8" s="2">
        <v>18</v>
      </c>
      <c r="M8" s="3">
        <v>20</v>
      </c>
      <c r="O8" s="21">
        <v>5</v>
      </c>
      <c r="P8" s="2">
        <f t="shared" si="0"/>
        <v>40</v>
      </c>
      <c r="Q8" s="22">
        <f t="shared" si="1"/>
        <v>5824</v>
      </c>
    </row>
    <row r="9" spans="1:17" x14ac:dyDescent="0.25">
      <c r="A9" s="1">
        <v>22</v>
      </c>
      <c r="B9" s="2">
        <v>24</v>
      </c>
      <c r="C9" s="2">
        <v>26</v>
      </c>
      <c r="D9" s="2">
        <v>28</v>
      </c>
      <c r="E9" s="2">
        <v>30</v>
      </c>
      <c r="F9" s="2">
        <v>0</v>
      </c>
      <c r="G9" s="2">
        <v>2</v>
      </c>
      <c r="H9" s="2">
        <v>4</v>
      </c>
      <c r="I9" s="2">
        <v>6</v>
      </c>
      <c r="J9" s="2">
        <v>8</v>
      </c>
      <c r="K9" s="2">
        <v>10</v>
      </c>
      <c r="L9" s="2">
        <v>12</v>
      </c>
      <c r="M9" s="3">
        <v>14</v>
      </c>
      <c r="O9" s="21">
        <v>6</v>
      </c>
      <c r="P9" s="2">
        <f t="shared" si="0"/>
        <v>48</v>
      </c>
      <c r="Q9" s="22">
        <f t="shared" si="1"/>
        <v>6656</v>
      </c>
    </row>
    <row r="10" spans="1:17" x14ac:dyDescent="0.25">
      <c r="A10" s="1">
        <v>16</v>
      </c>
      <c r="B10" s="2">
        <v>18</v>
      </c>
      <c r="C10" s="2">
        <v>20</v>
      </c>
      <c r="D10" s="2">
        <v>22</v>
      </c>
      <c r="E10" s="2">
        <v>24</v>
      </c>
      <c r="F10" s="2">
        <v>26</v>
      </c>
      <c r="G10" s="2">
        <v>28</v>
      </c>
      <c r="H10" s="2">
        <v>30</v>
      </c>
      <c r="I10" s="2">
        <v>0</v>
      </c>
      <c r="J10" s="2">
        <v>2</v>
      </c>
      <c r="K10" s="2">
        <v>4</v>
      </c>
      <c r="L10" s="2">
        <v>6</v>
      </c>
      <c r="M10" s="3">
        <v>8</v>
      </c>
      <c r="O10" s="21">
        <v>7</v>
      </c>
      <c r="P10" s="2">
        <f t="shared" si="0"/>
        <v>56</v>
      </c>
      <c r="Q10" s="22">
        <f t="shared" si="1"/>
        <v>7488</v>
      </c>
    </row>
    <row r="11" spans="1:17" x14ac:dyDescent="0.25">
      <c r="A11" s="1">
        <v>10</v>
      </c>
      <c r="B11" s="2">
        <v>12</v>
      </c>
      <c r="C11" s="2">
        <v>14</v>
      </c>
      <c r="D11" s="2">
        <v>16</v>
      </c>
      <c r="E11" s="2">
        <v>18</v>
      </c>
      <c r="F11" s="2">
        <v>20</v>
      </c>
      <c r="G11" s="2">
        <v>22</v>
      </c>
      <c r="H11" s="2">
        <v>24</v>
      </c>
      <c r="I11" s="2">
        <v>26</v>
      </c>
      <c r="J11" s="2">
        <v>28</v>
      </c>
      <c r="K11" s="2">
        <v>30</v>
      </c>
      <c r="L11" s="2">
        <v>0</v>
      </c>
      <c r="M11" s="3">
        <v>2</v>
      </c>
      <c r="O11" s="21">
        <v>8</v>
      </c>
      <c r="P11" s="2">
        <f t="shared" si="0"/>
        <v>64</v>
      </c>
      <c r="Q11" s="22">
        <f t="shared" si="1"/>
        <v>8320</v>
      </c>
    </row>
    <row r="12" spans="1:17" x14ac:dyDescent="0.25">
      <c r="A12" s="1">
        <v>4</v>
      </c>
      <c r="B12" s="2">
        <v>6</v>
      </c>
      <c r="C12" s="2">
        <v>8</v>
      </c>
      <c r="D12" s="2">
        <v>10</v>
      </c>
      <c r="E12" s="2">
        <v>12</v>
      </c>
      <c r="F12" s="2">
        <v>14</v>
      </c>
      <c r="G12" s="2">
        <v>16</v>
      </c>
      <c r="H12" s="2">
        <v>18</v>
      </c>
      <c r="I12" s="2">
        <v>20</v>
      </c>
      <c r="J12" s="2">
        <v>22</v>
      </c>
      <c r="K12" s="2">
        <v>24</v>
      </c>
      <c r="L12" s="2">
        <v>26</v>
      </c>
      <c r="M12" s="3">
        <v>28</v>
      </c>
      <c r="O12" s="21">
        <v>9</v>
      </c>
      <c r="P12" s="2">
        <f t="shared" si="0"/>
        <v>72</v>
      </c>
      <c r="Q12" s="22">
        <f t="shared" si="1"/>
        <v>9152</v>
      </c>
    </row>
    <row r="13" spans="1:17" x14ac:dyDescent="0.25">
      <c r="A13" s="1">
        <v>30</v>
      </c>
      <c r="B13" s="2">
        <v>0</v>
      </c>
      <c r="C13" s="2">
        <v>2</v>
      </c>
      <c r="D13" s="2">
        <v>4</v>
      </c>
      <c r="E13" s="2">
        <v>6</v>
      </c>
      <c r="F13" s="2">
        <v>8</v>
      </c>
      <c r="G13" s="2">
        <v>10</v>
      </c>
      <c r="H13" s="2">
        <v>12</v>
      </c>
      <c r="I13" s="2">
        <v>14</v>
      </c>
      <c r="J13" s="2">
        <v>16</v>
      </c>
      <c r="K13" s="2">
        <v>18</v>
      </c>
      <c r="L13" s="2">
        <v>20</v>
      </c>
      <c r="M13" s="3">
        <v>22</v>
      </c>
      <c r="O13" s="21">
        <v>10</v>
      </c>
      <c r="P13" s="2">
        <f t="shared" si="0"/>
        <v>80</v>
      </c>
      <c r="Q13" s="22">
        <f t="shared" si="1"/>
        <v>9984</v>
      </c>
    </row>
    <row r="14" spans="1:17" x14ac:dyDescent="0.25">
      <c r="A14" s="1">
        <v>24</v>
      </c>
      <c r="B14" s="2">
        <v>26</v>
      </c>
      <c r="C14" s="2">
        <v>28</v>
      </c>
      <c r="D14" s="2">
        <v>30</v>
      </c>
      <c r="E14" s="2">
        <v>0</v>
      </c>
      <c r="F14" s="2">
        <v>2</v>
      </c>
      <c r="G14" s="2">
        <v>4</v>
      </c>
      <c r="H14" s="2">
        <v>6</v>
      </c>
      <c r="I14" s="2">
        <v>8</v>
      </c>
      <c r="J14" s="2">
        <v>10</v>
      </c>
      <c r="K14" s="2">
        <v>12</v>
      </c>
      <c r="L14" s="2">
        <v>14</v>
      </c>
      <c r="M14" s="3">
        <v>16</v>
      </c>
      <c r="O14" s="21">
        <v>11</v>
      </c>
      <c r="P14" s="2">
        <f t="shared" si="0"/>
        <v>88</v>
      </c>
      <c r="Q14" s="22">
        <f t="shared" si="1"/>
        <v>10816</v>
      </c>
    </row>
    <row r="15" spans="1:17" x14ac:dyDescent="0.25">
      <c r="A15" s="1">
        <v>18</v>
      </c>
      <c r="B15" s="2">
        <v>20</v>
      </c>
      <c r="C15" s="2">
        <v>22</v>
      </c>
      <c r="D15" s="2">
        <v>24</v>
      </c>
      <c r="E15" s="2">
        <v>26</v>
      </c>
      <c r="F15" s="2">
        <v>28</v>
      </c>
      <c r="G15" s="2">
        <v>30</v>
      </c>
      <c r="H15" s="2">
        <v>32</v>
      </c>
      <c r="I15" s="2">
        <v>34</v>
      </c>
      <c r="J15" s="2">
        <v>36</v>
      </c>
      <c r="K15" s="2">
        <v>38</v>
      </c>
      <c r="L15" s="2">
        <v>40</v>
      </c>
      <c r="M15" s="3">
        <v>42</v>
      </c>
      <c r="O15" s="21">
        <v>12</v>
      </c>
      <c r="P15" s="2">
        <f t="shared" si="0"/>
        <v>96</v>
      </c>
      <c r="Q15" s="22">
        <f t="shared" si="1"/>
        <v>11648</v>
      </c>
    </row>
    <row r="16" spans="1:17" x14ac:dyDescent="0.25">
      <c r="A16" s="1">
        <v>12</v>
      </c>
      <c r="B16" s="2">
        <v>14</v>
      </c>
      <c r="C16" s="2">
        <v>16</v>
      </c>
      <c r="D16" s="2">
        <v>18</v>
      </c>
      <c r="E16" s="2">
        <v>20</v>
      </c>
      <c r="F16" s="2">
        <v>22</v>
      </c>
      <c r="G16" s="2">
        <v>24</v>
      </c>
      <c r="H16" s="2">
        <v>26</v>
      </c>
      <c r="I16" s="2">
        <v>28</v>
      </c>
      <c r="J16" s="2">
        <v>30</v>
      </c>
      <c r="K16" s="2">
        <v>32</v>
      </c>
      <c r="L16" s="2">
        <v>34</v>
      </c>
      <c r="M16" s="3">
        <v>36</v>
      </c>
      <c r="O16" s="21">
        <v>13</v>
      </c>
      <c r="P16" s="2">
        <f t="shared" si="0"/>
        <v>104</v>
      </c>
      <c r="Q16" s="22">
        <f t="shared" si="1"/>
        <v>12480</v>
      </c>
    </row>
    <row r="17" spans="1:17" ht="15.75" thickBot="1" x14ac:dyDescent="0.3">
      <c r="A17" s="4">
        <v>6</v>
      </c>
      <c r="B17" s="5">
        <v>8</v>
      </c>
      <c r="C17" s="5">
        <v>10</v>
      </c>
      <c r="D17" s="5">
        <v>12</v>
      </c>
      <c r="E17" s="5">
        <v>14</v>
      </c>
      <c r="F17" s="5">
        <v>16</v>
      </c>
      <c r="G17" s="5">
        <v>18</v>
      </c>
      <c r="H17" s="5">
        <v>20</v>
      </c>
      <c r="I17" s="5">
        <v>22</v>
      </c>
      <c r="J17" s="5">
        <v>24</v>
      </c>
      <c r="K17" s="5">
        <v>26</v>
      </c>
      <c r="L17" s="5">
        <v>28</v>
      </c>
      <c r="M17" s="6">
        <v>30</v>
      </c>
      <c r="O17" s="21">
        <v>14</v>
      </c>
      <c r="P17" s="2">
        <f t="shared" si="0"/>
        <v>112</v>
      </c>
      <c r="Q17" s="22">
        <f t="shared" si="1"/>
        <v>13312</v>
      </c>
    </row>
    <row r="18" spans="1:17" ht="15.75" thickBot="1" x14ac:dyDescent="0.3">
      <c r="O18" s="21">
        <v>15</v>
      </c>
      <c r="P18" s="2">
        <f t="shared" si="0"/>
        <v>120</v>
      </c>
      <c r="Q18" s="22">
        <f t="shared" si="1"/>
        <v>14144</v>
      </c>
    </row>
    <row r="19" spans="1:17" x14ac:dyDescent="0.25">
      <c r="A19" s="15" t="s">
        <v>89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7"/>
      <c r="O19" s="21">
        <v>16</v>
      </c>
      <c r="P19" s="2">
        <f t="shared" si="0"/>
        <v>128</v>
      </c>
      <c r="Q19" s="22">
        <f t="shared" ref="Q19:Q40" si="2">(13*8*8)*(O19+2)</f>
        <v>14976</v>
      </c>
    </row>
    <row r="20" spans="1:17" x14ac:dyDescent="0.25">
      <c r="A20" s="9"/>
      <c r="B20" s="2">
        <v>0</v>
      </c>
      <c r="C20" s="2">
        <v>1</v>
      </c>
      <c r="D20" s="2">
        <v>2</v>
      </c>
      <c r="E20" s="2">
        <v>3</v>
      </c>
      <c r="F20" s="2">
        <v>4</v>
      </c>
      <c r="G20" s="2">
        <v>5</v>
      </c>
      <c r="H20" s="2">
        <v>6</v>
      </c>
      <c r="I20" s="2">
        <v>7</v>
      </c>
      <c r="J20" s="2">
        <v>8</v>
      </c>
      <c r="K20" s="2">
        <v>9</v>
      </c>
      <c r="L20" s="2">
        <v>10</v>
      </c>
      <c r="M20" s="3">
        <v>11</v>
      </c>
      <c r="O20" s="21">
        <v>17</v>
      </c>
      <c r="P20" s="2">
        <f t="shared" si="0"/>
        <v>136</v>
      </c>
      <c r="Q20" s="22">
        <f t="shared" si="2"/>
        <v>15808</v>
      </c>
    </row>
    <row r="21" spans="1:17" x14ac:dyDescent="0.25">
      <c r="A21" s="9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2</v>
      </c>
      <c r="J21" s="2" t="s">
        <v>4</v>
      </c>
      <c r="K21" s="2" t="s">
        <v>0</v>
      </c>
      <c r="L21" s="2" t="s">
        <v>5</v>
      </c>
      <c r="M21" s="3" t="s">
        <v>0</v>
      </c>
      <c r="O21" s="21">
        <v>18</v>
      </c>
      <c r="P21" s="2">
        <f t="shared" si="0"/>
        <v>144</v>
      </c>
      <c r="Q21" s="22">
        <f t="shared" si="2"/>
        <v>16640</v>
      </c>
    </row>
    <row r="22" spans="1:17" x14ac:dyDescent="0.25">
      <c r="A22" s="10" t="s">
        <v>8</v>
      </c>
      <c r="B22" s="7" t="s">
        <v>9</v>
      </c>
      <c r="C22" s="7" t="s">
        <v>10</v>
      </c>
      <c r="D22" s="7" t="s">
        <v>11</v>
      </c>
      <c r="E22" s="7" t="s">
        <v>12</v>
      </c>
      <c r="F22" s="7" t="s">
        <v>9</v>
      </c>
      <c r="G22" s="7" t="s">
        <v>10</v>
      </c>
      <c r="H22" s="7" t="s">
        <v>11</v>
      </c>
      <c r="I22" s="7" t="s">
        <v>12</v>
      </c>
      <c r="J22" s="7" t="s">
        <v>9</v>
      </c>
      <c r="K22" s="7" t="s">
        <v>10</v>
      </c>
      <c r="L22" s="7" t="s">
        <v>11</v>
      </c>
      <c r="M22" s="8" t="s">
        <v>12</v>
      </c>
      <c r="O22" s="21">
        <v>19</v>
      </c>
      <c r="P22" s="2">
        <f t="shared" si="0"/>
        <v>152</v>
      </c>
      <c r="Q22" s="22">
        <f t="shared" si="2"/>
        <v>17472</v>
      </c>
    </row>
    <row r="23" spans="1:17" x14ac:dyDescent="0.25">
      <c r="A23" s="9">
        <v>0</v>
      </c>
      <c r="B23" s="2" t="s">
        <v>79</v>
      </c>
      <c r="C23" s="2" t="s">
        <v>13</v>
      </c>
      <c r="D23" s="2">
        <v>0</v>
      </c>
      <c r="E23" s="2" t="s">
        <v>14</v>
      </c>
      <c r="F23" s="2" t="s">
        <v>15</v>
      </c>
      <c r="G23" s="2" t="s">
        <v>16</v>
      </c>
      <c r="H23" s="2" t="s">
        <v>17</v>
      </c>
      <c r="I23" s="2" t="s">
        <v>18</v>
      </c>
      <c r="J23" s="2" t="s">
        <v>17</v>
      </c>
      <c r="K23" s="2" t="s">
        <v>36</v>
      </c>
      <c r="L23" s="2" t="s">
        <v>45</v>
      </c>
      <c r="M23" s="3" t="s">
        <v>46</v>
      </c>
      <c r="O23" s="21">
        <v>20</v>
      </c>
      <c r="P23" s="2">
        <f t="shared" si="0"/>
        <v>160</v>
      </c>
      <c r="Q23" s="22">
        <f t="shared" si="2"/>
        <v>18304</v>
      </c>
    </row>
    <row r="24" spans="1:17" x14ac:dyDescent="0.25">
      <c r="A24" s="9">
        <v>1</v>
      </c>
      <c r="B24" s="2" t="s">
        <v>36</v>
      </c>
      <c r="C24" s="2" t="s">
        <v>16</v>
      </c>
      <c r="D24" s="2" t="s">
        <v>57</v>
      </c>
      <c r="E24" s="2" t="s">
        <v>58</v>
      </c>
      <c r="F24" s="2" t="s">
        <v>84</v>
      </c>
      <c r="G24" s="2" t="s">
        <v>16</v>
      </c>
      <c r="H24" s="2" t="s">
        <v>26</v>
      </c>
      <c r="I24" s="2" t="s">
        <v>59</v>
      </c>
      <c r="J24" s="2" t="s">
        <v>27</v>
      </c>
      <c r="K24" s="2">
        <v>1</v>
      </c>
      <c r="L24" s="2" t="s">
        <v>28</v>
      </c>
      <c r="M24" s="3" t="s">
        <v>29</v>
      </c>
      <c r="O24" s="21">
        <v>21</v>
      </c>
      <c r="P24" s="2">
        <f t="shared" si="0"/>
        <v>168</v>
      </c>
      <c r="Q24" s="22">
        <f t="shared" si="2"/>
        <v>19136</v>
      </c>
    </row>
    <row r="25" spans="1:17" x14ac:dyDescent="0.25">
      <c r="A25" s="9">
        <v>2</v>
      </c>
      <c r="B25" s="2" t="s">
        <v>30</v>
      </c>
      <c r="C25" s="2" t="s">
        <v>31</v>
      </c>
      <c r="D25" s="2" t="s">
        <v>33</v>
      </c>
      <c r="E25" s="2" t="s">
        <v>32</v>
      </c>
      <c r="F25" s="2" t="s">
        <v>83</v>
      </c>
      <c r="G25" s="2" t="s">
        <v>33</v>
      </c>
      <c r="H25" s="2" t="s">
        <v>34</v>
      </c>
      <c r="I25" s="2" t="s">
        <v>35</v>
      </c>
      <c r="J25" s="2" t="s">
        <v>33</v>
      </c>
      <c r="K25" s="2" t="s">
        <v>36</v>
      </c>
      <c r="L25" s="2" t="s">
        <v>55</v>
      </c>
      <c r="M25" s="3" t="s">
        <v>56</v>
      </c>
      <c r="O25" s="21">
        <v>22</v>
      </c>
      <c r="P25" s="2">
        <f t="shared" si="0"/>
        <v>176</v>
      </c>
      <c r="Q25" s="22">
        <f t="shared" si="2"/>
        <v>19968</v>
      </c>
    </row>
    <row r="26" spans="1:17" x14ac:dyDescent="0.25">
      <c r="A26" s="9">
        <v>3</v>
      </c>
      <c r="B26" s="2" t="s">
        <v>39</v>
      </c>
      <c r="C26" s="2" t="s">
        <v>40</v>
      </c>
      <c r="D26" s="2" t="s">
        <v>13</v>
      </c>
      <c r="E26" s="2" t="s">
        <v>41</v>
      </c>
      <c r="F26" s="2">
        <v>1</v>
      </c>
      <c r="G26" s="2" t="s">
        <v>42</v>
      </c>
      <c r="H26" s="2" t="s">
        <v>43</v>
      </c>
      <c r="I26" s="2" t="s">
        <v>44</v>
      </c>
      <c r="J26" s="2" t="s">
        <v>13</v>
      </c>
      <c r="K26" s="2" t="s">
        <v>36</v>
      </c>
      <c r="L26" s="2" t="s">
        <v>37</v>
      </c>
      <c r="M26" s="3" t="s">
        <v>38</v>
      </c>
      <c r="O26" s="21">
        <v>23</v>
      </c>
      <c r="P26" s="2">
        <f t="shared" si="0"/>
        <v>184</v>
      </c>
      <c r="Q26" s="22">
        <f t="shared" si="2"/>
        <v>20800</v>
      </c>
    </row>
    <row r="27" spans="1:17" x14ac:dyDescent="0.25">
      <c r="A27" s="9">
        <v>4</v>
      </c>
      <c r="B27" s="2" t="s">
        <v>23</v>
      </c>
      <c r="C27" s="2" t="s">
        <v>24</v>
      </c>
      <c r="D27" s="2">
        <v>0</v>
      </c>
      <c r="E27" s="2" t="s">
        <v>25</v>
      </c>
      <c r="F27" s="2" t="s">
        <v>47</v>
      </c>
      <c r="G27" s="2" t="s">
        <v>16</v>
      </c>
      <c r="H27" s="2" t="s">
        <v>48</v>
      </c>
      <c r="I27" s="2" t="s">
        <v>49</v>
      </c>
      <c r="J27" s="2" t="s">
        <v>20</v>
      </c>
      <c r="K27" s="2" t="s">
        <v>36</v>
      </c>
      <c r="L27" s="2" t="s">
        <v>60</v>
      </c>
      <c r="M27" s="3" t="s">
        <v>60</v>
      </c>
      <c r="O27" s="21">
        <v>24</v>
      </c>
      <c r="P27" s="2">
        <f t="shared" si="0"/>
        <v>192</v>
      </c>
      <c r="Q27" s="22">
        <f t="shared" si="2"/>
        <v>21632</v>
      </c>
    </row>
    <row r="28" spans="1:17" x14ac:dyDescent="0.25">
      <c r="A28" s="9">
        <v>5</v>
      </c>
      <c r="B28" s="2" t="s">
        <v>85</v>
      </c>
      <c r="C28" s="2" t="s">
        <v>17</v>
      </c>
      <c r="D28" s="2" t="s">
        <v>16</v>
      </c>
      <c r="E28" s="2" t="s">
        <v>50</v>
      </c>
      <c r="F28" s="2" t="s">
        <v>51</v>
      </c>
      <c r="G28" s="2" t="s">
        <v>33</v>
      </c>
      <c r="H28" s="2" t="s">
        <v>52</v>
      </c>
      <c r="I28" s="2" t="s">
        <v>54</v>
      </c>
      <c r="J28" s="2" t="s">
        <v>13</v>
      </c>
      <c r="K28" s="2" t="s">
        <v>13</v>
      </c>
      <c r="L28" s="2">
        <v>0</v>
      </c>
      <c r="M28" s="3" t="s">
        <v>53</v>
      </c>
      <c r="O28" s="21">
        <v>25</v>
      </c>
      <c r="P28" s="2">
        <f t="shared" si="0"/>
        <v>200</v>
      </c>
      <c r="Q28" s="22">
        <f t="shared" si="2"/>
        <v>22464</v>
      </c>
    </row>
    <row r="29" spans="1:17" x14ac:dyDescent="0.25">
      <c r="A29" s="9">
        <v>6</v>
      </c>
      <c r="B29" s="2" t="s">
        <v>80</v>
      </c>
      <c r="C29" s="2" t="s">
        <v>20</v>
      </c>
      <c r="D29" s="2" t="s">
        <v>20</v>
      </c>
      <c r="E29" s="2" t="s">
        <v>48</v>
      </c>
      <c r="F29" s="2"/>
      <c r="G29" s="2"/>
      <c r="H29" s="2"/>
      <c r="I29" s="2"/>
      <c r="J29" s="2" t="s">
        <v>19</v>
      </c>
      <c r="K29" s="2" t="s">
        <v>20</v>
      </c>
      <c r="L29" s="2" t="s">
        <v>21</v>
      </c>
      <c r="M29" s="3" t="s">
        <v>22</v>
      </c>
      <c r="O29" s="21">
        <v>26</v>
      </c>
      <c r="P29" s="2">
        <f t="shared" si="0"/>
        <v>208</v>
      </c>
      <c r="Q29" s="22">
        <f t="shared" si="2"/>
        <v>23296</v>
      </c>
    </row>
    <row r="30" spans="1:17" ht="15.75" thickBot="1" x14ac:dyDescent="0.3">
      <c r="A30" s="11">
        <v>7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O30" s="21">
        <v>27</v>
      </c>
      <c r="P30" s="2">
        <f t="shared" si="0"/>
        <v>216</v>
      </c>
      <c r="Q30" s="22">
        <f t="shared" si="2"/>
        <v>24128</v>
      </c>
    </row>
    <row r="31" spans="1:17" x14ac:dyDescent="0.25">
      <c r="O31" s="21">
        <v>28</v>
      </c>
      <c r="P31" s="2">
        <f t="shared" si="0"/>
        <v>224</v>
      </c>
      <c r="Q31" s="22">
        <f t="shared" si="2"/>
        <v>24960</v>
      </c>
    </row>
    <row r="32" spans="1:17" ht="15.75" thickBot="1" x14ac:dyDescent="0.3">
      <c r="O32" s="21">
        <v>29</v>
      </c>
      <c r="P32" s="2">
        <f t="shared" si="0"/>
        <v>232</v>
      </c>
      <c r="Q32" s="22">
        <f t="shared" si="2"/>
        <v>25792</v>
      </c>
    </row>
    <row r="33" spans="1:17" x14ac:dyDescent="0.25">
      <c r="A33" s="12" t="s">
        <v>92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4"/>
      <c r="O33" s="21">
        <v>30</v>
      </c>
      <c r="P33" s="2">
        <f t="shared" si="0"/>
        <v>240</v>
      </c>
      <c r="Q33" s="22">
        <f t="shared" si="2"/>
        <v>26624</v>
      </c>
    </row>
    <row r="34" spans="1:17" x14ac:dyDescent="0.25">
      <c r="A34" s="27"/>
      <c r="B34" s="25">
        <v>0</v>
      </c>
      <c r="C34" s="25">
        <v>1</v>
      </c>
      <c r="D34" s="25">
        <v>2</v>
      </c>
      <c r="E34" s="25">
        <v>3</v>
      </c>
      <c r="F34" s="25">
        <v>4</v>
      </c>
      <c r="G34" s="25">
        <v>5</v>
      </c>
      <c r="H34" s="25">
        <v>6</v>
      </c>
      <c r="I34" s="25">
        <v>7</v>
      </c>
      <c r="J34" s="25">
        <v>8</v>
      </c>
      <c r="K34" s="25">
        <v>9</v>
      </c>
      <c r="L34" s="25">
        <v>10</v>
      </c>
      <c r="M34" s="26">
        <v>11</v>
      </c>
      <c r="O34" s="21">
        <v>31</v>
      </c>
      <c r="P34" s="2">
        <f>O34*8</f>
        <v>248</v>
      </c>
      <c r="Q34" s="22">
        <f>(13*8*8)*(O34+2)</f>
        <v>27456</v>
      </c>
    </row>
    <row r="35" spans="1:17" x14ac:dyDescent="0.25">
      <c r="A35" s="9">
        <v>0</v>
      </c>
      <c r="B35" s="2">
        <v>0</v>
      </c>
      <c r="C35" s="2" t="s">
        <v>61</v>
      </c>
      <c r="D35" s="2">
        <v>0</v>
      </c>
      <c r="E35" s="2">
        <v>0</v>
      </c>
      <c r="F35" s="2">
        <v>0</v>
      </c>
      <c r="G35" s="2" t="s">
        <v>64</v>
      </c>
      <c r="H35" s="2" t="s">
        <v>70</v>
      </c>
      <c r="I35" s="2">
        <v>0</v>
      </c>
      <c r="J35" s="2" t="s">
        <v>70</v>
      </c>
      <c r="K35" s="2" t="s">
        <v>36</v>
      </c>
      <c r="L35" s="2" t="s">
        <v>63</v>
      </c>
      <c r="M35" s="3">
        <v>0</v>
      </c>
      <c r="O35" s="21">
        <v>32</v>
      </c>
      <c r="P35" s="2">
        <f>O35*8</f>
        <v>256</v>
      </c>
      <c r="Q35" s="22">
        <f>(13*8*8)*(O35+2)</f>
        <v>28288</v>
      </c>
    </row>
    <row r="36" spans="1:17" x14ac:dyDescent="0.25">
      <c r="A36" s="9">
        <v>1</v>
      </c>
      <c r="B36" s="2" t="s">
        <v>36</v>
      </c>
      <c r="C36" s="2" t="s">
        <v>64</v>
      </c>
      <c r="D36" s="2" t="s">
        <v>75</v>
      </c>
      <c r="E36" s="2">
        <v>0</v>
      </c>
      <c r="F36" s="2">
        <v>0</v>
      </c>
      <c r="G36" s="2" t="s">
        <v>64</v>
      </c>
      <c r="H36" s="2" t="s">
        <v>78</v>
      </c>
      <c r="I36" s="2">
        <v>0</v>
      </c>
      <c r="J36" s="2" t="s">
        <v>76</v>
      </c>
      <c r="K36" s="2">
        <v>0</v>
      </c>
      <c r="L36" s="2" t="s">
        <v>68</v>
      </c>
      <c r="M36" s="3">
        <v>0</v>
      </c>
      <c r="O36" s="21">
        <v>33</v>
      </c>
      <c r="P36" s="2">
        <f>O36*8</f>
        <v>264</v>
      </c>
      <c r="Q36" s="22">
        <f>(13*8*8)*(O36+2)</f>
        <v>29120</v>
      </c>
    </row>
    <row r="37" spans="1:17" x14ac:dyDescent="0.25">
      <c r="A37" s="9">
        <v>2</v>
      </c>
      <c r="B37" s="2">
        <v>0</v>
      </c>
      <c r="C37" s="2" t="s">
        <v>62</v>
      </c>
      <c r="D37" s="2" t="s">
        <v>67</v>
      </c>
      <c r="E37" s="2">
        <v>0</v>
      </c>
      <c r="F37" s="2">
        <v>0</v>
      </c>
      <c r="G37" s="2" t="s">
        <v>67</v>
      </c>
      <c r="H37" s="2" t="s">
        <v>74</v>
      </c>
      <c r="I37" s="2">
        <v>0</v>
      </c>
      <c r="J37" s="2" t="s">
        <v>67</v>
      </c>
      <c r="K37" s="2" t="s">
        <v>36</v>
      </c>
      <c r="L37" s="2" t="s">
        <v>81</v>
      </c>
      <c r="M37" s="3">
        <v>0</v>
      </c>
      <c r="O37" s="21">
        <v>34</v>
      </c>
      <c r="P37" s="2">
        <f>O37*8</f>
        <v>272</v>
      </c>
      <c r="Q37" s="22">
        <f>(13*8*8)*(O37+2)</f>
        <v>29952</v>
      </c>
    </row>
    <row r="38" spans="1:17" x14ac:dyDescent="0.25">
      <c r="A38" s="9">
        <v>3</v>
      </c>
      <c r="B38" s="2">
        <v>0</v>
      </c>
      <c r="C38" s="2" t="s">
        <v>77</v>
      </c>
      <c r="D38" s="2" t="s">
        <v>61</v>
      </c>
      <c r="E38" s="2">
        <v>0</v>
      </c>
      <c r="F38" s="2">
        <v>0</v>
      </c>
      <c r="G38" s="2" t="s">
        <v>69</v>
      </c>
      <c r="H38" s="2" t="s">
        <v>73</v>
      </c>
      <c r="I38" s="2">
        <v>0</v>
      </c>
      <c r="J38" s="2" t="s">
        <v>61</v>
      </c>
      <c r="K38" s="2" t="s">
        <v>36</v>
      </c>
      <c r="L38" s="2" t="s">
        <v>65</v>
      </c>
      <c r="M38" s="3">
        <v>0</v>
      </c>
      <c r="O38" s="21">
        <v>35</v>
      </c>
      <c r="P38" s="2">
        <f>O38*8</f>
        <v>280</v>
      </c>
      <c r="Q38" s="22">
        <f>(13*8*8)*(O38+2)</f>
        <v>30784</v>
      </c>
    </row>
    <row r="39" spans="1:17" x14ac:dyDescent="0.25">
      <c r="A39" s="9">
        <v>4</v>
      </c>
      <c r="B39" s="2">
        <v>0</v>
      </c>
      <c r="C39" s="2" t="s">
        <v>24</v>
      </c>
      <c r="D39" s="2">
        <v>0</v>
      </c>
      <c r="E39" s="2">
        <v>0</v>
      </c>
      <c r="F39" s="2">
        <v>0</v>
      </c>
      <c r="G39" s="2" t="s">
        <v>64</v>
      </c>
      <c r="H39" s="2" t="s">
        <v>72</v>
      </c>
      <c r="I39" s="2">
        <v>0</v>
      </c>
      <c r="J39" s="2" t="s">
        <v>66</v>
      </c>
      <c r="K39" s="2" t="s">
        <v>36</v>
      </c>
      <c r="L39" s="2" t="s">
        <v>82</v>
      </c>
      <c r="M39" s="3">
        <v>0</v>
      </c>
      <c r="O39" s="21">
        <v>36</v>
      </c>
      <c r="P39" s="2">
        <f>O39*8</f>
        <v>288</v>
      </c>
      <c r="Q39" s="22">
        <f>(13*8*8)*(O39+2)</f>
        <v>31616</v>
      </c>
    </row>
    <row r="40" spans="1:17" x14ac:dyDescent="0.25">
      <c r="A40" s="9">
        <v>5</v>
      </c>
      <c r="B40" s="2">
        <v>0</v>
      </c>
      <c r="C40" s="2" t="s">
        <v>70</v>
      </c>
      <c r="D40" s="2" t="s">
        <v>64</v>
      </c>
      <c r="E40" s="2">
        <v>0</v>
      </c>
      <c r="F40" s="2">
        <v>0</v>
      </c>
      <c r="G40" s="2" t="s">
        <v>67</v>
      </c>
      <c r="H40" s="2" t="s">
        <v>71</v>
      </c>
      <c r="I40" s="2">
        <v>0</v>
      </c>
      <c r="J40" s="2" t="s">
        <v>61</v>
      </c>
      <c r="K40" s="2" t="s">
        <v>61</v>
      </c>
      <c r="L40" s="2">
        <v>0</v>
      </c>
      <c r="M40" s="3">
        <v>0</v>
      </c>
      <c r="O40" s="21">
        <v>37</v>
      </c>
      <c r="P40" s="2">
        <f>O40*8</f>
        <v>296</v>
      </c>
      <c r="Q40" s="22">
        <f>(13*8*8)*(O40+2)</f>
        <v>32448</v>
      </c>
    </row>
    <row r="41" spans="1:17" x14ac:dyDescent="0.25">
      <c r="A41" s="9">
        <v>6</v>
      </c>
      <c r="B41" s="2">
        <v>0</v>
      </c>
      <c r="C41" s="2" t="s">
        <v>66</v>
      </c>
      <c r="D41" s="2" t="s">
        <v>66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/>
      <c r="K41" s="2" t="s">
        <v>66</v>
      </c>
      <c r="L41" s="2">
        <v>0</v>
      </c>
      <c r="M41" s="3">
        <v>0</v>
      </c>
      <c r="O41" s="21">
        <v>38</v>
      </c>
      <c r="P41" s="2">
        <f>O41*8</f>
        <v>304</v>
      </c>
      <c r="Q41" s="22">
        <f t="shared" ref="Q41:Q54" si="3">(13*8*8)*(O41+2)</f>
        <v>33280</v>
      </c>
    </row>
    <row r="42" spans="1:17" ht="15.75" thickBot="1" x14ac:dyDescent="0.3">
      <c r="A42" s="11">
        <v>7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6">
        <v>0</v>
      </c>
      <c r="O42" s="21">
        <v>39</v>
      </c>
      <c r="P42" s="2">
        <f>O42*8</f>
        <v>312</v>
      </c>
      <c r="Q42" s="22">
        <f t="shared" si="3"/>
        <v>34112</v>
      </c>
    </row>
    <row r="43" spans="1:17" x14ac:dyDescent="0.25">
      <c r="O43" s="21">
        <v>40</v>
      </c>
      <c r="P43" s="2">
        <f>O43*8</f>
        <v>320</v>
      </c>
      <c r="Q43" s="22">
        <f t="shared" si="3"/>
        <v>34944</v>
      </c>
    </row>
    <row r="44" spans="1:17" x14ac:dyDescent="0.25">
      <c r="O44" s="21">
        <v>41</v>
      </c>
      <c r="P44" s="2">
        <f>O44*8</f>
        <v>328</v>
      </c>
      <c r="Q44" s="22">
        <f t="shared" si="3"/>
        <v>35776</v>
      </c>
    </row>
    <row r="45" spans="1:17" x14ac:dyDescent="0.25">
      <c r="O45" s="21">
        <v>42</v>
      </c>
      <c r="P45" s="2">
        <f>O45*8</f>
        <v>336</v>
      </c>
      <c r="Q45" s="22">
        <f t="shared" si="3"/>
        <v>36608</v>
      </c>
    </row>
    <row r="46" spans="1:17" x14ac:dyDescent="0.25">
      <c r="O46" s="21">
        <v>43</v>
      </c>
      <c r="P46" s="2">
        <f>O46*8</f>
        <v>344</v>
      </c>
      <c r="Q46" s="22">
        <f t="shared" si="3"/>
        <v>37440</v>
      </c>
    </row>
    <row r="47" spans="1:17" x14ac:dyDescent="0.25">
      <c r="O47" s="21">
        <v>44</v>
      </c>
      <c r="P47" s="2">
        <f>O47*8</f>
        <v>352</v>
      </c>
      <c r="Q47" s="22">
        <f t="shared" si="3"/>
        <v>38272</v>
      </c>
    </row>
    <row r="48" spans="1:17" x14ac:dyDescent="0.25">
      <c r="O48" s="21">
        <v>45</v>
      </c>
      <c r="P48" s="2">
        <f>O48*8</f>
        <v>360</v>
      </c>
      <c r="Q48" s="22">
        <f t="shared" si="3"/>
        <v>39104</v>
      </c>
    </row>
    <row r="49" spans="15:17" x14ac:dyDescent="0.25">
      <c r="O49" s="21">
        <v>46</v>
      </c>
      <c r="P49" s="2">
        <f>O49*8</f>
        <v>368</v>
      </c>
      <c r="Q49" s="22">
        <f t="shared" si="3"/>
        <v>39936</v>
      </c>
    </row>
    <row r="50" spans="15:17" x14ac:dyDescent="0.25">
      <c r="O50" s="21">
        <v>47</v>
      </c>
      <c r="P50" s="2">
        <f>O50*8</f>
        <v>376</v>
      </c>
      <c r="Q50" s="22">
        <f t="shared" si="3"/>
        <v>40768</v>
      </c>
    </row>
    <row r="51" spans="15:17" x14ac:dyDescent="0.25">
      <c r="O51" s="21">
        <v>48</v>
      </c>
      <c r="P51" s="2">
        <f>O51*8</f>
        <v>384</v>
      </c>
      <c r="Q51" s="22">
        <f t="shared" si="3"/>
        <v>41600</v>
      </c>
    </row>
    <row r="52" spans="15:17" x14ac:dyDescent="0.25">
      <c r="O52" s="21">
        <v>49</v>
      </c>
      <c r="P52" s="2">
        <f>O52*8</f>
        <v>392</v>
      </c>
      <c r="Q52" s="22">
        <f t="shared" si="3"/>
        <v>42432</v>
      </c>
    </row>
    <row r="53" spans="15:17" x14ac:dyDescent="0.25">
      <c r="O53" s="21">
        <v>50</v>
      </c>
      <c r="P53" s="2">
        <f>O53*8</f>
        <v>400</v>
      </c>
      <c r="Q53" s="22">
        <f t="shared" si="3"/>
        <v>43264</v>
      </c>
    </row>
    <row r="54" spans="15:17" x14ac:dyDescent="0.25">
      <c r="O54" s="21">
        <v>51</v>
      </c>
      <c r="P54" s="2">
        <f>O54*8</f>
        <v>408</v>
      </c>
      <c r="Q54" s="22">
        <f t="shared" si="3"/>
        <v>44096</v>
      </c>
    </row>
    <row r="55" spans="15:17" x14ac:dyDescent="0.25">
      <c r="O55" s="21">
        <v>52</v>
      </c>
      <c r="P55" s="2">
        <f>O55*8</f>
        <v>416</v>
      </c>
      <c r="Q55" s="22">
        <f>(13*8*8)*(O55+2)</f>
        <v>44928</v>
      </c>
    </row>
    <row r="56" spans="15:17" x14ac:dyDescent="0.25">
      <c r="O56" s="21">
        <v>53</v>
      </c>
      <c r="P56" s="2">
        <f>O56*8</f>
        <v>424</v>
      </c>
      <c r="Q56" s="22">
        <f t="shared" ref="Q56:Q63" si="4">(13*8*8)*(O56+2)</f>
        <v>45760</v>
      </c>
    </row>
    <row r="57" spans="15:17" x14ac:dyDescent="0.25">
      <c r="O57" s="21">
        <v>54</v>
      </c>
      <c r="P57" s="2">
        <f>O57*8</f>
        <v>432</v>
      </c>
      <c r="Q57" s="22">
        <f t="shared" si="4"/>
        <v>46592</v>
      </c>
    </row>
    <row r="58" spans="15:17" x14ac:dyDescent="0.25">
      <c r="O58" s="21">
        <v>55</v>
      </c>
      <c r="P58" s="2">
        <f>O58*8</f>
        <v>440</v>
      </c>
      <c r="Q58" s="22">
        <f t="shared" si="4"/>
        <v>47424</v>
      </c>
    </row>
    <row r="59" spans="15:17" x14ac:dyDescent="0.25">
      <c r="O59" s="21">
        <v>56</v>
      </c>
      <c r="P59" s="2">
        <f>O59*8</f>
        <v>448</v>
      </c>
      <c r="Q59" s="22">
        <f t="shared" si="4"/>
        <v>48256</v>
      </c>
    </row>
    <row r="60" spans="15:17" x14ac:dyDescent="0.25">
      <c r="O60" s="21">
        <v>57</v>
      </c>
      <c r="P60" s="2">
        <f>O60*8</f>
        <v>456</v>
      </c>
      <c r="Q60" s="22">
        <f t="shared" si="4"/>
        <v>49088</v>
      </c>
    </row>
    <row r="61" spans="15:17" x14ac:dyDescent="0.25">
      <c r="O61" s="21">
        <v>58</v>
      </c>
      <c r="P61" s="2">
        <f>O61*8</f>
        <v>464</v>
      </c>
      <c r="Q61" s="22">
        <f t="shared" si="4"/>
        <v>49920</v>
      </c>
    </row>
    <row r="62" spans="15:17" x14ac:dyDescent="0.25">
      <c r="O62" s="21">
        <v>59</v>
      </c>
      <c r="P62" s="2">
        <f>O62*8</f>
        <v>472</v>
      </c>
      <c r="Q62" s="22">
        <f t="shared" si="4"/>
        <v>50752</v>
      </c>
    </row>
    <row r="63" spans="15:17" x14ac:dyDescent="0.25">
      <c r="O63" s="21">
        <v>60</v>
      </c>
      <c r="P63" s="2">
        <f>O63*8</f>
        <v>480</v>
      </c>
      <c r="Q63" s="22">
        <f t="shared" si="4"/>
        <v>51584</v>
      </c>
    </row>
    <row r="64" spans="15:17" x14ac:dyDescent="0.25">
      <c r="O64" s="21">
        <v>61</v>
      </c>
      <c r="P64" s="2">
        <f>O64*8</f>
        <v>488</v>
      </c>
      <c r="Q64" s="22">
        <f>(13*8*8)*(O64+2)</f>
        <v>52416</v>
      </c>
    </row>
    <row r="65" spans="15:17" x14ac:dyDescent="0.25">
      <c r="O65" s="21">
        <v>62</v>
      </c>
      <c r="P65" s="2">
        <f>O65*8</f>
        <v>496</v>
      </c>
      <c r="Q65" s="22">
        <f t="shared" ref="Q65" si="5">(13*8*8)*(O65+2)</f>
        <v>53248</v>
      </c>
    </row>
    <row r="66" spans="15:17" x14ac:dyDescent="0.25">
      <c r="O66" s="21">
        <v>63</v>
      </c>
      <c r="P66" s="2">
        <f>O66*8</f>
        <v>504</v>
      </c>
      <c r="Q66" s="22">
        <f>(13*8*8)*(O66+2)</f>
        <v>54080</v>
      </c>
    </row>
    <row r="67" spans="15:17" x14ac:dyDescent="0.25">
      <c r="O67" s="23">
        <v>64</v>
      </c>
      <c r="P67" s="7">
        <f>O67*8</f>
        <v>512</v>
      </c>
      <c r="Q67" s="24">
        <f t="shared" ref="Q67" si="6">(13*8*8)*(O67+2)</f>
        <v>54912</v>
      </c>
    </row>
  </sheetData>
  <mergeCells count="4">
    <mergeCell ref="A19:M19"/>
    <mergeCell ref="O2:Q2"/>
    <mergeCell ref="A1:M1"/>
    <mergeCell ref="A33:M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Cameron</dc:creator>
  <cp:lastModifiedBy>Chris Cameron</cp:lastModifiedBy>
  <dcterms:created xsi:type="dcterms:W3CDTF">2024-06-20T04:31:44Z</dcterms:created>
  <dcterms:modified xsi:type="dcterms:W3CDTF">2024-06-26T04:40:33Z</dcterms:modified>
</cp:coreProperties>
</file>