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440" windowHeight="13800"/>
  </bookViews>
  <sheets>
    <sheet name="Mediadores" sheetId="4" r:id="rId1"/>
    <sheet name="Comparativo BASES" sheetId="1" r:id="rId2"/>
    <sheet name="CAETANO_info SICLID" sheetId="5" r:id="rId3"/>
    <sheet name="Sheet2" sheetId="2" r:id="rId4"/>
    <sheet name="Sheet3" sheetId="3" r:id="rId5"/>
  </sheets>
  <definedNames>
    <definedName name="_xlnm._FilterDatabase" localSheetId="1" hidden="1">'Comparativo BASES'!$A$3:$D$189</definedName>
    <definedName name="_xlnm._FilterDatabase" localSheetId="0" hidden="1">Mediadores!$C$2:$N$208</definedName>
    <definedName name="_xlnm.Print_Area" localSheetId="0">Mediadores!$C$1:$Q$215</definedName>
    <definedName name="_xlnm.Print_Titles" localSheetId="0">Mediadores!$2:$2</definedName>
  </definedNames>
  <calcPr calcId="145621"/>
</workbook>
</file>

<file path=xl/calcChain.xml><?xml version="1.0" encoding="utf-8"?>
<calcChain xmlns="http://schemas.openxmlformats.org/spreadsheetml/2006/main">
  <c r="T88" i="4" l="1"/>
  <c r="T49" i="4" l="1"/>
  <c r="G187" i="5" l="1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5" i="1"/>
  <c r="F6" i="1"/>
  <c r="F4" i="1"/>
  <c r="T89" i="4"/>
  <c r="U89" i="4"/>
  <c r="V89" i="4"/>
  <c r="V88" i="4"/>
  <c r="U88" i="4"/>
  <c r="V87" i="4"/>
  <c r="U87" i="4"/>
  <c r="T87" i="4"/>
  <c r="T80" i="4"/>
  <c r="V81" i="4"/>
  <c r="U81" i="4"/>
  <c r="T81" i="4"/>
  <c r="V80" i="4"/>
  <c r="U80" i="4"/>
  <c r="T71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T27" i="4"/>
  <c r="T83" i="4"/>
  <c r="T79" i="4"/>
  <c r="T86" i="4"/>
  <c r="T68" i="4"/>
  <c r="T67" i="4"/>
  <c r="T60" i="4"/>
  <c r="T58" i="4"/>
  <c r="T48" i="4"/>
  <c r="T44" i="4"/>
  <c r="T41" i="4"/>
  <c r="T37" i="4"/>
  <c r="T36" i="4"/>
  <c r="V35" i="4"/>
  <c r="U35" i="4"/>
  <c r="T35" i="4"/>
  <c r="T30" i="4" l="1"/>
  <c r="T28" i="4"/>
  <c r="U28" i="4"/>
  <c r="V28" i="4"/>
  <c r="T29" i="4"/>
  <c r="U29" i="4"/>
  <c r="V29" i="4"/>
  <c r="V27" i="4"/>
  <c r="U27" i="4"/>
  <c r="T26" i="4"/>
  <c r="U26" i="4"/>
  <c r="V26" i="4"/>
  <c r="T22" i="4"/>
  <c r="V23" i="4"/>
  <c r="U23" i="4"/>
  <c r="T23" i="4"/>
  <c r="V22" i="4"/>
  <c r="U22" i="4"/>
  <c r="U18" i="4"/>
  <c r="V18" i="4"/>
  <c r="V17" i="4"/>
  <c r="U17" i="4"/>
  <c r="T18" i="4"/>
  <c r="T17" i="4"/>
  <c r="T4" i="4"/>
  <c r="T11" i="4"/>
  <c r="U11" i="4"/>
  <c r="V11" i="4"/>
  <c r="V8" i="4"/>
  <c r="U8" i="4"/>
  <c r="T8" i="4"/>
</calcChain>
</file>

<file path=xl/sharedStrings.xml><?xml version="1.0" encoding="utf-8"?>
<sst xmlns="http://schemas.openxmlformats.org/spreadsheetml/2006/main" count="3116" uniqueCount="1435">
  <si>
    <t>COD_VENDEDOR</t>
  </si>
  <si>
    <t>DSC_VENDEDOR</t>
  </si>
  <si>
    <t>DSC_POSICAO_VENDEDOR</t>
  </si>
  <si>
    <t>CAETANO FORMULA MATOSINHOS</t>
  </si>
  <si>
    <t>ENCERRADO</t>
  </si>
  <si>
    <t>CAETANO AUTO ALCABIDECHE</t>
  </si>
  <si>
    <t>NORMAL</t>
  </si>
  <si>
    <t>CARPLUS LECA PALMEIRA</t>
  </si>
  <si>
    <t>CAETANO STAR CAST.BRANCO</t>
  </si>
  <si>
    <t>CAETANO PARTS COL.SETUBAL</t>
  </si>
  <si>
    <t>CAETANO AUTO CBEP-CASTBRAN</t>
  </si>
  <si>
    <t>CAETANO BAVIERA PORTO</t>
  </si>
  <si>
    <t>CAETANO STAR COVILHA 2</t>
  </si>
  <si>
    <t>CAETANO AUTO CIRCUNVALACAO</t>
  </si>
  <si>
    <t>CAETANO AUTO CS - LEIRIA</t>
  </si>
  <si>
    <t>CAETANO ACTIVE ADROANA</t>
  </si>
  <si>
    <t>CAETANO SPORT SETUBAL</t>
  </si>
  <si>
    <t>CAETANO AUTO SANT.DO CACEM</t>
  </si>
  <si>
    <t>CAETANO POWER ZI MAIA</t>
  </si>
  <si>
    <t>CAETANO CITY MAIA CENTRO</t>
  </si>
  <si>
    <t>CAETANO AUTO LIS-CASCAIS</t>
  </si>
  <si>
    <t>CAETANO POWER F.P.MELO</t>
  </si>
  <si>
    <t>CAETANO AUTO CS -SANTAREM</t>
  </si>
  <si>
    <t>CAETANO AUTO MINHO - BRAGA</t>
  </si>
  <si>
    <t>CAETANO DRIVE ADROANA</t>
  </si>
  <si>
    <t>CAETANO BAVIERA BENTO ROMA</t>
  </si>
  <si>
    <t>CAETANO AUTO LIS-VFX I</t>
  </si>
  <si>
    <t>CAETANO AUTOPORTO-PENAFIEL</t>
  </si>
  <si>
    <t>CAETANO DRIVE CAMPO ALEGRE</t>
  </si>
  <si>
    <t>CAETANO SPORT LISBOA</t>
  </si>
  <si>
    <t>CAETANO  MOTORS GAIA</t>
  </si>
  <si>
    <t>SALVADOR CAETANO CETELEM</t>
  </si>
  <si>
    <t>CAETANO BAVIERA PORTIMAO</t>
  </si>
  <si>
    <t>CAETANO CITY ERMESINDE</t>
  </si>
  <si>
    <t>CAETANO AUTO C N-AVEIRO</t>
  </si>
  <si>
    <t>CAETANO AUTO C N - ESPINHO</t>
  </si>
  <si>
    <t>SALVADOR CAETANO ONLINE</t>
  </si>
  <si>
    <t>CAETANO AUTO PORTO - TROFA</t>
  </si>
  <si>
    <t>CAETANO DRIVE ESTORIL</t>
  </si>
  <si>
    <t>CAETANO AUTO SETUBAL</t>
  </si>
  <si>
    <t>CAETANO CITY PENAFIEL</t>
  </si>
  <si>
    <t>CAETANO STAR ALMADA SMART</t>
  </si>
  <si>
    <t>CAETANO AUTO FARO LEXUS</t>
  </si>
  <si>
    <t>CAETANO AUTO SINTRA</t>
  </si>
  <si>
    <t>CAETANO FORMULA ZI PORTO</t>
  </si>
  <si>
    <t>CAETANO ACTIVE CATEDRAL</t>
  </si>
  <si>
    <t>CARPLUS CASCAIS</t>
  </si>
  <si>
    <t>CAETANO COLISAO PORTO</t>
  </si>
  <si>
    <t>CAETANO AUTO C N - ARADA</t>
  </si>
  <si>
    <t>CAETANO COLISAO MAIA</t>
  </si>
  <si>
    <t>BAVIERA GAIA - BMW\MINI</t>
  </si>
  <si>
    <t>CAETANO AUTO PORTO - MAIA</t>
  </si>
  <si>
    <t>CAETANO TECHNIK TROFA</t>
  </si>
  <si>
    <t>CAETANO MOTORS ALM-FEIJO</t>
  </si>
  <si>
    <t>CAETANO BAVIERA AVEIRO</t>
  </si>
  <si>
    <t>CAETANO AUTO CS -OBIDOS</t>
  </si>
  <si>
    <t>CAETANO AUTO PRIOR VELHO 2</t>
  </si>
  <si>
    <t>CAETANO MOTORS BARREIRO 2</t>
  </si>
  <si>
    <t>CAETANO AUTO PRIOR VELHO 4</t>
  </si>
  <si>
    <t>CAETANO MOTORS BARREIRO</t>
  </si>
  <si>
    <t>CAETANO COLISAO AVEIRO</t>
  </si>
  <si>
    <t>CARPLUS FEIJO</t>
  </si>
  <si>
    <t>CAETANO URBAN ADROANA</t>
  </si>
  <si>
    <t>CAETANO AUTO ERMESINDE</t>
  </si>
  <si>
    <t>CAETANO FORMULA GAIA</t>
  </si>
  <si>
    <t>CAETANO DRIVE SP URB PECAS</t>
  </si>
  <si>
    <t>CAETANO BAVIERA VISEU 2</t>
  </si>
  <si>
    <t>CAETANO AUTO CBEP-PORTAL.</t>
  </si>
  <si>
    <t>CAETANO P COLI.P.VELHO</t>
  </si>
  <si>
    <t>CAETANO CITY MAIA OFICINA</t>
  </si>
  <si>
    <t>CAETANO AUTO CBEP-CASTBRANCO 2</t>
  </si>
  <si>
    <t>CAETANO POWER SINTRA</t>
  </si>
  <si>
    <t>CARPLUS TROFA</t>
  </si>
  <si>
    <t>CARPLUS SINTRA</t>
  </si>
  <si>
    <t>CAETANO COLISAO GAIA</t>
  </si>
  <si>
    <t>CAETANO BAVIERA ALVALADE</t>
  </si>
  <si>
    <t>CAETANO TECHNIK GAIA</t>
  </si>
  <si>
    <t>CAETANO TECHNIK MAIA OPEL</t>
  </si>
  <si>
    <t>CAETANO URBAN ZI AVEIRO</t>
  </si>
  <si>
    <t>CAETANO AUTO CARNAXIDE</t>
  </si>
  <si>
    <t>CAETANO AUTO LISBOA-LEXUS</t>
  </si>
  <si>
    <t>CAETANO DRIVE AGUEDA</t>
  </si>
  <si>
    <t>CARPLUS CIRCUNVALACAO</t>
  </si>
  <si>
    <t>CAETANO POWER ALMADA</t>
  </si>
  <si>
    <t>CAETANO AUTO LOURES</t>
  </si>
  <si>
    <t>CAETANO POWER BENFICA</t>
  </si>
  <si>
    <t>CAETANO AUTO PRIOR VELHO 3</t>
  </si>
  <si>
    <t>CAETANO FORMULA ALMADA</t>
  </si>
  <si>
    <t>CAETANO AUTO PORTIMAO</t>
  </si>
  <si>
    <t>CAETANO AUTO PORTO - LEXUS</t>
  </si>
  <si>
    <t>CAETANO CITY TROFA</t>
  </si>
  <si>
    <t>CAETANO SQUADRA MAIA</t>
  </si>
  <si>
    <t>CAETANO ACTIVE COVILHA</t>
  </si>
  <si>
    <t>CAETANO AUTO BARREIRO 2</t>
  </si>
  <si>
    <t>BAVIERA GAIA-MERCEDES/SMART 2</t>
  </si>
  <si>
    <t>CAETANO BAVIERA PORTO 2</t>
  </si>
  <si>
    <t>BAVIERAGAIA-MERCEDES\SMART</t>
  </si>
  <si>
    <t>CAETANO STAR GAIA</t>
  </si>
  <si>
    <t>CAETANO ACTIVE ZI MAIA</t>
  </si>
  <si>
    <t>CAETANO CITY ZI MAIA</t>
  </si>
  <si>
    <t>CAETANO MOTORS ALM-AMORA</t>
  </si>
  <si>
    <t>CAETANO STAR BARREIRO</t>
  </si>
  <si>
    <t>CAETANO FORMULA BARREIRO</t>
  </si>
  <si>
    <t>CAETANO AUTO LO.QT REGEDOR</t>
  </si>
  <si>
    <t>CAETANO DRIVE GAIA</t>
  </si>
  <si>
    <t>CAETANO SPORT ADROANA</t>
  </si>
  <si>
    <t>CAETANO AUTO COIMBRA LEXUS</t>
  </si>
  <si>
    <t>CAETANO AUTO SACAVEM</t>
  </si>
  <si>
    <t>CARPLUS ZI MAIA</t>
  </si>
  <si>
    <t>CAETANO BAVIERA PQ NACOES</t>
  </si>
  <si>
    <t>CAETANO MOTORS SETUBAL</t>
  </si>
  <si>
    <t>CAETANO POW CIRCUNVALACAO</t>
  </si>
  <si>
    <t>CAETANO BAVIERA CASCAIS</t>
  </si>
  <si>
    <t>CARPLUS CARREGADO</t>
  </si>
  <si>
    <t>CAETANO BAVIERA VISEU</t>
  </si>
  <si>
    <t>CAETANO AUTO LIS-AV REPUB</t>
  </si>
  <si>
    <t>CAETANO AUTO C.DA RAINHA</t>
  </si>
  <si>
    <t>CARPLUS MATOSINHOS</t>
  </si>
  <si>
    <t>CAETANO POWER CASCAIS</t>
  </si>
  <si>
    <t>CAETANO AUTO CATEDRAL AUTO</t>
  </si>
  <si>
    <t>CAETANO SQ.CIRCUNVALACAO</t>
  </si>
  <si>
    <t>CARPLUS GAIA II</t>
  </si>
  <si>
    <t>CAETANO STAR ALM.MERCEDES</t>
  </si>
  <si>
    <t>CAETANO AUTO GAIA</t>
  </si>
  <si>
    <t>CAETANO ACTIVE V.N.GAIA</t>
  </si>
  <si>
    <t>CARPLUS ERMESINDE</t>
  </si>
  <si>
    <t>CAETANO DRIVE SINTRA 2</t>
  </si>
  <si>
    <t>CAETANO BAVIERA VISEU 3</t>
  </si>
  <si>
    <t>CAETANO TECHNIK SINTRA</t>
  </si>
  <si>
    <t>SALVADOR CAET.SITE CETELEM</t>
  </si>
  <si>
    <t>CAETANO AUTO ALCABIDECHE II</t>
  </si>
  <si>
    <t>CAETANO SPORT ZI AVEIRO</t>
  </si>
  <si>
    <t>CAETANO FORMULA PORTO CIRCUN</t>
  </si>
  <si>
    <t>CAETANO FORMULA LECA</t>
  </si>
  <si>
    <t>CAETANO DRIVE SINTRA</t>
  </si>
  <si>
    <t>CAETANO POWER CATEDRAL</t>
  </si>
  <si>
    <t>CAETANO STAR SETUBAL 2</t>
  </si>
  <si>
    <t>CAETANO AUTO TORTOSENDO</t>
  </si>
  <si>
    <t>CARPLUS ZI PORTO</t>
  </si>
  <si>
    <t>CAETANO AUTO VISEU</t>
  </si>
  <si>
    <t>CAETANO AUTO CARREGADO</t>
  </si>
  <si>
    <t>CAETANO SQUADRA TROFA</t>
  </si>
  <si>
    <t>CAETANO CITY MAIA</t>
  </si>
  <si>
    <t>CAETANO AUTO BARREIRO</t>
  </si>
  <si>
    <t>CAETANO AUTO COIMB TOYOTA</t>
  </si>
  <si>
    <t>CAETANO TEC.CIRCUNVALACAO</t>
  </si>
  <si>
    <t>CAETANO TEC.LECA CHEVROLET</t>
  </si>
  <si>
    <t>CAETANO STAR COVILHA</t>
  </si>
  <si>
    <t>CAETANO STAR SETUBAL 3</t>
  </si>
  <si>
    <t>CAETANO FORMULA MATOSINHOS 2</t>
  </si>
  <si>
    <t>CAETANO AUTO MINHO-VIANA</t>
  </si>
  <si>
    <t>CAETANO AUTO FARO TOYOTA</t>
  </si>
  <si>
    <t>CAETANO AUTO SINTRA 2</t>
  </si>
  <si>
    <t>CAETANO DRIVE - R. ALEGRIA</t>
  </si>
  <si>
    <t>CAETANO AUTO PRIOR VELHO 5</t>
  </si>
  <si>
    <t>CAETANO TECHNIK R. ALEGRIA</t>
  </si>
  <si>
    <t>CAETANO STAR SETUBAL</t>
  </si>
  <si>
    <t>CAETANO POWER SETUBAL</t>
  </si>
  <si>
    <t>CARPLUS MEGA STORE GAIA I</t>
  </si>
  <si>
    <t>CAETANO PARTS COLI.ALMADA</t>
  </si>
  <si>
    <t>CAETANO BAVIERA FARO</t>
  </si>
  <si>
    <t>CAETANO AUTO PRIOR VELHO</t>
  </si>
  <si>
    <t>CAETANO FORMULA ZI MAIA</t>
  </si>
  <si>
    <t>CAETANO DRIVE ZI AVEIRO</t>
  </si>
  <si>
    <t>CAETANO ACTIVE CAST BRANCO</t>
  </si>
  <si>
    <t>SALVADOR CAETANO SMS</t>
  </si>
  <si>
    <t>CAETANO BAV ANT AUG AGUIAR</t>
  </si>
  <si>
    <t>CAETANO FORMULA S.PINTO</t>
  </si>
  <si>
    <t>CARPLUS BARREIRO</t>
  </si>
  <si>
    <t>CAETANO AUT MINH-GUIMARAES</t>
  </si>
  <si>
    <t>CAETANO CITY LECA</t>
  </si>
  <si>
    <t>CARPLUS AVEIRO</t>
  </si>
  <si>
    <t>CAETANO SPORT GAIA</t>
  </si>
  <si>
    <t>CAETANO AUTO MONTIJO</t>
  </si>
  <si>
    <t>CAETANO SQUADRA ZI MAIA</t>
  </si>
  <si>
    <t>CARPLUS SETUBAL</t>
  </si>
  <si>
    <t>CAETANOAUTO CNORTE S J MAD</t>
  </si>
  <si>
    <t>CAETANO SQUADRA ERMESINDE</t>
  </si>
  <si>
    <t>CAETANO DRIVE SETUBAL</t>
  </si>
  <si>
    <t>CAETANO AUTO LISB-VFX II</t>
  </si>
  <si>
    <t>CAETANO AUTO COLI-SINTRA</t>
  </si>
  <si>
    <t>CAETANO ACTIVE AVEIRO</t>
  </si>
  <si>
    <t>CAETANO BAVIERA FEIRA</t>
  </si>
  <si>
    <t>CAETANO AUTO PORTO - LECA</t>
  </si>
  <si>
    <t>CAETANO TECHNIK LECA OPEL</t>
  </si>
  <si>
    <t>CAETANO TECHNIK SETUBAL</t>
  </si>
  <si>
    <t>CAETANO TEC.MAIA CHEVROLET</t>
  </si>
  <si>
    <t>CAETANO MOTORS SINTRA</t>
  </si>
  <si>
    <t>CAETANO STAR P.VELHO PECAS</t>
  </si>
  <si>
    <t>CAETANO RET.COLABORADORES</t>
  </si>
  <si>
    <t>Razão/Denominação Social</t>
  </si>
  <si>
    <t>Nr de Mediador</t>
  </si>
  <si>
    <t>Nome Mediador</t>
  </si>
  <si>
    <t xml:space="preserve">Nome Stand/Oficina </t>
  </si>
  <si>
    <t>Marcas</t>
  </si>
  <si>
    <t>MORADA Stand/Oficina</t>
  </si>
  <si>
    <t>CÓD. POSTAL</t>
  </si>
  <si>
    <t>LOCALIDADE</t>
  </si>
  <si>
    <t>Telefone</t>
  </si>
  <si>
    <t>Nome</t>
  </si>
  <si>
    <t xml:space="preserve">Morada </t>
  </si>
  <si>
    <t>NIF</t>
  </si>
  <si>
    <t>NIB</t>
  </si>
  <si>
    <t>Nome SIBS</t>
  </si>
  <si>
    <t>Nº TPA</t>
  </si>
  <si>
    <t>NIB TPA</t>
  </si>
  <si>
    <t>COMENTÁRIOS</t>
  </si>
  <si>
    <t>BAVIERA - Comércio de Automóveis, SA</t>
  </si>
  <si>
    <t xml:space="preserve">Rua do Barreiro, 547, Madalena, 4409-513 Vila Nova de Gaia </t>
  </si>
  <si>
    <t>500 003 165</t>
  </si>
  <si>
    <t>Caetano Baviera Alvalade</t>
  </si>
  <si>
    <t>Caetano Baviera (Alvalade)</t>
  </si>
  <si>
    <t>BMW</t>
  </si>
  <si>
    <t>Av. da Igreja,nº 39C</t>
  </si>
  <si>
    <t>1700-234</t>
  </si>
  <si>
    <t>Lisboa</t>
  </si>
  <si>
    <t>217 817 960</t>
  </si>
  <si>
    <t>003520660007103553064</t>
  </si>
  <si>
    <t>Caetano Baviera Ant Aug Aguiar</t>
  </si>
  <si>
    <t>Caetano Baviera (António Augusto Aguiar)</t>
  </si>
  <si>
    <t>Av. Antonio Augusto de Aguiar, 21-D/E/F  </t>
  </si>
  <si>
    <t>1050-012</t>
  </si>
  <si>
    <t>213 513 700</t>
  </si>
  <si>
    <t>PDV Desativado</t>
  </si>
  <si>
    <t>2302917</t>
  </si>
  <si>
    <t>Caetano Baviera Bento Roma</t>
  </si>
  <si>
    <t>Caetano Baviera (Bento Roma)</t>
  </si>
  <si>
    <t>Rua Coronel Bento Roma, 18-A/B  </t>
  </si>
  <si>
    <t>1700-122</t>
  </si>
  <si>
    <t>218 428 530</t>
  </si>
  <si>
    <t>003300000000312815405</t>
  </si>
  <si>
    <t>0018 0000 01082876001 60</t>
  </si>
  <si>
    <t>OK</t>
  </si>
  <si>
    <t>Caetano Baviera Cascais</t>
  </si>
  <si>
    <t>Caetano Baviera (Cascais)</t>
  </si>
  <si>
    <t>Rua Estrada das Fisgas - Lugar de Alcoitão</t>
  </si>
  <si>
    <t>2645-117</t>
  </si>
  <si>
    <t>Alcabideche</t>
  </si>
  <si>
    <t>214 606 220</t>
  </si>
  <si>
    <t>0033 000 000 3117096 05</t>
  </si>
  <si>
    <t>2302933</t>
  </si>
  <si>
    <t>Caetano Baviera PQ Nações</t>
  </si>
  <si>
    <t>Caetano Baviera (Parque das Nações)</t>
  </si>
  <si>
    <t>BMW/Mini</t>
  </si>
  <si>
    <t>Parque das Nações - Alameda dos Oceanos, Lote 4.62.02  </t>
  </si>
  <si>
    <t>1990-392</t>
  </si>
  <si>
    <t>Moscavide</t>
  </si>
  <si>
    <t>218 912 300</t>
  </si>
  <si>
    <t>0079 0000 04272905101 88</t>
  </si>
  <si>
    <t>TPA DESACTIVADO</t>
  </si>
  <si>
    <t>0035 2066 00071035530 64</t>
  </si>
  <si>
    <t>TPA ERRADO - INEXISTENTE</t>
  </si>
  <si>
    <t>TPA CORRETO</t>
  </si>
  <si>
    <t>Caetano Baviera Faro</t>
  </si>
  <si>
    <t>Caetano Baviera (Faro)</t>
  </si>
  <si>
    <t>E.N. 125 - Pontes de Marchil  </t>
  </si>
  <si>
    <t>8005-518</t>
  </si>
  <si>
    <t>Faro</t>
  </si>
  <si>
    <t>289 860 140</t>
  </si>
  <si>
    <t>003205510020000107113</t>
  </si>
  <si>
    <t>0010 0000 12377510003 36</t>
  </si>
  <si>
    <t>2302958</t>
  </si>
  <si>
    <t>Caetano Baviera Feira</t>
  </si>
  <si>
    <t>Caetano Baviera (Feira)</t>
  </si>
  <si>
    <t xml:space="preserve">Zona Industrial Roligo - Rua da Zona Industrial, 416 R/c  Espargo </t>
  </si>
  <si>
    <t>4520-115</t>
  </si>
  <si>
    <t>Sta Maria da Feira</t>
  </si>
  <si>
    <t>256 330 660</t>
  </si>
  <si>
    <t>003800700060153177188</t>
  </si>
  <si>
    <t>2302966</t>
  </si>
  <si>
    <t>Caetano Baviera Aveiro</t>
  </si>
  <si>
    <t>Caetano Baviera (Aveiro)</t>
  </si>
  <si>
    <t xml:space="preserve">E.N. 109 - Quinta do Simão,22 - Esgueira - Apartado 3019  Esgueira </t>
  </si>
  <si>
    <t>3801-903</t>
  </si>
  <si>
    <t>Aveiro</t>
  </si>
  <si>
    <t xml:space="preserve">234 305 150 </t>
  </si>
  <si>
    <t>001000001237751000336</t>
  </si>
  <si>
    <t>2302974</t>
  </si>
  <si>
    <t>Caetano Baviera Gaia Mercedes/Smart</t>
  </si>
  <si>
    <t>Caetano Baviera Gaia - Mercedes/Smart</t>
  </si>
  <si>
    <t>Mercedes/Smart</t>
  </si>
  <si>
    <t>Rua do Barreiro, 547 - Madalena  </t>
  </si>
  <si>
    <t>4405-730</t>
  </si>
  <si>
    <t>V.N. Gaia</t>
  </si>
  <si>
    <t>227 161 000</t>
  </si>
  <si>
    <t>000704100001009210588</t>
  </si>
  <si>
    <t>MERCEDES GAIA</t>
  </si>
  <si>
    <t>Caetano Baviera Gaia BMW/Mini</t>
  </si>
  <si>
    <t>Caetano Baviera Gaia - BMW/Mini</t>
  </si>
  <si>
    <t>2302982</t>
  </si>
  <si>
    <t>Caetano Baviera Portimão</t>
  </si>
  <si>
    <t>Caetano Baviera (Portimão)</t>
  </si>
  <si>
    <t>Urb. Vale da Arrancada, Lote 1 e 2   </t>
  </si>
  <si>
    <t>8500-473</t>
  </si>
  <si>
    <t>Portimão</t>
  </si>
  <si>
    <t>282 490 360</t>
  </si>
  <si>
    <t>003606649910262926126</t>
  </si>
  <si>
    <t>0036 0664 99102629261 26</t>
  </si>
  <si>
    <t>2302990</t>
  </si>
  <si>
    <t>Caetano Baviera Porto</t>
  </si>
  <si>
    <t>Caetano Baviera (Porto)</t>
  </si>
  <si>
    <t>Rua Manuel Pinto de Azevedo, 462/500  </t>
  </si>
  <si>
    <t>4100-320</t>
  </si>
  <si>
    <t>Porto</t>
  </si>
  <si>
    <t>226 192 300</t>
  </si>
  <si>
    <t>003300004540808571605</t>
  </si>
  <si>
    <t>0032 0551 002 00001071 13</t>
  </si>
  <si>
    <t>NOVO TPA</t>
  </si>
  <si>
    <t>2303006</t>
  </si>
  <si>
    <t xml:space="preserve">Caetano Baviera Viseu </t>
  </si>
  <si>
    <t>Caetano Baviera (Viseu) - BMW</t>
  </si>
  <si>
    <t>Zona Industrial de Coimbrões - Lote 126 - Apart.5041  </t>
  </si>
  <si>
    <t>3500-618</t>
  </si>
  <si>
    <t>Viseu</t>
  </si>
  <si>
    <t>232 480 810</t>
  </si>
  <si>
    <t>003300004540909209105</t>
  </si>
  <si>
    <t>Mesmo TPA, mudou Banco e NIB</t>
  </si>
  <si>
    <t>2304335</t>
  </si>
  <si>
    <t xml:space="preserve">Caetano Auto Viseu </t>
  </si>
  <si>
    <t>Caetano Auto (Viseu)  - Toyota</t>
  </si>
  <si>
    <t>Toyota</t>
  </si>
  <si>
    <t>CAETANO AUTO</t>
  </si>
  <si>
    <t>CAETANO-AUTO, S.A.</t>
  </si>
  <si>
    <t>505 955 342</t>
  </si>
  <si>
    <t>2304343</t>
  </si>
  <si>
    <t>Caetano Auto (Algarve-Faro)</t>
  </si>
  <si>
    <t>Estrada Nacional 125 - Sítio dos Três Engenhos  </t>
  </si>
  <si>
    <t>8001-904</t>
  </si>
  <si>
    <t>289 810 700</t>
  </si>
  <si>
    <t>CAETANO AUTO, S.A.</t>
  </si>
  <si>
    <t>0033 0000 0001 1724 294 05</t>
  </si>
  <si>
    <t>ok</t>
  </si>
  <si>
    <t>2304350</t>
  </si>
  <si>
    <t>Caetano Auto (Faro)</t>
  </si>
  <si>
    <t>Lexus</t>
  </si>
  <si>
    <t>não tem TPA</t>
  </si>
  <si>
    <t>2303014</t>
  </si>
  <si>
    <t xml:space="preserve">Caetano Auto Portimão </t>
  </si>
  <si>
    <t>Caetano Auto (Algarve-Portimão)</t>
  </si>
  <si>
    <t>Urbanização do Pimentão, Lote 15 - R/C</t>
  </si>
  <si>
    <t>8500-776</t>
  </si>
  <si>
    <t>282 412 991</t>
  </si>
  <si>
    <t>2303022</t>
  </si>
  <si>
    <t>Caetano Auto Montijo</t>
  </si>
  <si>
    <t>Caetano Auto (Barreiro-Montijo)</t>
  </si>
  <si>
    <t>Circular externa, Rua de Premolde, Pau Queimado- Afonsoeiro</t>
  </si>
  <si>
    <t>2870-480</t>
  </si>
  <si>
    <t>Montijo</t>
  </si>
  <si>
    <t>212 148 458</t>
  </si>
  <si>
    <t>0018 0000 5125 8647 001 53</t>
  </si>
  <si>
    <t>2303030</t>
  </si>
  <si>
    <t>Caetano Auto Barreiro</t>
  </si>
  <si>
    <t>Caetano Auto (Barreiro)</t>
  </si>
  <si>
    <t xml:space="preserve">Quinta dos Moinhos - Palhais </t>
  </si>
  <si>
    <t>2830-222 </t>
  </si>
  <si>
    <t>Barreiro</t>
  </si>
  <si>
    <t>Caetano Auto Barreiro 2</t>
  </si>
  <si>
    <t>2303048</t>
  </si>
  <si>
    <t>Caetano Auto CBEP-Portalegre</t>
  </si>
  <si>
    <t>Caetano Auto (CBEP-Portalegre)</t>
  </si>
  <si>
    <t>Zona Industrial - Rua Francisco Fino, 16  </t>
  </si>
  <si>
    <t>7300-053</t>
  </si>
  <si>
    <t>Portalegre</t>
  </si>
  <si>
    <t>2303055</t>
  </si>
  <si>
    <t>Caetano Auto CBEP-Castelo Branco</t>
  </si>
  <si>
    <t>Caetano Auto (CBEP-Castelo Branco)</t>
  </si>
  <si>
    <t>Zona Industrial - Montalvão, Apart. 1060  </t>
  </si>
  <si>
    <t>6001-997</t>
  </si>
  <si>
    <t>Castelo Branco</t>
  </si>
  <si>
    <t>272 320 702</t>
  </si>
  <si>
    <t>0033 0000 0005 7969 141 05</t>
  </si>
  <si>
    <t>Caetano Auto CBEP-Castelo Branco 2</t>
  </si>
  <si>
    <t>?</t>
  </si>
  <si>
    <t>Caetano Auto Tortosendo</t>
  </si>
  <si>
    <t>Caetano Auto, SA. (CBEP)- Tortosendo</t>
  </si>
  <si>
    <t>NOVO</t>
  </si>
  <si>
    <t>2303063</t>
  </si>
  <si>
    <t xml:space="preserve">Caetano Auto C Norte - Aveiro </t>
  </si>
  <si>
    <t xml:space="preserve">Caetano Auto (Centro Norte - Aveiro) </t>
  </si>
  <si>
    <t>Estrada Nacional 109 - Apartado 79 - Cacia  </t>
  </si>
  <si>
    <t>3801-601</t>
  </si>
  <si>
    <t>Cacia</t>
  </si>
  <si>
    <t>234 910 570</t>
  </si>
  <si>
    <t>0033 0000 4521 0367 706 05</t>
  </si>
  <si>
    <t>NOVO - SUBSTITUI O ANTERIOR</t>
  </si>
  <si>
    <t>2303071</t>
  </si>
  <si>
    <t>Caetano Colisão Aveiro</t>
  </si>
  <si>
    <t>Caetano Colisão (Aveiro)</t>
  </si>
  <si>
    <t>Rua da Paz Lote 1 e 2 Ervideiros</t>
  </si>
  <si>
    <t xml:space="preserve">3800-549 </t>
  </si>
  <si>
    <t xml:space="preserve">234 305 090 </t>
  </si>
  <si>
    <t>2303089</t>
  </si>
  <si>
    <t>Caetano Auto C N - Espinho</t>
  </si>
  <si>
    <t xml:space="preserve">Caetano Auto (Centro Norte - Espinho) </t>
  </si>
  <si>
    <t xml:space="preserve">Estrada do Golfe,  Zona Industrial de Silvalde </t>
  </si>
  <si>
    <t xml:space="preserve">4501-862 </t>
  </si>
  <si>
    <t>Espinho</t>
  </si>
  <si>
    <t>227 341 847</t>
  </si>
  <si>
    <t>Caetano Auto C N – São João da Madeira</t>
  </si>
  <si>
    <t>Caetano Auto (Centro Norte – SJ Madeira)</t>
  </si>
  <si>
    <t>Avª Combatentes do Ultramar 101 ZI 1</t>
  </si>
  <si>
    <t>3700-089</t>
  </si>
  <si>
    <t>SJ Madeira</t>
  </si>
  <si>
    <t>919 281 611</t>
  </si>
  <si>
    <t>2303097</t>
  </si>
  <si>
    <t>Caetano Auto C N - Arada</t>
  </si>
  <si>
    <t xml:space="preserve">Caetano Auto (Centro Norte - Arada) </t>
  </si>
  <si>
    <t xml:space="preserve">Olho Marinho - Arada 3885-100 Arada </t>
  </si>
  <si>
    <t>3885-103</t>
  </si>
  <si>
    <t>Arada</t>
  </si>
  <si>
    <t>256 790 600</t>
  </si>
  <si>
    <t>2303105</t>
  </si>
  <si>
    <t>Caetano Auto CS - Coimbra</t>
  </si>
  <si>
    <t>Caetano Auto (Centro Sul - Coimbra)</t>
  </si>
  <si>
    <t xml:space="preserve">Rua Entre Vinhas, 1 - Eiras </t>
  </si>
  <si>
    <t>3020-171 </t>
  </si>
  <si>
    <t>Coimbra</t>
  </si>
  <si>
    <t>239 433 900</t>
  </si>
  <si>
    <t>0033 0000 00005927 574 05</t>
  </si>
  <si>
    <t>0033 0000 0000 5927 474 05</t>
  </si>
  <si>
    <t>2303113</t>
  </si>
  <si>
    <t>Caetano Auto Coimbra - Lexus</t>
  </si>
  <si>
    <t>Caetano Auto (Coimbra) - Lexus</t>
  </si>
  <si>
    <t>239 433 990</t>
  </si>
  <si>
    <t>837</t>
  </si>
  <si>
    <t>34</t>
  </si>
  <si>
    <t>308</t>
  </si>
  <si>
    <t>0010 0000 1305 0690 001 89</t>
  </si>
  <si>
    <t>2303121</t>
  </si>
  <si>
    <t>Caetano Auto Alcabideche</t>
  </si>
  <si>
    <t>Caetano Auto (Alcabideche)</t>
  </si>
  <si>
    <t>Rua Manuel Henriques - Estrada do Cabreiro  </t>
  </si>
  <si>
    <t>2645-398</t>
  </si>
  <si>
    <t>214 606 146</t>
  </si>
  <si>
    <t>0033 0000 4524 1456 497 05</t>
  </si>
  <si>
    <t>169968</t>
  </si>
  <si>
    <t>0018 0000 5095 7017 001 42</t>
  </si>
  <si>
    <t xml:space="preserve"> * Este TPA está ativo e passou para Rio de Mouro (Caetano Auto Colisão Sintra),na morada  Estrada Terras da Lagoa-Lagoa Rio de Mouro/Telefone 21 9256281</t>
  </si>
  <si>
    <t>2303139</t>
  </si>
  <si>
    <t>Caetano Auto Carnaxide</t>
  </si>
  <si>
    <t>Caetano Auto (Lisboa - Carnaxide)</t>
  </si>
  <si>
    <t>Rua Quinta do Paizinho, Nº 3  </t>
  </si>
  <si>
    <t>2794-067</t>
  </si>
  <si>
    <t>Carnaxide</t>
  </si>
  <si>
    <t>214 204 411</t>
  </si>
  <si>
    <t>0033 0000 4520 6434 356 05</t>
  </si>
  <si>
    <t>2303147</t>
  </si>
  <si>
    <t>Caetano Auto Catedral Autom</t>
  </si>
  <si>
    <t xml:space="preserve">Caetano Auto (Lisboa - Catedral do Automóvel) </t>
  </si>
  <si>
    <t>Catedral do Automóvel - Av. General Norton de Matos  </t>
  </si>
  <si>
    <t>1500-313</t>
  </si>
  <si>
    <t>PDV Desactivado</t>
  </si>
  <si>
    <t>2303154</t>
  </si>
  <si>
    <t>Caetano Auto Carregado</t>
  </si>
  <si>
    <t>Caetano Auto (Carregado)</t>
  </si>
  <si>
    <t xml:space="preserve">Estrada Nacional nº 3 - Quinta da Boa Água  </t>
  </si>
  <si>
    <t>2580 585</t>
  </si>
  <si>
    <t>Carregado</t>
  </si>
  <si>
    <t>N/D</t>
  </si>
  <si>
    <t>2303162</t>
  </si>
  <si>
    <t>Caetano Auto Lisboa-Cascais</t>
  </si>
  <si>
    <t xml:space="preserve">Caetano Auto (Lisboa - Cascais) </t>
  </si>
  <si>
    <t>Av. 25 de Abril  </t>
  </si>
  <si>
    <t>2750-512</t>
  </si>
  <si>
    <t>Cascais</t>
  </si>
  <si>
    <t>214 847 690</t>
  </si>
  <si>
    <t>** Este TPA está ativo e passou para a Caetano Auto Adroana (Oficina), na morada  Rua S.Francisco ,539 Adoana Alcabideche/Telefone 21 1934681</t>
  </si>
  <si>
    <t>2303170</t>
  </si>
  <si>
    <t>Caetano Auto Lis -Av. República</t>
  </si>
  <si>
    <t xml:space="preserve">Caetano Auto (Lisboa - Av. República) </t>
  </si>
  <si>
    <t>Av. da República, 30A  </t>
  </si>
  <si>
    <t>1050-193</t>
  </si>
  <si>
    <t>213 191 840</t>
  </si>
  <si>
    <t>2303188</t>
  </si>
  <si>
    <t>Caetano Auto Loures</t>
  </si>
  <si>
    <t xml:space="preserve">Caetano Auto (Lisboa - Loures) </t>
  </si>
  <si>
    <t xml:space="preserve">Rua da República, 22 - A/B </t>
  </si>
  <si>
    <t>2670-469 </t>
  </si>
  <si>
    <t>Loures</t>
  </si>
  <si>
    <t xml:space="preserve">219 838 270 </t>
  </si>
  <si>
    <t>2303196</t>
  </si>
  <si>
    <t>Caetano Auto Loures QT Regedor</t>
  </si>
  <si>
    <t>Caetano Auto Lisboa (Loures)</t>
  </si>
  <si>
    <t>Terra da Vinha - Qta. do Regedor</t>
  </si>
  <si>
    <t>2670-433</t>
  </si>
  <si>
    <t>169969</t>
  </si>
  <si>
    <t>2303204</t>
  </si>
  <si>
    <t>Caetano Auto Lisboa-LEXUS</t>
  </si>
  <si>
    <t>Caetano Auto (Lisboa) - LEXUS</t>
  </si>
  <si>
    <t>Av. D. João II, Lote 1.03.2.1</t>
  </si>
  <si>
    <t>1990-092</t>
  </si>
  <si>
    <t>2303212</t>
  </si>
  <si>
    <t>Caetano Auto Prior Velho</t>
  </si>
  <si>
    <t>Caetano Auto (Lisboa - Prior Velho)</t>
  </si>
  <si>
    <t>Rua da Guiné - Prior Velho  </t>
  </si>
  <si>
    <t>2686 - 963</t>
  </si>
  <si>
    <t>Prior Velho</t>
  </si>
  <si>
    <t xml:space="preserve">219 407 600 </t>
  </si>
  <si>
    <t>169957</t>
  </si>
  <si>
    <t>2303220</t>
  </si>
  <si>
    <t>Caetano Auto Sacavém</t>
  </si>
  <si>
    <t>Caetano Auto (Lisboa-Sacavém)</t>
  </si>
  <si>
    <t xml:space="preserve">Estrada Nacional Nº 10 - São João da Talha </t>
  </si>
  <si>
    <t>2685-004</t>
  </si>
  <si>
    <t>Sacavém</t>
  </si>
  <si>
    <t>219 948 158</t>
  </si>
  <si>
    <t>2303238</t>
  </si>
  <si>
    <t>CAETANO AUTO LISBOA - VFX I</t>
  </si>
  <si>
    <t xml:space="preserve">Caetano Auto (Lisboa - Vila Franca de Xira) </t>
  </si>
  <si>
    <t xml:space="preserve">Rua Noel Perdigão, 4 - A/B </t>
  </si>
  <si>
    <t>2600-218 </t>
  </si>
  <si>
    <t>Vila Franca Xira</t>
  </si>
  <si>
    <t>2303246</t>
  </si>
  <si>
    <t>CAETANO AUTO LISBOA - VFX II</t>
  </si>
  <si>
    <t>Caetano Auto (Lisboa - V. F. Xira)</t>
  </si>
  <si>
    <t>Qta. do Cabo, lt.7 - Zona Industrial</t>
  </si>
  <si>
    <t>2600-242</t>
  </si>
  <si>
    <t>Vila Franca  Xira</t>
  </si>
  <si>
    <t>169965</t>
  </si>
  <si>
    <t>2303253</t>
  </si>
  <si>
    <t>Caetano Auto Sintra</t>
  </si>
  <si>
    <t xml:space="preserve">Caetano Auto (Lisboa - Sintra) </t>
  </si>
  <si>
    <t xml:space="preserve">Estrada Terras da Lagoa - Lugar da Lagoa </t>
  </si>
  <si>
    <t>2635-595</t>
  </si>
  <si>
    <t>Rio de Mouro</t>
  </si>
  <si>
    <t>2303261</t>
  </si>
  <si>
    <t xml:space="preserve">Caetano Auto Colisão - Sintra </t>
  </si>
  <si>
    <t xml:space="preserve">Caetano Auto (Lisboa - Colisão - Sintra) </t>
  </si>
  <si>
    <t>*</t>
  </si>
  <si>
    <t>2303279</t>
  </si>
  <si>
    <t>Caetano Auto CS - Leiria</t>
  </si>
  <si>
    <t>Caetano Auto (Centro Sul - Leiria)</t>
  </si>
  <si>
    <t>Alto do Vieiro - Azoia - Apartado 4150</t>
  </si>
  <si>
    <t xml:space="preserve"> 2411-901 </t>
  </si>
  <si>
    <t>Leiria</t>
  </si>
  <si>
    <t>2303287</t>
  </si>
  <si>
    <t>Caetano Auto CS -Óbidos</t>
  </si>
  <si>
    <t>Caetano Auto (Centro Sul -Óbidos)</t>
  </si>
  <si>
    <t xml:space="preserve">Estrada de Óbidos - Casal do Lameiro  Caldas da Rainha </t>
  </si>
  <si>
    <t>2504-910</t>
  </si>
  <si>
    <t>Óbidos</t>
  </si>
  <si>
    <t>0033 0000 0015 3972 078 05</t>
  </si>
  <si>
    <t>PDV DESACTIVADO</t>
  </si>
  <si>
    <t>2303295</t>
  </si>
  <si>
    <t>Caetano Auto CS -Santarém</t>
  </si>
  <si>
    <t>Caetano Auto (Centro Sul -Santarém)</t>
  </si>
  <si>
    <t xml:space="preserve">Rua dos Comerciantes de Carnes, Lt. 17, Quinta do Mocho - Zona Industrial </t>
  </si>
  <si>
    <t>2005-251</t>
  </si>
  <si>
    <t>Santarém</t>
  </si>
  <si>
    <t>243 352 800</t>
  </si>
  <si>
    <t>2303303</t>
  </si>
  <si>
    <t xml:space="preserve">Caetano Auto Caldas da Rainha </t>
  </si>
  <si>
    <t xml:space="preserve">Caetano Auto (Centro Litoral - Caldas da Rainha) </t>
  </si>
  <si>
    <t>Av. Infante D. Henrique, nº 109</t>
  </si>
  <si>
    <t>2504-917</t>
  </si>
  <si>
    <t>Caldas da Rainha</t>
  </si>
  <si>
    <t>Caetano Auto Minho - Braga</t>
  </si>
  <si>
    <t xml:space="preserve">Caetano Auto (Minho - Braga) </t>
  </si>
  <si>
    <t>Lugar de Vila Nova - Nogueira  </t>
  </si>
  <si>
    <t>4715-238</t>
  </si>
  <si>
    <t>Braga</t>
  </si>
  <si>
    <t>0033 0000 0000 4339 975 05</t>
  </si>
  <si>
    <t>0018 0003 1723 8577 020 87</t>
  </si>
  <si>
    <t>2303329</t>
  </si>
  <si>
    <t>Caetano Auto Minho - Guimarães</t>
  </si>
  <si>
    <t xml:space="preserve">Caetano Auto (Minho - Guimarães) </t>
  </si>
  <si>
    <t xml:space="preserve">Rua de São Miguel - Creixomil </t>
  </si>
  <si>
    <t>4835-106 </t>
  </si>
  <si>
    <t>Guimarães</t>
  </si>
  <si>
    <t>2303337</t>
  </si>
  <si>
    <t>Caetano Auto Minho-Viana</t>
  </si>
  <si>
    <t xml:space="preserve">Caetano Auto (Minho - Viana do Castelo) </t>
  </si>
  <si>
    <t xml:space="preserve">Av. de Povoença, 253 - Areosa </t>
  </si>
  <si>
    <t>4900-035</t>
  </si>
  <si>
    <t>Viana do Castelo</t>
  </si>
  <si>
    <t>2303345</t>
  </si>
  <si>
    <t>Caetano Auto Porto</t>
  </si>
  <si>
    <t>Caetano Auto (Porto)</t>
  </si>
  <si>
    <t>Rua do Campo Alegre, 724 - Lordelo do Ouro  </t>
  </si>
  <si>
    <t>4150-171</t>
  </si>
  <si>
    <t>226 076 152</t>
  </si>
  <si>
    <t>0033 0000 0000 0710 138 05</t>
  </si>
  <si>
    <t xml:space="preserve">Caetano AUTO Circunvalação </t>
  </si>
  <si>
    <t xml:space="preserve">Caetano Auto (Porto - Circunvalação) </t>
  </si>
  <si>
    <t>Estrada da Circunvalação, 12541 a 12581 4100-178 </t>
  </si>
  <si>
    <t>4100-178</t>
  </si>
  <si>
    <t>2303352</t>
  </si>
  <si>
    <t>Caetano Auto Gaia</t>
  </si>
  <si>
    <t>Caetano Auto (Porto - Gaia)</t>
  </si>
  <si>
    <t>Av. Vasco da Gama, 1410 - Oliveira do Douro  </t>
  </si>
  <si>
    <t>4431-956</t>
  </si>
  <si>
    <t>2303360</t>
  </si>
  <si>
    <t>Caetano Auto Santiago Cacém</t>
  </si>
  <si>
    <t xml:space="preserve">Caetano Auto (Setúbal - Santiago do Cacém) </t>
  </si>
  <si>
    <t xml:space="preserve">Rua Cidade de Setúbal, 17 </t>
  </si>
  <si>
    <t>7540 - 150</t>
  </si>
  <si>
    <t>Santiago Cacém</t>
  </si>
  <si>
    <t>0033 0000 0000 6670 885 05</t>
  </si>
  <si>
    <t>2303378</t>
  </si>
  <si>
    <t>Caetano Auto Setúbal</t>
  </si>
  <si>
    <t xml:space="preserve">Caetano Auto (Setúbal) </t>
  </si>
  <si>
    <t>Rua das Caravelas, 15</t>
  </si>
  <si>
    <t>2910 -706</t>
  </si>
  <si>
    <t>Setúbal</t>
  </si>
  <si>
    <t>0018 0000 5125 8647 001 73</t>
  </si>
  <si>
    <t>ESTAVA ASSOCIADO AO PDV ERRADO. ESTE É O CORRETO</t>
  </si>
  <si>
    <t>Caetano Auto Porto - Leça</t>
  </si>
  <si>
    <t xml:space="preserve">Caetano Auto (Porto - Leça) </t>
  </si>
  <si>
    <t>Rua Óscar da Silva, 2243</t>
  </si>
  <si>
    <t>4450-762</t>
  </si>
  <si>
    <t>Leça da Palmeira</t>
  </si>
  <si>
    <t xml:space="preserve">229 997 605 </t>
  </si>
  <si>
    <t>0033 0000 4527 4963 207 05</t>
  </si>
  <si>
    <t>Auto Partner Comércio Automóveis SA</t>
  </si>
  <si>
    <t>2303394</t>
  </si>
  <si>
    <t>Caetano Auto Porto - Maia</t>
  </si>
  <si>
    <t xml:space="preserve">Caetano Auto (Porto - Maia) </t>
  </si>
  <si>
    <t>Avenida D. Manuel II, 835</t>
  </si>
  <si>
    <t>4470-334 </t>
  </si>
  <si>
    <t>Maia</t>
  </si>
  <si>
    <t>229 433 900</t>
  </si>
  <si>
    <t>0033 0000 4533 1914 817 05</t>
  </si>
  <si>
    <t>2303402</t>
  </si>
  <si>
    <t>Caetano Auto Porto - Penafiel</t>
  </si>
  <si>
    <t>Caetano Auto (Porto - Penafiel)</t>
  </si>
  <si>
    <t>Lugar do Tapadinho - Guilhufe</t>
  </si>
  <si>
    <t>4560-162</t>
  </si>
  <si>
    <t>Penafiel</t>
  </si>
  <si>
    <t>255 729 100</t>
  </si>
  <si>
    <t>0018 0003 1254 5216 020 72</t>
  </si>
  <si>
    <t>2303410</t>
  </si>
  <si>
    <t>Caetano Auto Porto - Trofa</t>
  </si>
  <si>
    <t xml:space="preserve">Caetano Auto (Porto - Trofa) </t>
  </si>
  <si>
    <t>Lugar de Ervosa - S. Martinho do Bougado</t>
  </si>
  <si>
    <t>4785-154</t>
  </si>
  <si>
    <t>Trofa</t>
  </si>
  <si>
    <t>252 499 190</t>
  </si>
  <si>
    <t>378949</t>
  </si>
  <si>
    <t>0033 0000 4533 2014 921 05</t>
  </si>
  <si>
    <t>2303428</t>
  </si>
  <si>
    <t>Caetano Auto Ermesinde</t>
  </si>
  <si>
    <t xml:space="preserve">Caetano Auto (Porto - Ermesinde) </t>
  </si>
  <si>
    <t>Rua das Agras Novas, 70</t>
  </si>
  <si>
    <t>4445-283</t>
  </si>
  <si>
    <t>Ermesinde</t>
  </si>
  <si>
    <t>229 774 020</t>
  </si>
  <si>
    <t>2303436</t>
  </si>
  <si>
    <t>Caetano Colisão Maia</t>
  </si>
  <si>
    <t xml:space="preserve">Caetano Colisão (Maia) </t>
  </si>
  <si>
    <t xml:space="preserve">Rua da Cegonheira   </t>
  </si>
  <si>
    <t>4471-909</t>
  </si>
  <si>
    <t xml:space="preserve">229 433 920 </t>
  </si>
  <si>
    <t>0033 0000 4527 7457 659 05</t>
  </si>
  <si>
    <t>Auto Partner II SA</t>
  </si>
  <si>
    <t>2303444</t>
  </si>
  <si>
    <t>Caetano Colisão Porto</t>
  </si>
  <si>
    <t xml:space="preserve">Caetano Colisão (Porto) </t>
  </si>
  <si>
    <t xml:space="preserve">Avª Fontes Pereira de Melo, 305 </t>
  </si>
  <si>
    <t xml:space="preserve">4100-262 </t>
  </si>
  <si>
    <t>226 194 470</t>
  </si>
  <si>
    <t>2303451</t>
  </si>
  <si>
    <t>Caetano Colisão Gaia</t>
  </si>
  <si>
    <t xml:space="preserve">Caetano Colisão (Gaia) </t>
  </si>
  <si>
    <t xml:space="preserve">Av.Vasco da Gama, 1008  </t>
  </si>
  <si>
    <t>Gaia</t>
  </si>
  <si>
    <t xml:space="preserve">227 867 301 </t>
  </si>
  <si>
    <t>CAETANO RETAIL NORTE</t>
  </si>
  <si>
    <t>2303469</t>
  </si>
  <si>
    <t>Caetano Active V.N.Gaia</t>
  </si>
  <si>
    <t>Caetano Active (V.N.Gaia)</t>
  </si>
  <si>
    <t>Seat</t>
  </si>
  <si>
    <t>Av. da Republica, 698-716</t>
  </si>
  <si>
    <t>4430-190 </t>
  </si>
  <si>
    <t>223 771 290</t>
  </si>
  <si>
    <t>0033 0000 45270752243 05</t>
  </si>
  <si>
    <t>CAETANO CITY ACTIVE (NORTE) SA</t>
  </si>
  <si>
    <t>0033.0000.45270752243.05</t>
  </si>
  <si>
    <t>2303477</t>
  </si>
  <si>
    <t>Caetano Active ZI Maia</t>
  </si>
  <si>
    <t>Caetano Active (ZI Maia)</t>
  </si>
  <si>
    <t>Rua Eng.º Frederico Ulrich - Zona Ind Maia I</t>
  </si>
  <si>
    <t>4470-605</t>
  </si>
  <si>
    <t>229 406 400</t>
  </si>
  <si>
    <t>0033 0000 4527 0752 243 05</t>
  </si>
  <si>
    <t>2303485</t>
  </si>
  <si>
    <t>Caetano City Ermesinde</t>
  </si>
  <si>
    <t>Caetano City (Ermesinde)</t>
  </si>
  <si>
    <t>Citroen</t>
  </si>
  <si>
    <t>4445-283 </t>
  </si>
  <si>
    <t>2303493</t>
  </si>
  <si>
    <t>Caetano City Leça</t>
  </si>
  <si>
    <t>Caetano City (Leça)</t>
  </si>
  <si>
    <t>Rua Óscar da Silva, 2263</t>
  </si>
  <si>
    <t>4450-762 </t>
  </si>
  <si>
    <t>Leça de Palmeira</t>
  </si>
  <si>
    <t>229 997 606</t>
  </si>
  <si>
    <t>378944</t>
  </si>
  <si>
    <t>0033.0000.45332016958.05</t>
  </si>
  <si>
    <t>2303501</t>
  </si>
  <si>
    <t>Caetano City Penafiel</t>
  </si>
  <si>
    <t>Caetano City (Penafiel)</t>
  </si>
  <si>
    <t>4560-162 </t>
  </si>
  <si>
    <t>255 729 113</t>
  </si>
  <si>
    <t>2303519</t>
  </si>
  <si>
    <t>Caetano City Trofa</t>
  </si>
  <si>
    <t>Caetano City (Trofa)</t>
  </si>
  <si>
    <t>4785-154 </t>
  </si>
  <si>
    <t>252 499 191</t>
  </si>
  <si>
    <t>2303527</t>
  </si>
  <si>
    <t>Caetano City ZI Maia</t>
  </si>
  <si>
    <t>Caetano City (ZI Maia)</t>
  </si>
  <si>
    <t>2303535</t>
  </si>
  <si>
    <t>Caetano Drive Campo Alegre</t>
  </si>
  <si>
    <t>Caetano Drive (Porto - Campo Alegre)</t>
  </si>
  <si>
    <t>Volkswagen</t>
  </si>
  <si>
    <t>Rua do Campo Alegre, 752</t>
  </si>
  <si>
    <t>226 001 211</t>
  </si>
  <si>
    <t>0033.0000.45326143608.05</t>
  </si>
  <si>
    <t>2303543</t>
  </si>
  <si>
    <t>Caetano Drive - R. Alegria</t>
  </si>
  <si>
    <t>Caetano Drive (Porto - R. Alegria)</t>
  </si>
  <si>
    <t>Rua da Alegria, 735</t>
  </si>
  <si>
    <t>4000-047</t>
  </si>
  <si>
    <t>225 070 250</t>
  </si>
  <si>
    <t>2303550</t>
  </si>
  <si>
    <t>Caetano Drive Gaia</t>
  </si>
  <si>
    <t>Caetano Drive (Gaia)</t>
  </si>
  <si>
    <t>Rua Água da Sombra - Vilar de Andorinho</t>
  </si>
  <si>
    <t>4430-295</t>
  </si>
  <si>
    <t>227 866 000</t>
  </si>
  <si>
    <t>AUTO COMERCIAL OURO SA</t>
  </si>
  <si>
    <t>2303568</t>
  </si>
  <si>
    <t>Caetano Sport Gaia</t>
  </si>
  <si>
    <t>Caetano Sport (Gaia)</t>
  </si>
  <si>
    <t>Audi</t>
  </si>
  <si>
    <t>2303576</t>
  </si>
  <si>
    <t>Caetano Fórmula Matosinhos</t>
  </si>
  <si>
    <t>Caetano Fórmula (Matosinhos)</t>
  </si>
  <si>
    <t>Renault/Dacia</t>
  </si>
  <si>
    <t xml:space="preserve">Av. D. Afonso Henriques, 1462 </t>
  </si>
  <si>
    <t>4450-013  </t>
  </si>
  <si>
    <t>Matosinhos</t>
  </si>
  <si>
    <t>229 397 480</t>
  </si>
  <si>
    <t>0033 0000 0000 2015 952 05 </t>
  </si>
  <si>
    <t>CAETANO FORMULA NORTE SA</t>
  </si>
  <si>
    <t>0033.0000.00002015952.05</t>
  </si>
  <si>
    <t>2303584</t>
  </si>
  <si>
    <t>Caetano Fórmula Serpa Pinto</t>
  </si>
  <si>
    <t>Caetano Fórmula (Serpa Pinto)</t>
  </si>
  <si>
    <t>Rua de Serpa Pinto, 185</t>
  </si>
  <si>
    <t>4050-585</t>
  </si>
  <si>
    <t>228 349 900</t>
  </si>
  <si>
    <t>A.A. CLEMENTE DA COSTA, LDA</t>
  </si>
  <si>
    <t>0079.0000.33157492101.62</t>
  </si>
  <si>
    <t>2303592</t>
  </si>
  <si>
    <t>Caetano Fórmula Gaia</t>
  </si>
  <si>
    <t>Caetano Fórmula (Gaia)</t>
  </si>
  <si>
    <t>Edifício Baviera - Rua do Barreiro, 547</t>
  </si>
  <si>
    <t>223 777 850</t>
  </si>
  <si>
    <t>0033 0000 0000 2015952 05</t>
  </si>
  <si>
    <t>2303600</t>
  </si>
  <si>
    <t>Caetano Fórmula ZI Maia</t>
  </si>
  <si>
    <t>Caetano Fórmula (ZI Maia)</t>
  </si>
  <si>
    <t>Rua do Outeiro, 752/762, Lote.1, Gemunde</t>
  </si>
  <si>
    <t>4475-150</t>
  </si>
  <si>
    <t>229 477 110</t>
  </si>
  <si>
    <t>2303618</t>
  </si>
  <si>
    <t>Caetano Fórmula ZI Porto</t>
  </si>
  <si>
    <t>Caetano Fórmula (ZI Porto)</t>
  </si>
  <si>
    <t>Rua Eng.º Ferreira Dias, 765</t>
  </si>
  <si>
    <t>4100-247</t>
  </si>
  <si>
    <t>225 320 100</t>
  </si>
  <si>
    <t>2303626</t>
  </si>
  <si>
    <t>Caetano  Motors Gaia</t>
  </si>
  <si>
    <t>Caetano  Motors (Gaia)</t>
  </si>
  <si>
    <t>Peugeot</t>
  </si>
  <si>
    <t xml:space="preserve">Edifício Baviera - Rua Barreiro, 547 </t>
  </si>
  <si>
    <t xml:space="preserve">4405-730 </t>
  </si>
  <si>
    <t>223 777 860</t>
  </si>
  <si>
    <t>0033 0000 45375562974 05</t>
  </si>
  <si>
    <t>CAETANO MOTORS (NORTE), S.A.</t>
  </si>
  <si>
    <t>0033.0000.45375562974.05</t>
  </si>
  <si>
    <t>2303634</t>
  </si>
  <si>
    <t>Caetano Power ZI Maia</t>
  </si>
  <si>
    <t>Caetano Power (ZI Maia)</t>
  </si>
  <si>
    <t>Nissan</t>
  </si>
  <si>
    <t>Rua Eng.º Frederico Ulrich - Zona Indust Maia I</t>
  </si>
  <si>
    <t> Maia</t>
  </si>
  <si>
    <t>0033 0000 4535 4790 230 05</t>
  </si>
  <si>
    <t>2303642</t>
  </si>
  <si>
    <t>Caetano Power Circunvalação</t>
  </si>
  <si>
    <t>Caetano Power (Circunvalação)</t>
  </si>
  <si>
    <t xml:space="preserve">Avenida Fontes Pereira de Melo, 173  </t>
  </si>
  <si>
    <t>4100-262</t>
  </si>
  <si>
    <t>226 191 570</t>
  </si>
  <si>
    <t>2303659</t>
  </si>
  <si>
    <t>Caetano Squadra Maia</t>
  </si>
  <si>
    <t>Caetano Squadra (Maia)</t>
  </si>
  <si>
    <t>Fiat/Alfa Romeo/Lancia</t>
  </si>
  <si>
    <t>4470-334</t>
  </si>
  <si>
    <t>227 866 001</t>
  </si>
  <si>
    <t>0007 0403 00031140009 86</t>
  </si>
  <si>
    <t>2303667</t>
  </si>
  <si>
    <t>Caetano Squadra Trofa</t>
  </si>
  <si>
    <t>Caetano Squadra (Trofa)</t>
  </si>
  <si>
    <t xml:space="preserve">4785-154 </t>
  </si>
  <si>
    <t>226 190 640</t>
  </si>
  <si>
    <t>2303675</t>
  </si>
  <si>
    <t>Caetano Squadra Circunvalação</t>
  </si>
  <si>
    <t xml:space="preserve">Caetano Squadra (Circunvalação) </t>
  </si>
  <si>
    <t>Avenida Fontes Pereira de Melo, 173</t>
  </si>
  <si>
    <t>4100-262 </t>
  </si>
  <si>
    <t>CAETANO TECHNK E SQUADRA LDA</t>
  </si>
  <si>
    <t>2303683</t>
  </si>
  <si>
    <t>Caetano Squadra Ermesinde</t>
  </si>
  <si>
    <t>Caetano Squadra (Ermesinde)</t>
  </si>
  <si>
    <t>FERNANDO SIMAO LDA</t>
  </si>
  <si>
    <t>0033.0000.00272303348.05</t>
  </si>
  <si>
    <t>2303691</t>
  </si>
  <si>
    <t>2303709</t>
  </si>
  <si>
    <t>Caetano Squadra ZI Maia</t>
  </si>
  <si>
    <t xml:space="preserve">Caetano Squadra (ZI Maia) </t>
  </si>
  <si>
    <t>252 499 192</t>
  </si>
  <si>
    <t>FERNANDO SIMAO</t>
  </si>
  <si>
    <t>0033.0000.00007142208.05</t>
  </si>
  <si>
    <t>2303717</t>
  </si>
  <si>
    <t>Caetano Technik Circunvalação</t>
  </si>
  <si>
    <t>Caetano Technik (Circunvalação)</t>
  </si>
  <si>
    <t>Opel/Chevrolet</t>
  </si>
  <si>
    <t>Estrada Interior da Circunvalação, 12679</t>
  </si>
  <si>
    <t>4100-178 </t>
  </si>
  <si>
    <t>2303725</t>
  </si>
  <si>
    <t>Caetano Technik (Leça)</t>
  </si>
  <si>
    <t>Opel</t>
  </si>
  <si>
    <t>Rua Oscar da Silva, 2263</t>
  </si>
  <si>
    <t>FERNANDO SIMAO LEÇA</t>
  </si>
  <si>
    <t>0033.0000.45305510447.05</t>
  </si>
  <si>
    <t>2303741</t>
  </si>
  <si>
    <t xml:space="preserve">Caetano Technik Maia Opel </t>
  </si>
  <si>
    <t xml:space="preserve">Caetano Technik (Maia) </t>
  </si>
  <si>
    <t>FERNANDO SIMAO - MAIA, LDA</t>
  </si>
  <si>
    <t>0033.0000.45336300769.05</t>
  </si>
  <si>
    <t>2303758</t>
  </si>
  <si>
    <t>Caetano Technik Trofa</t>
  </si>
  <si>
    <t>Caetano Technik (Trofa)</t>
  </si>
  <si>
    <t>226 191 500</t>
  </si>
  <si>
    <t>2303766</t>
  </si>
  <si>
    <t>Caetano Technik Gaia</t>
  </si>
  <si>
    <t>Caetano Technik (Gaia)</t>
  </si>
  <si>
    <t>229 997 600</t>
  </si>
  <si>
    <t>0033 0000 45305509671 05</t>
  </si>
  <si>
    <t>ANTONIO SARDINHA</t>
  </si>
  <si>
    <t>0007 0097 00007710006 46</t>
  </si>
  <si>
    <t>2303774</t>
  </si>
  <si>
    <t>Caetano Technik R. Alegria</t>
  </si>
  <si>
    <t>Caetano Technik (R. Alegria)</t>
  </si>
  <si>
    <t xml:space="preserve">Rua da Alegria, 853 </t>
  </si>
  <si>
    <t xml:space="preserve">229 433 930 </t>
  </si>
  <si>
    <t>FERNANDO SIMAO S.C.A.R. LDA</t>
  </si>
  <si>
    <t>0018 000000432324001 55</t>
  </si>
  <si>
    <t>2303782</t>
  </si>
  <si>
    <t>CAETANO TECHNIK LECA CHEVROLET</t>
  </si>
  <si>
    <t>Chevrolet</t>
  </si>
  <si>
    <t>223 777 800</t>
  </si>
  <si>
    <t>VIA RÁPIDA, LDA</t>
  </si>
  <si>
    <t>0007 0097 00007730007 86</t>
  </si>
  <si>
    <t>2303790</t>
  </si>
  <si>
    <t>Caetano Technik Maia Chevrolet</t>
  </si>
  <si>
    <t>Caetano Technik (Maia)</t>
  </si>
  <si>
    <t>225 070 200</t>
  </si>
  <si>
    <t>0033.0000.45349432629.05</t>
  </si>
  <si>
    <t>2303808</t>
  </si>
  <si>
    <t xml:space="preserve">Carplus Matosinhos </t>
  </si>
  <si>
    <t>Carplus (Matosinhos - Continente)</t>
  </si>
  <si>
    <t>CarPlus</t>
  </si>
  <si>
    <t xml:space="preserve">Rua João Mendonça, 505 </t>
  </si>
  <si>
    <t>4464-503</t>
  </si>
  <si>
    <t>220 129 915</t>
  </si>
  <si>
    <t>Carplus (Norte), Lda.</t>
  </si>
  <si>
    <t>0007 0416 00074160003 58</t>
  </si>
  <si>
    <t>2303816</t>
  </si>
  <si>
    <t>Carplus Mega Store Gaia I</t>
  </si>
  <si>
    <t>Carplus Mega Store (Gaia I)</t>
  </si>
  <si>
    <t xml:space="preserve">Av. dos Descobrimentos – Vilar do Paraíso </t>
  </si>
  <si>
    <t>4400-103</t>
  </si>
  <si>
    <t>220 129 914</t>
  </si>
  <si>
    <t>0033.0000.45342159181.05</t>
  </si>
  <si>
    <t>2303824</t>
  </si>
  <si>
    <t>Carplus Gaia II</t>
  </si>
  <si>
    <t>Carplus (Gaia II)</t>
  </si>
  <si>
    <t xml:space="preserve">Rua Particular St. António </t>
  </si>
  <si>
    <t>4400-241 </t>
  </si>
  <si>
    <t>220 102 400</t>
  </si>
  <si>
    <t>2303832</t>
  </si>
  <si>
    <t>Carplus ZI Porto</t>
  </si>
  <si>
    <t>Carplus (ZI Porto)</t>
  </si>
  <si>
    <t>Rua Eng.º Ferreira Dias, 889</t>
  </si>
  <si>
    <t xml:space="preserve"> 4100-247 </t>
  </si>
  <si>
    <r>
      <t>Porto</t>
    </r>
    <r>
      <rPr>
        <sz val="11"/>
        <color indexed="62"/>
        <rFont val="Calibri"/>
        <family val="2"/>
      </rPr>
      <t xml:space="preserve"> </t>
    </r>
  </si>
  <si>
    <t>226 154 830</t>
  </si>
  <si>
    <t>2303840</t>
  </si>
  <si>
    <t>Carplus Circunvalação</t>
  </si>
  <si>
    <t>Carplus (Circunvalação)</t>
  </si>
  <si>
    <t>Estrada Interior da Circunvalação, 12697</t>
  </si>
  <si>
    <t>2303857</t>
  </si>
  <si>
    <t>Carplus Ermesinde</t>
  </si>
  <si>
    <t>Carplus (Ermesinde)</t>
  </si>
  <si>
    <t>2303865</t>
  </si>
  <si>
    <t>Carplus ZI Maia</t>
  </si>
  <si>
    <t>Carplus (ZI Maia)</t>
  </si>
  <si>
    <t>Rua Eng. Frederico Ulrich - ZI Maia</t>
  </si>
  <si>
    <t>2303873</t>
  </si>
  <si>
    <t>Carplus Leça Palmeira</t>
  </si>
  <si>
    <t>Carplus (Leça Palmeira)</t>
  </si>
  <si>
    <r>
      <t>Leça da Palmeira</t>
    </r>
    <r>
      <rPr>
        <sz val="11"/>
        <color indexed="62"/>
        <rFont val="Calibri"/>
        <family val="2"/>
      </rPr>
      <t xml:space="preserve"> </t>
    </r>
  </si>
  <si>
    <t>CAETANO RETAIL CENTRO</t>
  </si>
  <si>
    <t>2303881</t>
  </si>
  <si>
    <t>Caetano Drive Agueda</t>
  </si>
  <si>
    <t>Caetano Drive (Agueda)</t>
  </si>
  <si>
    <t>Estrada Nacional 1 - Alagoa  </t>
  </si>
  <si>
    <t>3750-301</t>
  </si>
  <si>
    <t>Águeda</t>
  </si>
  <si>
    <t>234 690 050</t>
  </si>
  <si>
    <t>Caetano Drive, Sport e Urban (Centro), SA</t>
  </si>
  <si>
    <t>503 180 270</t>
  </si>
  <si>
    <t>0018.0000.40810100001.67</t>
  </si>
  <si>
    <t>CAETANO DRIVE SPORT E URBAN CENTRO SA</t>
  </si>
  <si>
    <t>0034 3120</t>
  </si>
  <si>
    <t>0033.0000.00189562930.05</t>
  </si>
  <si>
    <t>2303899</t>
  </si>
  <si>
    <t>Caetano Drive ZI Aveiro</t>
  </si>
  <si>
    <t>Caetano Drive (ZI Aveiro)</t>
  </si>
  <si>
    <t>Zona Industrial Taboeira, Lote 13</t>
  </si>
  <si>
    <t>3800-055</t>
  </si>
  <si>
    <t>234 300 900</t>
  </si>
  <si>
    <t>AUTO VISTULA, SA</t>
  </si>
  <si>
    <t xml:space="preserve">0040 1241 </t>
  </si>
  <si>
    <t>2303907</t>
  </si>
  <si>
    <t>Caetano Sport ZI Aveiro</t>
  </si>
  <si>
    <t>Caetano Sport (ZI Aveiro)</t>
  </si>
  <si>
    <t>Zona Industrial Taboeira, Lote 14</t>
  </si>
  <si>
    <t>001 43248</t>
  </si>
  <si>
    <t>2303915</t>
  </si>
  <si>
    <t>Caetano Urban ZI Aveiro</t>
  </si>
  <si>
    <t>Caetano Urban (ZI Aveiro)</t>
  </si>
  <si>
    <t>Skoda</t>
  </si>
  <si>
    <t>Zona Industrial Taboeira, Lote 13  </t>
  </si>
  <si>
    <t>234 305 090</t>
  </si>
  <si>
    <t>2303923</t>
  </si>
  <si>
    <t>Caetano Active (Aveiro)</t>
  </si>
  <si>
    <t>2303931</t>
  </si>
  <si>
    <t>CAETANO DRIVE SPORT URB PECAS</t>
  </si>
  <si>
    <t>Caetano Drive, Sport e Urban (Centro) - Peças</t>
  </si>
  <si>
    <t>Volkswagen/Audi/Skoda</t>
  </si>
  <si>
    <t>Rua da Paz, Lote 1 e 2, Ervideiros</t>
  </si>
  <si>
    <t>3800-587</t>
  </si>
  <si>
    <t>0039 8954</t>
  </si>
  <si>
    <t>2303949</t>
  </si>
  <si>
    <t>Carplus Aveiro</t>
  </si>
  <si>
    <t>Carplus (Aveiro)</t>
  </si>
  <si>
    <t>Rua da Paz, Lote 1 e 2 - Ervideiros</t>
  </si>
  <si>
    <t>234 305 091</t>
  </si>
  <si>
    <t>Carplus (Centro), SA</t>
  </si>
  <si>
    <t>503 983 209</t>
  </si>
  <si>
    <t>0018 0000 4091 6376 001 09</t>
  </si>
  <si>
    <t>CAETANO RETAIL SUL</t>
  </si>
  <si>
    <t>2303956</t>
  </si>
  <si>
    <t>Caetano Active Adroana</t>
  </si>
  <si>
    <t>Caetano Active (Adroana)</t>
  </si>
  <si>
    <t xml:space="preserve">Rua São Francisco, 539 - Adroana  Alcabideche </t>
  </si>
  <si>
    <t>2649-503</t>
  </si>
  <si>
    <t>214 601 029</t>
  </si>
  <si>
    <t xml:space="preserve">Caetano Active (Sul), Lda. </t>
  </si>
  <si>
    <t>504 842 846</t>
  </si>
  <si>
    <t>0033 0000 0019 9955 510 05</t>
  </si>
  <si>
    <t>2303964</t>
  </si>
  <si>
    <t>Caetano Active Castelo Branco</t>
  </si>
  <si>
    <t>Caetano Active (Castelo Branco)</t>
  </si>
  <si>
    <t>Zona Industrial, Rua A, Lote O2 - Apart 1082</t>
  </si>
  <si>
    <t>272 340 360</t>
  </si>
  <si>
    <t xml:space="preserve">Caetano Active Sul </t>
  </si>
  <si>
    <t>0033.0000.00199955510.05</t>
  </si>
  <si>
    <t>2303972</t>
  </si>
  <si>
    <t>Caetano Active Catedral</t>
  </si>
  <si>
    <t>Caetano Active (Catedral)</t>
  </si>
  <si>
    <t>Estádio da Luz - Av. General Norton de Matos</t>
  </si>
  <si>
    <t>1500-313 </t>
  </si>
  <si>
    <t>217 109 097</t>
  </si>
  <si>
    <t>2303980</t>
  </si>
  <si>
    <t>Caetano Active Covilhã</t>
  </si>
  <si>
    <t>Caetano Active (Covilhã)</t>
  </si>
  <si>
    <t>Zona Indust de Tortosendo, Lote 35 - Apart 175   </t>
  </si>
  <si>
    <t>6201-908</t>
  </si>
  <si>
    <t>Tortosendo</t>
  </si>
  <si>
    <t>275 750 190</t>
  </si>
  <si>
    <t>2303998</t>
  </si>
  <si>
    <t>Caetano Drive Adroana</t>
  </si>
  <si>
    <t>Caetano Drive (Adroana)</t>
  </si>
  <si>
    <t>Rua São Francisco, 539 - Adroana  </t>
  </si>
  <si>
    <t>214 603 770</t>
  </si>
  <si>
    <t>Caetano Drive, Sport e Urban (Sul), SA</t>
  </si>
  <si>
    <t>502 245 247</t>
  </si>
  <si>
    <t>0033 0000 0000 7671 149 05</t>
  </si>
  <si>
    <t>2304004</t>
  </si>
  <si>
    <t>Caetano Drive Setúbal</t>
  </si>
  <si>
    <t>Caetano Drive (Setúbal)</t>
  </si>
  <si>
    <t>Azinhaga Cruz de Peixe  </t>
  </si>
  <si>
    <t>2910-741</t>
  </si>
  <si>
    <t>265 521 850</t>
  </si>
  <si>
    <t>Caetano Drive Sport Urban Sul</t>
  </si>
  <si>
    <t>0033.0000.00007671149.05</t>
  </si>
  <si>
    <t>2304012</t>
  </si>
  <si>
    <t>Caetano Drive Sintra</t>
  </si>
  <si>
    <t>Caetano Drive (Sintra)</t>
  </si>
  <si>
    <t>219 256 265</t>
  </si>
  <si>
    <t>2304020</t>
  </si>
  <si>
    <t>Caetano Drive Estoril</t>
  </si>
  <si>
    <t xml:space="preserve">Caetano Drive (Estoril) </t>
  </si>
  <si>
    <t>Av. Marginal, 7191 - R/C</t>
  </si>
  <si>
    <t>2765-248</t>
  </si>
  <si>
    <t>Estoril</t>
  </si>
  <si>
    <t>214 676 741</t>
  </si>
  <si>
    <t>2304038</t>
  </si>
  <si>
    <t>Caetano Sport Lisboa</t>
  </si>
  <si>
    <t>Caetano Sport (Lisboa)</t>
  </si>
  <si>
    <t xml:space="preserve">217 109 086 </t>
  </si>
  <si>
    <t>2304046</t>
  </si>
  <si>
    <t>Caetano Sport Setúbal</t>
  </si>
  <si>
    <t>Caetano Sport (Setúbal)</t>
  </si>
  <si>
    <t>265 521 880</t>
  </si>
  <si>
    <t>2304053</t>
  </si>
  <si>
    <t xml:space="preserve">Caetano Sport Adroana              </t>
  </si>
  <si>
    <t xml:space="preserve">Caetano Sport (Adroana)                    </t>
  </si>
  <si>
    <t xml:space="preserve"> Rua de S. Francisco, 539, Adroana                </t>
  </si>
  <si>
    <t>2649-503  </t>
  </si>
  <si>
    <t>214 603 770   </t>
  </si>
  <si>
    <t>2304061</t>
  </si>
  <si>
    <t>Caetano Urban Adroana</t>
  </si>
  <si>
    <t>Caetano Urban (Adroana)</t>
  </si>
  <si>
    <t>2304079</t>
  </si>
  <si>
    <t>Caetano Motors Almada - Feijó</t>
  </si>
  <si>
    <t>Caetano Motors (Almada - Feijó)</t>
  </si>
  <si>
    <t>Rua Joaquim Pires Jorge, 10 - Feijó  </t>
  </si>
  <si>
    <t>2814-510</t>
  </si>
  <si>
    <t>Almada</t>
  </si>
  <si>
    <t>212 588 730</t>
  </si>
  <si>
    <t>Caetano Motors (Sul), SA</t>
  </si>
  <si>
    <t>502 404 191</t>
  </si>
  <si>
    <t>0033.0000.00009500763.05</t>
  </si>
  <si>
    <t>Setucar, SA</t>
  </si>
  <si>
    <t>0010 0000 01574870001 46</t>
  </si>
  <si>
    <t>2304087</t>
  </si>
  <si>
    <t>Caetano Motors Barreiro</t>
  </si>
  <si>
    <t>Caetano Motors (Barreiro)</t>
  </si>
  <si>
    <t>Quinta das Rebelas, Lote 5 - Palhais  </t>
  </si>
  <si>
    <t>2830-222</t>
  </si>
  <si>
    <t>212 147 740</t>
  </si>
  <si>
    <t>Setucar Com Auto Lda. Secção Peças</t>
  </si>
  <si>
    <t>0007 0570 00000570004 13</t>
  </si>
  <si>
    <t>Setucar Com Auto Lda. Oficina</t>
  </si>
  <si>
    <t>2304095</t>
  </si>
  <si>
    <t>Caetano Motors Almada-Amora</t>
  </si>
  <si>
    <t>Caetano Motors Almada - Amora</t>
  </si>
  <si>
    <t>Avenida 1º de Maio, 107 - Fogueteiro</t>
  </si>
  <si>
    <t>2845-163</t>
  </si>
  <si>
    <t>Amora</t>
  </si>
  <si>
    <t>212 226 474</t>
  </si>
  <si>
    <t>2304103</t>
  </si>
  <si>
    <t>Caetano Motors Setúbal</t>
  </si>
  <si>
    <t>Caetano Motors (Setúbal)</t>
  </si>
  <si>
    <t>265 521 810</t>
  </si>
  <si>
    <t>Caetano Motors Sul</t>
  </si>
  <si>
    <t>2304111</t>
  </si>
  <si>
    <t>Caetano Motors Sintra</t>
  </si>
  <si>
    <t>Caetano Motors (Sintra)</t>
  </si>
  <si>
    <t>219 256 270</t>
  </si>
  <si>
    <t>2304129</t>
  </si>
  <si>
    <t>Caetano Power Cascais</t>
  </si>
  <si>
    <t>Caetano Power (Cascais)</t>
  </si>
  <si>
    <t>214 603 812</t>
  </si>
  <si>
    <t>Caetano  Power (Sul), SA</t>
  </si>
  <si>
    <t>505 261 570</t>
  </si>
  <si>
    <t>0033 0000 0019 9959 584 05</t>
  </si>
  <si>
    <t>2304137</t>
  </si>
  <si>
    <t>Caetano Power Setubal</t>
  </si>
  <si>
    <t>Caetano Power (Setubal)</t>
  </si>
  <si>
    <t xml:space="preserve">265 521 841 </t>
  </si>
  <si>
    <t>2304145</t>
  </si>
  <si>
    <t>Caetano Power Sintra</t>
  </si>
  <si>
    <t>Caetano Power (Sintra)</t>
  </si>
  <si>
    <t>219 256 275</t>
  </si>
  <si>
    <t>Caetano Power Sul</t>
  </si>
  <si>
    <t>0033.0000.00199959584.05</t>
  </si>
  <si>
    <t>2304152</t>
  </si>
  <si>
    <t>Caetano Power Catedral</t>
  </si>
  <si>
    <t>Caetano Power (Catedral)</t>
  </si>
  <si>
    <t>217 109 080</t>
  </si>
  <si>
    <t>2304160</t>
  </si>
  <si>
    <t>CAETANO POWER FONTES P MELO</t>
  </si>
  <si>
    <t>Caetano Power (F P Melo)</t>
  </si>
  <si>
    <t>Av. Fontes Pereira de Melo, N.º 17 A, C/V e R/C   </t>
  </si>
  <si>
    <t>1050-116</t>
  </si>
  <si>
    <t>2304178</t>
  </si>
  <si>
    <t>Caetano Star Almada Mercedes</t>
  </si>
  <si>
    <t>Caetano Star (Almada)</t>
  </si>
  <si>
    <t>Mercedes</t>
  </si>
  <si>
    <t>Caminho de Possolos Nº1</t>
  </si>
  <si>
    <t>2825-043</t>
  </si>
  <si>
    <t>Monte da Caparica</t>
  </si>
  <si>
    <t xml:space="preserve">212 949 311 </t>
  </si>
  <si>
    <t>Caetano  Star (Sul), SA</t>
  </si>
  <si>
    <t>503 220 051</t>
  </si>
  <si>
    <t>0033 0000 0022 2857 986 05</t>
  </si>
  <si>
    <t>Caetano Star Sul</t>
  </si>
  <si>
    <t>0033.0000.00222857986.05</t>
  </si>
  <si>
    <t>2304186</t>
  </si>
  <si>
    <t>Caetano Star Almada Smart</t>
  </si>
  <si>
    <t>Smart</t>
  </si>
  <si>
    <t>Caetano Star Castelo Branco</t>
  </si>
  <si>
    <t xml:space="preserve">Caetano Star (Castelo Branco) </t>
  </si>
  <si>
    <t xml:space="preserve">Zona Industrial, Rua A, Lote O2 - Apart 1083 </t>
  </si>
  <si>
    <t>6001-997 </t>
  </si>
  <si>
    <t xml:space="preserve">272 340 340 </t>
  </si>
  <si>
    <t>2304202</t>
  </si>
  <si>
    <t>Caetano Star Setúbal</t>
  </si>
  <si>
    <t>Caetano Star (Setúbal)</t>
  </si>
  <si>
    <t xml:space="preserve"> 265 521 891</t>
  </si>
  <si>
    <t>2304210</t>
  </si>
  <si>
    <t>Caetano Star Covilhã</t>
  </si>
  <si>
    <t>Caetano Star (Covilhã)</t>
  </si>
  <si>
    <t>Zona Indust de Tortosendo, Lote 35 - Apart 175  </t>
  </si>
  <si>
    <t>2304228</t>
  </si>
  <si>
    <t>Caetano Star Prior Velho Peças</t>
  </si>
  <si>
    <t>Caetano Star (Prior Velho - Peças Mercedes)</t>
  </si>
  <si>
    <t xml:space="preserve">Rua da Guiné - Apartado 114 </t>
  </si>
  <si>
    <t>2686-963</t>
  </si>
  <si>
    <t>2304236</t>
  </si>
  <si>
    <t>Caetano Technik Sintra</t>
  </si>
  <si>
    <t>Caetano Technik (Sintra)</t>
  </si>
  <si>
    <t>219 256 290</t>
  </si>
  <si>
    <t>Caetano Technik (Sul), SA</t>
  </si>
  <si>
    <t>509 277 632</t>
  </si>
  <si>
    <t>0033 0000 4539 0213 466 05</t>
  </si>
  <si>
    <t>Caetano Technik Sul</t>
  </si>
  <si>
    <t xml:space="preserve">   0033 0000 45390213466 05   </t>
  </si>
  <si>
    <t>2304244</t>
  </si>
  <si>
    <t>CarPlus Feijó</t>
  </si>
  <si>
    <t xml:space="preserve">CarPlus (Feijó) </t>
  </si>
  <si>
    <t xml:space="preserve"> 212 949 332 </t>
  </si>
  <si>
    <t xml:space="preserve">  CARPLUS (SUL), S.A. </t>
  </si>
  <si>
    <t>504 600 508</t>
  </si>
  <si>
    <t>0010 0000 2329 1210 001 03</t>
  </si>
  <si>
    <t>2304251</t>
  </si>
  <si>
    <t>CarPlus Sintra</t>
  </si>
  <si>
    <t xml:space="preserve">CarPlus (Sintra) </t>
  </si>
  <si>
    <t xml:space="preserve">Estrada Terras da Lagoa 66 - Lugar da Lagoa </t>
  </si>
  <si>
    <t>212 949 332</t>
  </si>
  <si>
    <t>2304269</t>
  </si>
  <si>
    <t>CarPlus Barreiro</t>
  </si>
  <si>
    <t xml:space="preserve">CarPlus (Barreiro) </t>
  </si>
  <si>
    <t>Quinta das Rebelas, Lote 5 - Palhais</t>
  </si>
  <si>
    <t>2304277</t>
  </si>
  <si>
    <t>CarPlus Setúbal</t>
  </si>
  <si>
    <t xml:space="preserve">CarPlus (Setúbal) </t>
  </si>
  <si>
    <t xml:space="preserve">212 949 332 </t>
  </si>
  <si>
    <t>2304285</t>
  </si>
  <si>
    <t>CarPlus Carregado</t>
  </si>
  <si>
    <t xml:space="preserve">CarPlus (Carregado) </t>
  </si>
  <si>
    <t>Estrada Nacional nº 3 - Quinta da Boa Água</t>
  </si>
  <si>
    <t xml:space="preserve"> 263 857 209</t>
  </si>
  <si>
    <t>2304293</t>
  </si>
  <si>
    <t>CarPlus Cascais</t>
  </si>
  <si>
    <t xml:space="preserve">CarPlus (Cascais) </t>
  </si>
  <si>
    <t>Estrada do Cabreiro, Rua Manuel Henrique</t>
  </si>
  <si>
    <t>214 606 140</t>
  </si>
  <si>
    <t>2304301</t>
  </si>
  <si>
    <t>CAETANO PARTS&amp;COLISÃO Setúbal</t>
  </si>
  <si>
    <t>CAETANO PARTS &amp; COLISÃO (Setúbal)</t>
  </si>
  <si>
    <t xml:space="preserve">Az Cruz de Peixe </t>
  </si>
  <si>
    <t>CAETANO PARTS &amp; COLISÃO (SUL), SA.</t>
  </si>
  <si>
    <t xml:space="preserve"> 508 889 499 </t>
  </si>
  <si>
    <t>0033.0000.45372976566.05</t>
  </si>
  <si>
    <t>Caetano Parts Colisão Sul</t>
  </si>
  <si>
    <t>2304319</t>
  </si>
  <si>
    <t>CAETANO PARTS&amp;COLISÃO Almada</t>
  </si>
  <si>
    <t>CAETANO PARTS &amp; COLISÃO (Almada)</t>
  </si>
  <si>
    <t xml:space="preserve">Caminho Possoulos 1 </t>
  </si>
  <si>
    <t>2304368</t>
  </si>
  <si>
    <t>CAETANO P &amp;COLISÃO Prior Velho</t>
  </si>
  <si>
    <t>CAETANO PARTS &amp; COLISÃO (Prior Velho)</t>
  </si>
  <si>
    <t>2304475</t>
  </si>
  <si>
    <t xml:space="preserve">Caetano Retail  Colaboradores </t>
  </si>
  <si>
    <t xml:space="preserve">Rua do Barreiro, nr 547 - Madalena </t>
  </si>
  <si>
    <t>4409-513</t>
  </si>
  <si>
    <t>Vila Nova de Gaia</t>
  </si>
  <si>
    <t xml:space="preserve">RIGOR CONSULTORIA E GESTAO SA </t>
  </si>
  <si>
    <t>AV VASCO DA GAMA 1410 , 4430-247 Vila nova de Gaia</t>
  </si>
  <si>
    <t>desactivado</t>
  </si>
  <si>
    <t>1 para 1 - OK</t>
  </si>
  <si>
    <t>2 vendedores SICLiD c mesmo Estab SIBS</t>
  </si>
  <si>
    <t>Mesmo vendedor SICLID diferentes Estab SIBS</t>
  </si>
  <si>
    <t>Nº Estabelec</t>
  </si>
  <si>
    <t>Nº Comerc</t>
  </si>
  <si>
    <t>Análise IREmilio</t>
  </si>
  <si>
    <t>sem TPA associado?</t>
  </si>
  <si>
    <t>sem TPA associado?/ Estab SIBS?</t>
  </si>
  <si>
    <t>sem TPA associado?/ vdr SICLID?</t>
  </si>
  <si>
    <t>comentários</t>
  </si>
  <si>
    <t>Correspondência SICLID &amp; SIBS</t>
  </si>
  <si>
    <t>Acordo assoc na SIBS? S/N</t>
  </si>
  <si>
    <t>AMOSTRA 
= 58 de 138 ACTIVOS</t>
  </si>
  <si>
    <t>info : Dep Estatisticas / base informação SICLID</t>
  </si>
  <si>
    <t>info : Jorge Sá Pinto/ base Parceiro CAETANO</t>
  </si>
  <si>
    <t>!</t>
  </si>
  <si>
    <t>TVDAGR</t>
  </si>
  <si>
    <t>TVDNOMMAG</t>
  </si>
  <si>
    <t>TVDCPOSA</t>
  </si>
  <si>
    <t>TVDOBJPRDBAIL</t>
  </si>
  <si>
    <t>1_!</t>
  </si>
  <si>
    <t>3_!</t>
  </si>
  <si>
    <t>4_!</t>
  </si>
  <si>
    <t>5_!</t>
  </si>
  <si>
    <t>6_!</t>
  </si>
  <si>
    <t>7_!</t>
  </si>
  <si>
    <t>8_!</t>
  </si>
  <si>
    <t>9_!</t>
  </si>
  <si>
    <t>11_!</t>
  </si>
  <si>
    <t>12_!</t>
  </si>
  <si>
    <t>13_!</t>
  </si>
  <si>
    <t>14_!</t>
  </si>
  <si>
    <t>15_!</t>
  </si>
  <si>
    <t>16_!</t>
  </si>
  <si>
    <t>17_!</t>
  </si>
  <si>
    <t>18_!</t>
  </si>
  <si>
    <t>19_!</t>
  </si>
  <si>
    <t>20_!</t>
  </si>
  <si>
    <t>21_!</t>
  </si>
  <si>
    <t>22_!</t>
  </si>
  <si>
    <t>23_!</t>
  </si>
  <si>
    <t>24_!</t>
  </si>
  <si>
    <t>25_!</t>
  </si>
  <si>
    <t>26_!</t>
  </si>
  <si>
    <t>28_!</t>
  </si>
  <si>
    <t>29_!</t>
  </si>
  <si>
    <t>30_!</t>
  </si>
  <si>
    <t>31_!</t>
  </si>
  <si>
    <t>32_!</t>
  </si>
  <si>
    <t>33_!</t>
  </si>
  <si>
    <t>34_!</t>
  </si>
  <si>
    <t>35_!</t>
  </si>
  <si>
    <t>36_!</t>
  </si>
  <si>
    <t>37_!</t>
  </si>
  <si>
    <t>38_!</t>
  </si>
  <si>
    <t>39_!</t>
  </si>
  <si>
    <t>40_!</t>
  </si>
  <si>
    <t>42_!</t>
  </si>
  <si>
    <t>43_!</t>
  </si>
  <si>
    <t>44_!</t>
  </si>
  <si>
    <t>45_!</t>
  </si>
  <si>
    <t>46_!</t>
  </si>
  <si>
    <t>47_!</t>
  </si>
  <si>
    <t>48_!</t>
  </si>
  <si>
    <t>49_!</t>
  </si>
  <si>
    <t>50_!</t>
  </si>
  <si>
    <t>52_!</t>
  </si>
  <si>
    <t>53_!</t>
  </si>
  <si>
    <t>56_!</t>
  </si>
  <si>
    <t>57_!</t>
  </si>
  <si>
    <t>58_!</t>
  </si>
  <si>
    <t>63_!</t>
  </si>
  <si>
    <t>66_!</t>
  </si>
  <si>
    <t>67_!</t>
  </si>
  <si>
    <t>68_!</t>
  </si>
  <si>
    <t>69_!</t>
  </si>
  <si>
    <t>71_!</t>
  </si>
  <si>
    <t>72_!</t>
  </si>
  <si>
    <t>73_!</t>
  </si>
  <si>
    <t>75_!</t>
  </si>
  <si>
    <t>76_!</t>
  </si>
  <si>
    <t>77_!</t>
  </si>
  <si>
    <t>84_!</t>
  </si>
  <si>
    <t>86_!</t>
  </si>
  <si>
    <t>88_!</t>
  </si>
  <si>
    <t>89_!</t>
  </si>
  <si>
    <t>91_!</t>
  </si>
  <si>
    <t>92_!</t>
  </si>
  <si>
    <t>93_!</t>
  </si>
  <si>
    <t>96_!</t>
  </si>
  <si>
    <t>100_!</t>
  </si>
  <si>
    <t>101_!</t>
  </si>
  <si>
    <t>102_!</t>
  </si>
  <si>
    <t>103_!</t>
  </si>
  <si>
    <t>106_!</t>
  </si>
  <si>
    <t>107_!</t>
  </si>
  <si>
    <t>108_!</t>
  </si>
  <si>
    <t>110_!</t>
  </si>
  <si>
    <t>111_!</t>
  </si>
  <si>
    <t>112_!</t>
  </si>
  <si>
    <t>113_!</t>
  </si>
  <si>
    <t>116_!</t>
  </si>
  <si>
    <t>117_!</t>
  </si>
  <si>
    <t>118_!</t>
  </si>
  <si>
    <t>119_!</t>
  </si>
  <si>
    <t>120_!</t>
  </si>
  <si>
    <t>122_!</t>
  </si>
  <si>
    <t>123_!</t>
  </si>
  <si>
    <t>124_!</t>
  </si>
  <si>
    <t>125_!</t>
  </si>
  <si>
    <t>126_!</t>
  </si>
  <si>
    <t>127_!</t>
  </si>
  <si>
    <t>128_!</t>
  </si>
  <si>
    <t>131_!</t>
  </si>
  <si>
    <t>133_!</t>
  </si>
  <si>
    <t>135_!</t>
  </si>
  <si>
    <t>136_!</t>
  </si>
  <si>
    <t>137_!</t>
  </si>
  <si>
    <t>138_!</t>
  </si>
  <si>
    <t>139_!</t>
  </si>
  <si>
    <t>141_!</t>
  </si>
  <si>
    <t>144_!</t>
  </si>
  <si>
    <t>145_!</t>
  </si>
  <si>
    <t>146_!</t>
  </si>
  <si>
    <t>148_!</t>
  </si>
  <si>
    <t>149_!</t>
  </si>
  <si>
    <t>150_!</t>
  </si>
  <si>
    <t>151_!</t>
  </si>
  <si>
    <t>152_!</t>
  </si>
  <si>
    <t>153_!</t>
  </si>
  <si>
    <t>154_!</t>
  </si>
  <si>
    <t>BAVIERA GAIA - BMW⑭INI</t>
  </si>
  <si>
    <t>156_!</t>
  </si>
  <si>
    <t>157_!</t>
  </si>
  <si>
    <t>159_!</t>
  </si>
  <si>
    <t>160_!</t>
  </si>
  <si>
    <t>161_!</t>
  </si>
  <si>
    <t>162_!</t>
  </si>
  <si>
    <t>163_!</t>
  </si>
  <si>
    <t>164_!</t>
  </si>
  <si>
    <t>165_!</t>
  </si>
  <si>
    <t>166_!</t>
  </si>
  <si>
    <t>167_!</t>
  </si>
  <si>
    <t>168_!</t>
  </si>
  <si>
    <t>169_!</t>
  </si>
  <si>
    <t>170_!</t>
  </si>
  <si>
    <t>171_!</t>
  </si>
  <si>
    <t>172_!</t>
  </si>
  <si>
    <t>173_!</t>
  </si>
  <si>
    <t>174_!</t>
  </si>
  <si>
    <t>175_!</t>
  </si>
  <si>
    <t>176_!</t>
  </si>
  <si>
    <t>177_!</t>
  </si>
  <si>
    <t>181_!</t>
  </si>
  <si>
    <t>182_!</t>
  </si>
  <si>
    <t>183_!</t>
  </si>
  <si>
    <t>184_!</t>
  </si>
  <si>
    <t>185_!</t>
  </si>
  <si>
    <t>186_!</t>
  </si>
  <si>
    <t>2_!</t>
  </si>
  <si>
    <t>10_!</t>
  </si>
  <si>
    <t>BAVIERAGAIA-MERCEDES⑳MART</t>
  </si>
  <si>
    <t>27_!</t>
  </si>
  <si>
    <t>41_!</t>
  </si>
  <si>
    <t>51_!</t>
  </si>
  <si>
    <t>54_!</t>
  </si>
  <si>
    <t>55_!</t>
  </si>
  <si>
    <t>59_!</t>
  </si>
  <si>
    <t>60_!</t>
  </si>
  <si>
    <t>61_!</t>
  </si>
  <si>
    <t>62_!</t>
  </si>
  <si>
    <t>64_!</t>
  </si>
  <si>
    <t>65_!</t>
  </si>
  <si>
    <t>70_!</t>
  </si>
  <si>
    <t>74_!</t>
  </si>
  <si>
    <t>78_!</t>
  </si>
  <si>
    <t>79_!</t>
  </si>
  <si>
    <t>80_!</t>
  </si>
  <si>
    <t>81_!</t>
  </si>
  <si>
    <t>82_!</t>
  </si>
  <si>
    <t>83_!</t>
  </si>
  <si>
    <t>85_!</t>
  </si>
  <si>
    <t>87_!</t>
  </si>
  <si>
    <t>90_!</t>
  </si>
  <si>
    <t>94_!</t>
  </si>
  <si>
    <t>95_!</t>
  </si>
  <si>
    <t>97_!</t>
  </si>
  <si>
    <t>98_!</t>
  </si>
  <si>
    <t>99_!</t>
  </si>
  <si>
    <t>104_!</t>
  </si>
  <si>
    <t>105_!</t>
  </si>
  <si>
    <t>109_!</t>
  </si>
  <si>
    <t>114_!</t>
  </si>
  <si>
    <t>115_!</t>
  </si>
  <si>
    <t>121_!</t>
  </si>
  <si>
    <t>129_!</t>
  </si>
  <si>
    <t>130_!</t>
  </si>
  <si>
    <t>132_!</t>
  </si>
  <si>
    <t>134_!</t>
  </si>
  <si>
    <t>140_!</t>
  </si>
  <si>
    <t>142_!</t>
  </si>
  <si>
    <t>143_!</t>
  </si>
  <si>
    <t>147_!</t>
  </si>
  <si>
    <t>155_!</t>
  </si>
  <si>
    <t>158_!</t>
  </si>
  <si>
    <t>178_!</t>
  </si>
  <si>
    <t>179_!</t>
  </si>
  <si>
    <t>180_!</t>
  </si>
  <si>
    <t>N</t>
  </si>
  <si>
    <t>S</t>
  </si>
  <si>
    <t>ERRADO</t>
  </si>
  <si>
    <t>MAS COM OUTRO MEDIADOR: VDR -2309755</t>
  </si>
  <si>
    <t>NA SIBS ASSOC A - 354 -51</t>
  </si>
  <si>
    <t>MAS COM OUTRO MEDIADOR: VDR -2309789</t>
  </si>
  <si>
    <t>MAS COM OUTRO MEDIADOR: VDR -2309805</t>
  </si>
  <si>
    <t>MAS COM OUTRO MEDIADOR: VDR -2304350</t>
  </si>
  <si>
    <t>VDR assoc SIBS: 837 - 39</t>
  </si>
  <si>
    <t>VDR- 2312106; Estab 54 --&gt; ACTUALIZ INFO</t>
  </si>
  <si>
    <t>SIBS: 837 -47 --&gt; ACTUALIZ INFO</t>
  </si>
  <si>
    <t>Mesmo TPA associado?</t>
  </si>
  <si>
    <t xml:space="preserve"> VDR não assoc na SIBS</t>
  </si>
  <si>
    <t>POS mantem-se neste estab. Alteração da resp do parceiro.
Tb VDR assoc diferente: 2315133</t>
  </si>
  <si>
    <t>POS mantem-se neste estab. Alteração da resp do parceiro.</t>
  </si>
  <si>
    <t>Não tem TPA associado</t>
  </si>
  <si>
    <t>VDR - 2303212</t>
  </si>
  <si>
    <t>MAS COM OUTRO MEDIADOR: VDR - 2309847</t>
  </si>
  <si>
    <t>MAS COM OUTRO MEDIADOR: VDR -2309862</t>
  </si>
  <si>
    <t>MAS COM OUTRO MEDIADOR: VDR -2309870</t>
  </si>
  <si>
    <t>MAS COM OUTRO MEDIADOR: VDR - 2309839</t>
  </si>
  <si>
    <t>TPA NÃO ASSOC A NENHUMA LOJA NO PORTAL SIBS. VRD NÃO ASSOC AO COMERC/ESTAB</t>
  </si>
  <si>
    <t>VDR - 2303378</t>
  </si>
  <si>
    <t>MAS COM OUTRO MEDIADOR: VDR -1235855</t>
  </si>
  <si>
    <t>MAS COM OUTRO MEDIADOR: VDR -2303253</t>
  </si>
  <si>
    <t>Info Siclid ENCERRADO. NA SIBS assoc - 354 34</t>
  </si>
  <si>
    <t>sem Estab SIBS ASSOC</t>
  </si>
  <si>
    <t>SEM VDR ASSOCIADO. Mesmo vendedor SICLID diferentes Estab SIBS</t>
  </si>
  <si>
    <t>VDR - 2306439 (Nº INCOMPLETO)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</si>
</sst>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3"/>
      <name val="Calibri"/>
      <family val="2"/>
      <scheme val="minor"/>
    </font>
    <font>
      <b/>
      <sz val="11"/>
      <color indexed="1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1"/>
      <color indexed="43"/>
      <name val="Calibri"/>
      <family val="2"/>
      <scheme val="minor"/>
    </font>
    <font>
      <sz val="11"/>
      <color indexed="43"/>
      <name val="Calibri"/>
      <family val="2"/>
      <scheme val="minor"/>
    </font>
    <font>
      <sz val="10"/>
      <name val="Trebuchet MS"/>
      <family val="2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</font>
    <font>
      <b/>
      <sz val="10"/>
      <color indexed="10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indexed="62"/>
      <name val="Calibri"/>
      <family val="2"/>
    </font>
    <font>
      <b/>
      <sz val="11"/>
      <color indexed="30"/>
      <name val="Calibri"/>
      <family val="2"/>
      <scheme val="minor"/>
    </font>
    <font>
      <sz val="11"/>
      <color indexed="3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9" fontId="23" fillId="0" borderId="0" applyFont="0" applyFill="0" applyBorder="0" applyAlignment="0" applyProtection="0"/>
  </cellStyleXfs>
  <cellXfs count="962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/>
    <xf numFmtId="49" fontId="6" fillId="0" borderId="0" xfId="1" applyNumberFormat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/>
    <xf numFmtId="0" fontId="5" fillId="9" borderId="2" xfId="1" applyFont="1" applyFill="1" applyBorder="1" applyAlignment="1">
      <alignment horizontal="left"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left" vertical="center"/>
    </xf>
    <xf numFmtId="0" fontId="4" fillId="8" borderId="2" xfId="1" applyFont="1" applyFill="1" applyBorder="1" applyAlignment="1">
      <alignment horizontal="center" vertical="center"/>
    </xf>
    <xf numFmtId="49" fontId="7" fillId="10" borderId="2" xfId="1" applyNumberFormat="1" applyFont="1" applyFill="1" applyBorder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5" fillId="8" borderId="0" xfId="1" applyFont="1" applyFill="1" applyBorder="1" applyAlignment="1">
      <alignment horizontal="center" vertical="center"/>
    </xf>
    <xf numFmtId="0" fontId="5" fillId="12" borderId="2" xfId="1" applyFont="1" applyFill="1" applyBorder="1" applyAlignment="1">
      <alignment horizontal="center" vertical="center"/>
    </xf>
    <xf numFmtId="0" fontId="5" fillId="12" borderId="2" xfId="1" applyFont="1" applyFill="1" applyBorder="1" applyAlignment="1">
      <alignment horizontal="left" vertical="center"/>
    </xf>
    <xf numFmtId="0" fontId="5" fillId="12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49" fontId="7" fillId="12" borderId="3" xfId="1" applyNumberFormat="1" applyFont="1" applyFill="1" applyBorder="1" applyAlignment="1">
      <alignment horizontal="center" vertical="center"/>
    </xf>
    <xf numFmtId="0" fontId="5" fillId="12" borderId="0" xfId="1" applyFont="1" applyFill="1" applyAlignment="1">
      <alignment horizontal="center" vertical="center"/>
    </xf>
    <xf numFmtId="0" fontId="5" fillId="12" borderId="0" xfId="1" applyFont="1" applyFill="1" applyBorder="1" applyAlignment="1">
      <alignment horizontal="center" vertical="center"/>
    </xf>
    <xf numFmtId="0" fontId="4" fillId="12" borderId="0" xfId="1" applyFont="1" applyFill="1" applyBorder="1"/>
    <xf numFmtId="0" fontId="4" fillId="12" borderId="0" xfId="1" applyFont="1" applyFill="1"/>
    <xf numFmtId="0" fontId="8" fillId="7" borderId="2" xfId="1" applyFont="1" applyFill="1" applyBorder="1" applyAlignment="1">
      <alignment horizontal="center" vertical="center"/>
    </xf>
    <xf numFmtId="0" fontId="8" fillId="7" borderId="2" xfId="1" applyFont="1" applyFill="1" applyBorder="1" applyAlignment="1">
      <alignment horizontal="left" vertical="center"/>
    </xf>
    <xf numFmtId="0" fontId="8" fillId="12" borderId="2" xfId="1" applyFont="1" applyFill="1" applyBorder="1" applyAlignment="1">
      <alignment horizontal="left" vertical="center"/>
    </xf>
    <xf numFmtId="0" fontId="8" fillId="12" borderId="2" xfId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vertical="center"/>
    </xf>
    <xf numFmtId="49" fontId="7" fillId="13" borderId="2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center" vertical="center"/>
    </xf>
    <xf numFmtId="0" fontId="8" fillId="14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15" borderId="2" xfId="1" applyFont="1" applyFill="1" applyBorder="1" applyAlignment="1">
      <alignment horizontal="center" vertical="center"/>
    </xf>
    <xf numFmtId="0" fontId="8" fillId="15" borderId="2" xfId="1" applyFont="1" applyFill="1" applyBorder="1" applyAlignment="1">
      <alignment horizontal="left" vertical="center"/>
    </xf>
    <xf numFmtId="0" fontId="8" fillId="15" borderId="2" xfId="1" applyFont="1" applyFill="1" applyBorder="1" applyAlignment="1">
      <alignment vertical="center"/>
    </xf>
    <xf numFmtId="0" fontId="7" fillId="15" borderId="2" xfId="1" applyFont="1" applyFill="1" applyBorder="1" applyAlignment="1">
      <alignment horizontal="left" vertical="center"/>
    </xf>
    <xf numFmtId="0" fontId="7" fillId="15" borderId="2" xfId="1" applyFont="1" applyFill="1" applyBorder="1" applyAlignment="1">
      <alignment horizontal="center" vertical="center"/>
    </xf>
    <xf numFmtId="49" fontId="7" fillId="15" borderId="2" xfId="1" applyNumberFormat="1" applyFont="1" applyFill="1" applyBorder="1" applyAlignment="1">
      <alignment horizontal="center" vertical="center"/>
    </xf>
    <xf numFmtId="0" fontId="8" fillId="15" borderId="4" xfId="1" applyFont="1" applyFill="1" applyBorder="1" applyAlignment="1">
      <alignment horizontal="center" vertical="center"/>
    </xf>
    <xf numFmtId="0" fontId="8" fillId="15" borderId="5" xfId="1" applyFont="1" applyFill="1" applyBorder="1" applyAlignment="1">
      <alignment horizontal="center" vertical="center"/>
    </xf>
    <xf numFmtId="0" fontId="7" fillId="12" borderId="2" xfId="1" applyFont="1" applyFill="1" applyBorder="1" applyAlignment="1">
      <alignment horizontal="center" vertical="center"/>
    </xf>
    <xf numFmtId="0" fontId="8" fillId="12" borderId="4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12" borderId="3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vertical="center"/>
    </xf>
    <xf numFmtId="0" fontId="7" fillId="4" borderId="3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left" vertical="center"/>
    </xf>
    <xf numFmtId="0" fontId="8" fillId="4" borderId="8" xfId="1" applyFont="1" applyFill="1" applyBorder="1" applyAlignment="1">
      <alignment horizontal="center" vertical="center"/>
    </xf>
    <xf numFmtId="0" fontId="8" fillId="14" borderId="0" xfId="1" applyFont="1" applyFill="1" applyBorder="1" applyAlignment="1">
      <alignment vertical="center"/>
    </xf>
    <xf numFmtId="0" fontId="8" fillId="14" borderId="0" xfId="1" applyFont="1" applyFill="1" applyAlignment="1">
      <alignment vertical="center"/>
    </xf>
    <xf numFmtId="49" fontId="7" fillId="4" borderId="9" xfId="1" applyNumberFormat="1" applyFont="1" applyFill="1" applyBorder="1" applyAlignment="1">
      <alignment horizontal="center" vertical="center"/>
    </xf>
    <xf numFmtId="0" fontId="8" fillId="16" borderId="9" xfId="1" applyFont="1" applyFill="1" applyBorder="1" applyAlignment="1">
      <alignment horizontal="left" vertical="center"/>
    </xf>
    <xf numFmtId="0" fontId="8" fillId="16" borderId="9" xfId="1" applyFont="1" applyFill="1" applyBorder="1" applyAlignment="1">
      <alignment horizontal="center" vertical="center"/>
    </xf>
    <xf numFmtId="0" fontId="8" fillId="16" borderId="10" xfId="1" applyFont="1" applyFill="1" applyBorder="1" applyAlignment="1">
      <alignment horizontal="center" vertical="center"/>
    </xf>
    <xf numFmtId="0" fontId="8" fillId="16" borderId="9" xfId="1" applyFont="1" applyFill="1" applyBorder="1" applyAlignment="1">
      <alignment horizontal="center"/>
    </xf>
    <xf numFmtId="0" fontId="8" fillId="16" borderId="11" xfId="1" applyFont="1" applyFill="1" applyBorder="1" applyAlignment="1">
      <alignment horizontal="center" vertical="center"/>
    </xf>
    <xf numFmtId="0" fontId="8" fillId="17" borderId="7" xfId="1" applyFont="1" applyFill="1" applyBorder="1" applyAlignment="1">
      <alignment horizontal="left" vertical="center"/>
    </xf>
    <xf numFmtId="0" fontId="8" fillId="17" borderId="3" xfId="1" applyFont="1" applyFill="1" applyBorder="1" applyAlignment="1">
      <alignment horizontal="center" vertical="center"/>
    </xf>
    <xf numFmtId="0" fontId="8" fillId="17" borderId="8" xfId="1" applyFont="1" applyFill="1" applyBorder="1" applyAlignment="1">
      <alignment horizontal="left" vertical="center"/>
    </xf>
    <xf numFmtId="0" fontId="8" fillId="17" borderId="9" xfId="1" applyFont="1" applyFill="1" applyBorder="1" applyAlignment="1">
      <alignment vertical="center"/>
    </xf>
    <xf numFmtId="0" fontId="7" fillId="17" borderId="9" xfId="1" applyFont="1" applyFill="1" applyBorder="1" applyAlignment="1">
      <alignment horizontal="center" vertical="center"/>
    </xf>
    <xf numFmtId="49" fontId="7" fillId="17" borderId="9" xfId="1" applyNumberFormat="1" applyFont="1" applyFill="1" applyBorder="1" applyAlignment="1">
      <alignment horizontal="center" vertical="center"/>
    </xf>
    <xf numFmtId="0" fontId="9" fillId="17" borderId="6" xfId="1" applyFont="1" applyFill="1" applyBorder="1" applyAlignment="1">
      <alignment horizontal="left" vertical="center"/>
    </xf>
    <xf numFmtId="0" fontId="9" fillId="17" borderId="6" xfId="1" applyFont="1" applyFill="1" applyBorder="1" applyAlignment="1">
      <alignment horizontal="center" vertical="center"/>
    </xf>
    <xf numFmtId="0" fontId="9" fillId="17" borderId="12" xfId="1" applyFont="1" applyFill="1" applyBorder="1" applyAlignment="1">
      <alignment horizontal="center" vertical="center"/>
    </xf>
    <xf numFmtId="0" fontId="9" fillId="17" borderId="13" xfId="1" applyFont="1" applyFill="1" applyBorder="1" applyAlignment="1">
      <alignment horizontal="center"/>
    </xf>
    <xf numFmtId="0" fontId="9" fillId="17" borderId="13" xfId="1" applyFont="1" applyFill="1" applyBorder="1" applyAlignment="1">
      <alignment horizontal="center" vertical="center"/>
    </xf>
    <xf numFmtId="0" fontId="8" fillId="12" borderId="6" xfId="1" applyFont="1" applyFill="1" applyBorder="1" applyAlignment="1">
      <alignment horizontal="left" vertical="center"/>
    </xf>
    <xf numFmtId="0" fontId="8" fillId="12" borderId="6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/>
    </xf>
    <xf numFmtId="0" fontId="8" fillId="4" borderId="9" xfId="1" applyFont="1" applyFill="1" applyBorder="1" applyAlignment="1">
      <alignment horizontal="left" vertical="center"/>
    </xf>
    <xf numFmtId="0" fontId="8" fillId="4" borderId="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 vertical="center"/>
    </xf>
    <xf numFmtId="0" fontId="8" fillId="12" borderId="3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center" vertical="center"/>
    </xf>
    <xf numFmtId="0" fontId="8" fillId="12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center" vertical="center"/>
    </xf>
    <xf numFmtId="0" fontId="8" fillId="12" borderId="12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7" fillId="12" borderId="3" xfId="1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left" vertical="center"/>
    </xf>
    <xf numFmtId="0" fontId="8" fillId="4" borderId="11" xfId="1" applyFont="1" applyFill="1" applyBorder="1" applyAlignment="1">
      <alignment horizontal="left" vertical="center"/>
    </xf>
    <xf numFmtId="0" fontId="8" fillId="4" borderId="9" xfId="1" applyFont="1" applyFill="1" applyBorder="1" applyAlignment="1">
      <alignment vertical="center"/>
    </xf>
    <xf numFmtId="0" fontId="7" fillId="4" borderId="9" xfId="1" applyFont="1" applyFill="1" applyBorder="1" applyAlignment="1">
      <alignment horizontal="center" vertical="center"/>
    </xf>
    <xf numFmtId="49" fontId="7" fillId="4" borderId="15" xfId="1" applyNumberFormat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horizontal="center" vertical="center"/>
    </xf>
    <xf numFmtId="0" fontId="8" fillId="12" borderId="0" xfId="1" applyFont="1" applyFill="1" applyBorder="1" applyAlignment="1">
      <alignment vertical="center"/>
    </xf>
    <xf numFmtId="0" fontId="8" fillId="4" borderId="10" xfId="1" applyFont="1" applyFill="1" applyBorder="1" applyAlignment="1">
      <alignment horizontal="left" vertical="center"/>
    </xf>
    <xf numFmtId="0" fontId="8" fillId="4" borderId="15" xfId="1" applyFont="1" applyFill="1" applyBorder="1" applyAlignment="1">
      <alignment vertical="center"/>
    </xf>
    <xf numFmtId="0" fontId="7" fillId="4" borderId="15" xfId="1" applyFont="1" applyFill="1" applyBorder="1" applyAlignment="1">
      <alignment horizontal="center" vertical="center"/>
    </xf>
    <xf numFmtId="0" fontId="8" fillId="14" borderId="3" xfId="1" applyFont="1" applyFill="1" applyBorder="1" applyAlignment="1">
      <alignment horizontal="left" vertical="center"/>
    </xf>
    <xf numFmtId="0" fontId="8" fillId="14" borderId="3" xfId="1" applyFont="1" applyFill="1" applyBorder="1" applyAlignment="1">
      <alignment horizontal="center" vertical="center"/>
    </xf>
    <xf numFmtId="0" fontId="8" fillId="14" borderId="8" xfId="1" applyFont="1" applyFill="1" applyBorder="1" applyAlignment="1">
      <alignment horizontal="center" vertical="center"/>
    </xf>
    <xf numFmtId="49" fontId="7" fillId="10" borderId="16" xfId="1" applyNumberFormat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left" vertical="center"/>
    </xf>
    <xf numFmtId="0" fontId="8" fillId="12" borderId="10" xfId="1" applyFont="1" applyFill="1" applyBorder="1" applyAlignment="1">
      <alignment horizontal="center" vertical="center"/>
    </xf>
    <xf numFmtId="0" fontId="7" fillId="12" borderId="9" xfId="1" applyFont="1" applyFill="1" applyBorder="1" applyAlignment="1">
      <alignment horizontal="center"/>
    </xf>
    <xf numFmtId="0" fontId="8" fillId="12" borderId="11" xfId="1" applyFont="1" applyFill="1" applyBorder="1" applyAlignment="1">
      <alignment horizontal="center" vertical="center"/>
    </xf>
    <xf numFmtId="0" fontId="8" fillId="16" borderId="6" xfId="1" applyFont="1" applyFill="1" applyBorder="1" applyAlignment="1">
      <alignment horizontal="left" vertical="center"/>
    </xf>
    <xf numFmtId="0" fontId="8" fillId="16" borderId="6" xfId="1" applyFont="1" applyFill="1" applyBorder="1" applyAlignment="1">
      <alignment horizontal="center" vertical="center"/>
    </xf>
    <xf numFmtId="0" fontId="8" fillId="16" borderId="12" xfId="1" applyFont="1" applyFill="1" applyBorder="1" applyAlignment="1">
      <alignment horizontal="center" vertical="center"/>
    </xf>
    <xf numFmtId="0" fontId="9" fillId="16" borderId="17" xfId="1" applyFont="1" applyFill="1" applyBorder="1" applyAlignment="1">
      <alignment horizontal="center"/>
    </xf>
    <xf numFmtId="0" fontId="9" fillId="16" borderId="18" xfId="1" quotePrefix="1" applyFont="1" applyFill="1" applyBorder="1" applyAlignment="1">
      <alignment horizontal="center" vertical="center"/>
    </xf>
    <xf numFmtId="0" fontId="7" fillId="19" borderId="6" xfId="1" applyFont="1" applyFill="1" applyBorder="1" applyAlignment="1">
      <alignment horizontal="center" vertical="center"/>
    </xf>
    <xf numFmtId="0" fontId="8" fillId="10" borderId="7" xfId="1" applyFont="1" applyFill="1" applyBorder="1" applyAlignment="1">
      <alignment horizontal="left" vertical="center"/>
    </xf>
    <xf numFmtId="0" fontId="8" fillId="10" borderId="3" xfId="1" applyFont="1" applyFill="1" applyBorder="1" applyAlignment="1">
      <alignment horizontal="center" vertical="center"/>
    </xf>
    <xf numFmtId="0" fontId="8" fillId="10" borderId="8" xfId="1" applyFont="1" applyFill="1" applyBorder="1" applyAlignment="1">
      <alignment horizontal="left" vertical="center"/>
    </xf>
    <xf numFmtId="0" fontId="8" fillId="10" borderId="16" xfId="1" applyFont="1" applyFill="1" applyBorder="1" applyAlignment="1">
      <alignment vertical="center"/>
    </xf>
    <xf numFmtId="0" fontId="7" fillId="10" borderId="16" xfId="1" applyFont="1" applyFill="1" applyBorder="1" applyAlignment="1">
      <alignment horizontal="center" vertical="center"/>
    </xf>
    <xf numFmtId="0" fontId="8" fillId="10" borderId="3" xfId="1" applyFont="1" applyFill="1" applyBorder="1" applyAlignment="1">
      <alignment horizontal="left" vertical="center"/>
    </xf>
    <xf numFmtId="0" fontId="8" fillId="10" borderId="9" xfId="1" applyFont="1" applyFill="1" applyBorder="1" applyAlignment="1">
      <alignment horizontal="left" vertical="center"/>
    </xf>
    <xf numFmtId="0" fontId="8" fillId="10" borderId="9" xfId="1" applyFont="1" applyFill="1" applyBorder="1" applyAlignment="1">
      <alignment horizontal="center" vertical="center"/>
    </xf>
    <xf numFmtId="0" fontId="8" fillId="10" borderId="10" xfId="1" applyFont="1" applyFill="1" applyBorder="1" applyAlignment="1">
      <alignment horizontal="center" vertical="center"/>
    </xf>
    <xf numFmtId="0" fontId="8" fillId="10" borderId="9" xfId="1" applyFont="1" applyFill="1" applyBorder="1" applyAlignment="1">
      <alignment horizontal="center"/>
    </xf>
    <xf numFmtId="0" fontId="7" fillId="10" borderId="11" xfId="1" applyFont="1" applyFill="1" applyBorder="1" applyAlignment="1">
      <alignment horizontal="center" vertical="center"/>
    </xf>
    <xf numFmtId="0" fontId="8" fillId="10" borderId="6" xfId="1" applyFont="1" applyFill="1" applyBorder="1" applyAlignment="1">
      <alignment horizontal="left" vertical="center"/>
    </xf>
    <xf numFmtId="0" fontId="8" fillId="12" borderId="16" xfId="1" applyFont="1" applyFill="1" applyBorder="1" applyAlignment="1">
      <alignment vertical="center"/>
    </xf>
    <xf numFmtId="0" fontId="7" fillId="12" borderId="16" xfId="1" applyFont="1" applyFill="1" applyBorder="1" applyAlignment="1">
      <alignment horizontal="center" vertical="center"/>
    </xf>
    <xf numFmtId="0" fontId="8" fillId="20" borderId="19" xfId="1" applyFont="1" applyFill="1" applyBorder="1" applyAlignment="1">
      <alignment horizontal="center" vertical="center"/>
    </xf>
    <xf numFmtId="0" fontId="8" fillId="20" borderId="19" xfId="1" applyFont="1" applyFill="1" applyBorder="1" applyAlignment="1">
      <alignment horizontal="left" vertical="center"/>
    </xf>
    <xf numFmtId="0" fontId="7" fillId="0" borderId="16" xfId="1" applyFont="1" applyFill="1" applyBorder="1" applyAlignment="1">
      <alignment horizontal="left" vertical="center"/>
    </xf>
    <xf numFmtId="0" fontId="8" fillId="0" borderId="16" xfId="1" applyFont="1" applyFill="1" applyBorder="1" applyAlignment="1">
      <alignment vertical="center"/>
    </xf>
    <xf numFmtId="49" fontId="7" fillId="10" borderId="20" xfId="1" applyNumberFormat="1" applyFont="1" applyFill="1" applyBorder="1" applyAlignment="1">
      <alignment horizontal="center" vertical="center"/>
    </xf>
    <xf numFmtId="0" fontId="12" fillId="8" borderId="19" xfId="1" applyFont="1" applyFill="1" applyBorder="1" applyAlignment="1">
      <alignment horizontal="center" vertical="center"/>
    </xf>
    <xf numFmtId="0" fontId="12" fillId="8" borderId="19" xfId="1" applyFont="1" applyFill="1" applyBorder="1" applyAlignment="1">
      <alignment vertical="center"/>
    </xf>
    <xf numFmtId="0" fontId="12" fillId="8" borderId="16" xfId="1" applyFont="1" applyFill="1" applyBorder="1" applyAlignment="1">
      <alignment horizontal="left" vertical="center"/>
    </xf>
    <xf numFmtId="0" fontId="13" fillId="8" borderId="16" xfId="1" applyFont="1" applyFill="1" applyBorder="1" applyAlignment="1">
      <alignment vertical="center"/>
    </xf>
    <xf numFmtId="0" fontId="12" fillId="8" borderId="20" xfId="1" applyFont="1" applyFill="1" applyBorder="1" applyAlignment="1">
      <alignment horizontal="center" vertical="center"/>
    </xf>
    <xf numFmtId="49" fontId="6" fillId="21" borderId="20" xfId="1" applyNumberFormat="1" applyFont="1" applyFill="1" applyBorder="1" applyAlignment="1">
      <alignment horizontal="center" vertical="center"/>
    </xf>
    <xf numFmtId="0" fontId="8" fillId="22" borderId="2" xfId="1" applyFont="1" applyFill="1" applyBorder="1" applyAlignment="1">
      <alignment horizontal="left" vertical="center"/>
    </xf>
    <xf numFmtId="0" fontId="8" fillId="22" borderId="2" xfId="1" applyFont="1" applyFill="1" applyBorder="1" applyAlignment="1">
      <alignment horizontal="center" vertical="center"/>
    </xf>
    <xf numFmtId="0" fontId="12" fillId="12" borderId="21" xfId="1" applyFont="1" applyFill="1" applyBorder="1" applyAlignment="1">
      <alignment horizontal="center" vertical="center"/>
    </xf>
    <xf numFmtId="0" fontId="12" fillId="12" borderId="21" xfId="1" applyFont="1" applyFill="1" applyBorder="1" applyAlignment="1">
      <alignment vertical="center"/>
    </xf>
    <xf numFmtId="49" fontId="7" fillId="10" borderId="22" xfId="1" applyNumberFormat="1" applyFont="1" applyFill="1" applyBorder="1" applyAlignment="1">
      <alignment horizontal="center" vertical="center"/>
    </xf>
    <xf numFmtId="0" fontId="8" fillId="12" borderId="3" xfId="1" applyFont="1" applyFill="1" applyBorder="1" applyAlignment="1">
      <alignment horizontal="left" vertical="center"/>
    </xf>
    <xf numFmtId="0" fontId="8" fillId="12" borderId="8" xfId="1" applyFont="1" applyFill="1" applyBorder="1" applyAlignment="1">
      <alignment horizontal="center" vertical="center"/>
    </xf>
    <xf numFmtId="0" fontId="8" fillId="12" borderId="0" xfId="1" applyFont="1" applyFill="1" applyAlignment="1">
      <alignment vertical="center"/>
    </xf>
    <xf numFmtId="0" fontId="8" fillId="10" borderId="8" xfId="1" applyFont="1" applyFill="1" applyBorder="1" applyAlignment="1">
      <alignment vertical="center"/>
    </xf>
    <xf numFmtId="0" fontId="8" fillId="12" borderId="8" xfId="1" applyFont="1" applyFill="1" applyBorder="1" applyAlignment="1">
      <alignment vertical="center"/>
    </xf>
    <xf numFmtId="0" fontId="14" fillId="13" borderId="23" xfId="1" applyFont="1" applyFill="1" applyBorder="1" applyAlignment="1">
      <alignment horizontal="center" vertical="top" wrapText="1"/>
    </xf>
    <xf numFmtId="0" fontId="8" fillId="14" borderId="2" xfId="1" applyFont="1" applyFill="1" applyBorder="1" applyAlignment="1">
      <alignment horizontal="left" vertical="center"/>
    </xf>
    <xf numFmtId="0" fontId="8" fillId="14" borderId="2" xfId="1" applyFont="1" applyFill="1" applyBorder="1" applyAlignment="1">
      <alignment horizontal="center" vertical="center"/>
    </xf>
    <xf numFmtId="0" fontId="8" fillId="20" borderId="3" xfId="1" applyFont="1" applyFill="1" applyBorder="1" applyAlignment="1">
      <alignment horizontal="center" vertical="center"/>
    </xf>
    <xf numFmtId="0" fontId="8" fillId="20" borderId="3" xfId="1" applyFont="1" applyFill="1" applyBorder="1" applyAlignment="1">
      <alignment horizontal="left" vertical="center"/>
    </xf>
    <xf numFmtId="0" fontId="8" fillId="20" borderId="2" xfId="1" applyFont="1" applyFill="1" applyBorder="1" applyAlignment="1">
      <alignment horizontal="center" vertical="center"/>
    </xf>
    <xf numFmtId="0" fontId="8" fillId="20" borderId="2" xfId="1" applyFont="1" applyFill="1" applyBorder="1" applyAlignment="1">
      <alignment horizontal="left" vertical="center"/>
    </xf>
    <xf numFmtId="0" fontId="8" fillId="14" borderId="5" xfId="1" applyFont="1" applyFill="1" applyBorder="1" applyAlignment="1">
      <alignment vertical="center"/>
    </xf>
    <xf numFmtId="0" fontId="8" fillId="7" borderId="2" xfId="1" applyFont="1" applyFill="1" applyBorder="1" applyAlignment="1">
      <alignment horizontal="center" wrapText="1"/>
    </xf>
    <xf numFmtId="0" fontId="8" fillId="7" borderId="2" xfId="1" applyFont="1" applyFill="1" applyBorder="1" applyAlignment="1">
      <alignment horizontal="left" wrapText="1"/>
    </xf>
    <xf numFmtId="0" fontId="8" fillId="12" borderId="2" xfId="1" applyFont="1" applyFill="1" applyBorder="1" applyAlignment="1">
      <alignment wrapText="1"/>
    </xf>
    <xf numFmtId="0" fontId="8" fillId="12" borderId="2" xfId="1" applyFont="1" applyFill="1" applyBorder="1" applyAlignment="1">
      <alignment horizontal="left" wrapText="1"/>
    </xf>
    <xf numFmtId="0" fontId="14" fillId="13" borderId="24" xfId="1" applyFont="1" applyFill="1" applyBorder="1" applyAlignment="1">
      <alignment horizontal="center" vertical="top" wrapText="1"/>
    </xf>
    <xf numFmtId="0" fontId="9" fillId="12" borderId="5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8" fillId="20" borderId="7" xfId="1" applyFont="1" applyFill="1" applyBorder="1" applyAlignment="1">
      <alignment horizontal="center" wrapText="1"/>
    </xf>
    <xf numFmtId="0" fontId="8" fillId="20" borderId="7" xfId="1" applyFont="1" applyFill="1" applyBorder="1" applyAlignment="1">
      <alignment horizontal="left" wrapText="1"/>
    </xf>
    <xf numFmtId="0" fontId="8" fillId="14" borderId="7" xfId="1" applyFont="1" applyFill="1" applyBorder="1" applyAlignment="1">
      <alignment wrapText="1"/>
    </xf>
    <xf numFmtId="0" fontId="8" fillId="14" borderId="8" xfId="1" applyFont="1" applyFill="1" applyBorder="1" applyAlignment="1">
      <alignment vertical="center"/>
    </xf>
    <xf numFmtId="0" fontId="8" fillId="12" borderId="7" xfId="1" applyFont="1" applyFill="1" applyBorder="1" applyAlignment="1">
      <alignment horizontal="left" wrapText="1"/>
    </xf>
    <xf numFmtId="0" fontId="8" fillId="14" borderId="8" xfId="1" applyFont="1" applyFill="1" applyBorder="1" applyAlignment="1">
      <alignment horizontal="center"/>
    </xf>
    <xf numFmtId="0" fontId="8" fillId="14" borderId="3" xfId="1" applyFont="1" applyFill="1" applyBorder="1" applyAlignment="1">
      <alignment horizontal="center"/>
    </xf>
    <xf numFmtId="49" fontId="8" fillId="14" borderId="3" xfId="1" applyNumberFormat="1" applyFont="1" applyFill="1" applyBorder="1" applyAlignment="1">
      <alignment horizontal="center"/>
    </xf>
    <xf numFmtId="0" fontId="8" fillId="14" borderId="14" xfId="1" applyFont="1" applyFill="1" applyBorder="1" applyAlignment="1">
      <alignment vertical="center"/>
    </xf>
    <xf numFmtId="0" fontId="8" fillId="14" borderId="16" xfId="1" applyFont="1" applyFill="1" applyBorder="1" applyAlignment="1">
      <alignment vertical="center"/>
    </xf>
    <xf numFmtId="0" fontId="7" fillId="14" borderId="16" xfId="1" applyFont="1" applyFill="1" applyBorder="1" applyAlignment="1">
      <alignment horizontal="center" vertical="center"/>
    </xf>
    <xf numFmtId="0" fontId="8" fillId="14" borderId="9" xfId="1" applyFont="1" applyFill="1" applyBorder="1" applyAlignment="1">
      <alignment horizontal="left" vertical="center"/>
    </xf>
    <xf numFmtId="0" fontId="7" fillId="0" borderId="16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top" wrapText="1"/>
    </xf>
    <xf numFmtId="0" fontId="14" fillId="12" borderId="23" xfId="1" applyFont="1" applyFill="1" applyBorder="1" applyAlignment="1">
      <alignment horizontal="center" vertical="top" wrapText="1"/>
    </xf>
    <xf numFmtId="0" fontId="8" fillId="19" borderId="3" xfId="1" applyFont="1" applyFill="1" applyBorder="1" applyAlignment="1">
      <alignment horizontal="center" vertical="center"/>
    </xf>
    <xf numFmtId="0" fontId="8" fillId="19" borderId="3" xfId="1" applyFont="1" applyFill="1" applyBorder="1" applyAlignment="1">
      <alignment horizontal="left" vertical="center"/>
    </xf>
    <xf numFmtId="0" fontId="8" fillId="19" borderId="8" xfId="1" applyFont="1" applyFill="1" applyBorder="1" applyAlignment="1">
      <alignment horizontal="center" vertical="center"/>
    </xf>
    <xf numFmtId="0" fontId="8" fillId="19" borderId="16" xfId="1" applyFont="1" applyFill="1" applyBorder="1" applyAlignment="1">
      <alignment vertical="center"/>
    </xf>
    <xf numFmtId="0" fontId="7" fillId="19" borderId="16" xfId="1" applyFont="1" applyFill="1" applyBorder="1" applyAlignment="1">
      <alignment horizontal="center" vertical="center"/>
    </xf>
    <xf numFmtId="0" fontId="14" fillId="19" borderId="23" xfId="1" applyFont="1" applyFill="1" applyBorder="1" applyAlignment="1">
      <alignment horizontal="center" vertical="top" wrapText="1"/>
    </xf>
    <xf numFmtId="0" fontId="8" fillId="19" borderId="2" xfId="1" applyFont="1" applyFill="1" applyBorder="1" applyAlignment="1">
      <alignment horizontal="left" vertical="center"/>
    </xf>
    <xf numFmtId="0" fontId="7" fillId="19" borderId="2" xfId="1" applyFont="1" applyFill="1" applyBorder="1" applyAlignment="1">
      <alignment horizontal="center"/>
    </xf>
    <xf numFmtId="0" fontId="8" fillId="19" borderId="2" xfId="1" applyFont="1" applyFill="1" applyBorder="1" applyAlignment="1">
      <alignment horizontal="center"/>
    </xf>
    <xf numFmtId="0" fontId="8" fillId="19" borderId="2" xfId="1" applyFont="1" applyFill="1" applyBorder="1" applyAlignment="1">
      <alignment horizontal="center" vertical="center"/>
    </xf>
    <xf numFmtId="0" fontId="7" fillId="19" borderId="23" xfId="1" applyFont="1" applyFill="1" applyBorder="1" applyAlignment="1">
      <alignment horizontal="center" vertical="top" wrapText="1"/>
    </xf>
    <xf numFmtId="0" fontId="8" fillId="19" borderId="2" xfId="1" applyFont="1" applyFill="1" applyBorder="1"/>
    <xf numFmtId="0" fontId="7" fillId="19" borderId="5" xfId="1" applyFont="1" applyFill="1" applyBorder="1" applyAlignment="1">
      <alignment horizontal="center"/>
    </xf>
    <xf numFmtId="0" fontId="7" fillId="19" borderId="2" xfId="1" applyNumberFormat="1" applyFont="1" applyFill="1" applyBorder="1" applyAlignment="1">
      <alignment horizontal="center"/>
    </xf>
    <xf numFmtId="0" fontId="8" fillId="19" borderId="6" xfId="1" applyFont="1" applyFill="1" applyBorder="1" applyAlignment="1">
      <alignment horizontal="center" vertical="center"/>
    </xf>
    <xf numFmtId="0" fontId="8" fillId="19" borderId="6" xfId="1" applyFont="1" applyFill="1" applyBorder="1" applyAlignment="1">
      <alignment horizontal="left" vertical="center"/>
    </xf>
    <xf numFmtId="0" fontId="8" fillId="20" borderId="6" xfId="1" applyFont="1" applyFill="1" applyBorder="1" applyAlignment="1">
      <alignment horizontal="center" vertical="center"/>
    </xf>
    <xf numFmtId="0" fontId="8" fillId="20" borderId="6" xfId="1" applyFont="1" applyFill="1" applyBorder="1" applyAlignment="1">
      <alignment horizontal="left" vertical="center"/>
    </xf>
    <xf numFmtId="0" fontId="8" fillId="12" borderId="14" xfId="1" applyFont="1" applyFill="1" applyBorder="1" applyAlignment="1">
      <alignment vertical="center"/>
    </xf>
    <xf numFmtId="0" fontId="8" fillId="12" borderId="14" xfId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vertical="center"/>
    </xf>
    <xf numFmtId="0" fontId="8" fillId="13" borderId="2" xfId="1" applyFont="1" applyFill="1" applyBorder="1" applyAlignment="1">
      <alignment horizontal="center" vertical="center"/>
    </xf>
    <xf numFmtId="0" fontId="8" fillId="13" borderId="2" xfId="1" applyFont="1" applyFill="1" applyBorder="1" applyAlignment="1">
      <alignment horizontal="left" vertical="center"/>
    </xf>
    <xf numFmtId="0" fontId="8" fillId="13" borderId="8" xfId="1" applyFont="1" applyFill="1" applyBorder="1" applyAlignment="1">
      <alignment horizontal="center" vertical="center"/>
    </xf>
    <xf numFmtId="0" fontId="8" fillId="13" borderId="5" xfId="1" applyFont="1" applyFill="1" applyBorder="1" applyAlignment="1">
      <alignment vertical="center"/>
    </xf>
    <xf numFmtId="0" fontId="8" fillId="13" borderId="5" xfId="1" applyFont="1" applyFill="1" applyBorder="1" applyAlignment="1">
      <alignment horizontal="center" vertical="center"/>
    </xf>
    <xf numFmtId="0" fontId="8" fillId="13" borderId="16" xfId="1" applyFont="1" applyFill="1" applyBorder="1" applyAlignment="1">
      <alignment vertical="center"/>
    </xf>
    <xf numFmtId="0" fontId="7" fillId="13" borderId="16" xfId="1" applyFont="1" applyFill="1" applyBorder="1" applyAlignment="1">
      <alignment horizontal="center" vertical="center"/>
    </xf>
    <xf numFmtId="0" fontId="8" fillId="13" borderId="3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vertical="center"/>
    </xf>
    <xf numFmtId="0" fontId="8" fillId="15" borderId="8" xfId="1" applyFont="1" applyFill="1" applyBorder="1" applyAlignment="1">
      <alignment horizontal="center" vertical="center"/>
    </xf>
    <xf numFmtId="0" fontId="8" fillId="15" borderId="5" xfId="1" applyFont="1" applyFill="1" applyBorder="1" applyAlignment="1">
      <alignment vertical="center"/>
    </xf>
    <xf numFmtId="0" fontId="8" fillId="15" borderId="16" xfId="1" applyFont="1" applyFill="1" applyBorder="1" applyAlignment="1">
      <alignment vertical="center"/>
    </xf>
    <xf numFmtId="0" fontId="7" fillId="15" borderId="16" xfId="1" applyFont="1" applyFill="1" applyBorder="1" applyAlignment="1">
      <alignment horizontal="center" vertical="center"/>
    </xf>
    <xf numFmtId="49" fontId="17" fillId="15" borderId="16" xfId="1" applyNumberFormat="1" applyFont="1" applyFill="1" applyBorder="1" applyAlignment="1">
      <alignment horizontal="center" vertical="center"/>
    </xf>
    <xf numFmtId="0" fontId="8" fillId="15" borderId="3" xfId="1" applyFont="1" applyFill="1" applyBorder="1" applyAlignment="1">
      <alignment horizontal="left" vertical="center"/>
    </xf>
    <xf numFmtId="0" fontId="7" fillId="13" borderId="0" xfId="1" applyFont="1" applyFill="1" applyBorder="1" applyAlignment="1">
      <alignment vertical="center" wrapText="1"/>
    </xf>
    <xf numFmtId="0" fontId="8" fillId="14" borderId="5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vertical="center"/>
    </xf>
    <xf numFmtId="0" fontId="8" fillId="4" borderId="16" xfId="1" applyFont="1" applyFill="1" applyBorder="1" applyAlignment="1">
      <alignment vertical="center"/>
    </xf>
    <xf numFmtId="0" fontId="7" fillId="4" borderId="16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top" wrapText="1"/>
    </xf>
    <xf numFmtId="0" fontId="8" fillId="0" borderId="2" xfId="1" applyFont="1" applyFill="1" applyBorder="1" applyAlignment="1">
      <alignment horizontal="center"/>
    </xf>
    <xf numFmtId="0" fontId="8" fillId="19" borderId="5" xfId="1" applyFont="1" applyFill="1" applyBorder="1" applyAlignment="1">
      <alignment vertical="center"/>
    </xf>
    <xf numFmtId="0" fontId="8" fillId="19" borderId="5" xfId="1" applyFont="1" applyFill="1" applyBorder="1" applyAlignment="1">
      <alignment horizontal="center" vertical="center"/>
    </xf>
    <xf numFmtId="0" fontId="14" fillId="15" borderId="23" xfId="1" applyFont="1" applyFill="1" applyBorder="1" applyAlignment="1">
      <alignment horizontal="center" vertical="top" wrapText="1"/>
    </xf>
    <xf numFmtId="0" fontId="8" fillId="19" borderId="3" xfId="1" applyFont="1" applyFill="1" applyBorder="1" applyAlignment="1">
      <alignment horizontal="left" vertical="center"/>
    </xf>
    <xf numFmtId="0" fontId="8" fillId="19" borderId="9" xfId="1" applyFont="1" applyFill="1" applyBorder="1" applyAlignment="1">
      <alignment horizontal="left" vertical="center"/>
    </xf>
    <xf numFmtId="0" fontId="8" fillId="7" borderId="9" xfId="1" applyFont="1" applyFill="1" applyBorder="1" applyAlignment="1">
      <alignment horizontal="center" vertical="center"/>
    </xf>
    <xf numFmtId="0" fontId="8" fillId="7" borderId="9" xfId="1" applyFont="1" applyFill="1" applyBorder="1" applyAlignment="1">
      <alignment horizontal="left" vertical="center"/>
    </xf>
    <xf numFmtId="0" fontId="8" fillId="10" borderId="2" xfId="1" applyFont="1" applyFill="1" applyBorder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14" fillId="10" borderId="23" xfId="1" applyFont="1" applyFill="1" applyBorder="1" applyAlignment="1">
      <alignment horizontal="center" vertical="top" wrapText="1"/>
    </xf>
    <xf numFmtId="0" fontId="8" fillId="10" borderId="2" xfId="1" applyFont="1" applyFill="1" applyBorder="1" applyAlignment="1">
      <alignment horizontal="left" vertical="center"/>
    </xf>
    <xf numFmtId="0" fontId="8" fillId="10" borderId="11" xfId="1" applyFont="1" applyFill="1" applyBorder="1" applyAlignment="1">
      <alignment horizontal="center" vertical="center"/>
    </xf>
    <xf numFmtId="0" fontId="8" fillId="24" borderId="9" xfId="1" applyFont="1" applyFill="1" applyBorder="1" applyAlignment="1">
      <alignment horizontal="left" vertical="center"/>
    </xf>
    <xf numFmtId="0" fontId="8" fillId="24" borderId="11" xfId="1" applyFont="1" applyFill="1" applyBorder="1" applyAlignment="1">
      <alignment horizontal="center" vertical="center"/>
    </xf>
    <xf numFmtId="0" fontId="8" fillId="24" borderId="11" xfId="1" applyFont="1" applyFill="1" applyBorder="1" applyAlignment="1">
      <alignment vertical="center"/>
    </xf>
    <xf numFmtId="0" fontId="8" fillId="24" borderId="9" xfId="1" applyFont="1" applyFill="1" applyBorder="1" applyAlignment="1">
      <alignment horizontal="center" vertical="center"/>
    </xf>
    <xf numFmtId="0" fontId="8" fillId="24" borderId="16" xfId="1" applyFont="1" applyFill="1" applyBorder="1" applyAlignment="1">
      <alignment vertical="center"/>
    </xf>
    <xf numFmtId="0" fontId="7" fillId="24" borderId="16" xfId="1" applyFont="1" applyFill="1" applyBorder="1" applyAlignment="1">
      <alignment horizontal="center" vertical="center"/>
    </xf>
    <xf numFmtId="49" fontId="8" fillId="15" borderId="16" xfId="1" applyNumberFormat="1" applyFont="1" applyFill="1" applyBorder="1" applyAlignment="1">
      <alignment horizontal="center" vertical="center"/>
    </xf>
    <xf numFmtId="49" fontId="6" fillId="10" borderId="16" xfId="1" applyNumberFormat="1" applyFont="1" applyFill="1" applyBorder="1" applyAlignment="1">
      <alignment horizontal="center" vertical="center"/>
    </xf>
    <xf numFmtId="0" fontId="8" fillId="14" borderId="6" xfId="1" applyFont="1" applyFill="1" applyBorder="1" applyAlignment="1">
      <alignment horizontal="left" vertical="center"/>
    </xf>
    <xf numFmtId="0" fontId="8" fillId="14" borderId="2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wrapText="1"/>
    </xf>
    <xf numFmtId="0" fontId="7" fillId="0" borderId="5" xfId="1" applyFont="1" applyFill="1" applyBorder="1" applyAlignment="1">
      <alignment wrapText="1"/>
    </xf>
    <xf numFmtId="0" fontId="7" fillId="0" borderId="27" xfId="1" applyFont="1" applyFill="1" applyBorder="1" applyAlignment="1">
      <alignment wrapText="1"/>
    </xf>
    <xf numFmtId="49" fontId="6" fillId="12" borderId="16" xfId="1" applyNumberFormat="1" applyFont="1" applyFill="1" applyBorder="1" applyAlignment="1">
      <alignment horizontal="center" vertical="center"/>
    </xf>
    <xf numFmtId="49" fontId="6" fillId="15" borderId="16" xfId="1" applyNumberFormat="1" applyFont="1" applyFill="1" applyBorder="1" applyAlignment="1">
      <alignment horizontal="center" vertical="center"/>
    </xf>
    <xf numFmtId="0" fontId="8" fillId="15" borderId="6" xfId="1" applyFont="1" applyFill="1" applyBorder="1" applyAlignment="1">
      <alignment horizontal="left" vertical="center"/>
    </xf>
    <xf numFmtId="0" fontId="8" fillId="24" borderId="3" xfId="1" applyFont="1" applyFill="1" applyBorder="1" applyAlignment="1">
      <alignment horizontal="left" vertical="center"/>
    </xf>
    <xf numFmtId="0" fontId="8" fillId="24" borderId="3" xfId="1" applyFont="1" applyFill="1" applyBorder="1" applyAlignment="1">
      <alignment horizontal="center" vertical="center"/>
    </xf>
    <xf numFmtId="0" fontId="8" fillId="24" borderId="2" xfId="1" applyFont="1" applyFill="1" applyBorder="1" applyAlignment="1">
      <alignment vertical="center"/>
    </xf>
    <xf numFmtId="0" fontId="8" fillId="24" borderId="2" xfId="1" applyFont="1" applyFill="1" applyBorder="1" applyAlignment="1">
      <alignment horizontal="center" vertical="center"/>
    </xf>
    <xf numFmtId="49" fontId="6" fillId="25" borderId="16" xfId="1" applyNumberFormat="1" applyFont="1" applyFill="1" applyBorder="1" applyAlignment="1">
      <alignment horizontal="center" vertical="center"/>
    </xf>
    <xf numFmtId="0" fontId="8" fillId="24" borderId="2" xfId="1" applyFont="1" applyFill="1" applyBorder="1" applyAlignment="1">
      <alignment horizontal="left" vertical="center"/>
    </xf>
    <xf numFmtId="49" fontId="7" fillId="10" borderId="28" xfId="1" applyNumberFormat="1" applyFont="1" applyFill="1" applyBorder="1" applyAlignment="1">
      <alignment horizontal="center" vertical="center"/>
    </xf>
    <xf numFmtId="0" fontId="8" fillId="14" borderId="9" xfId="1" applyFont="1" applyFill="1" applyBorder="1" applyAlignment="1">
      <alignment horizontal="center" vertical="center"/>
    </xf>
    <xf numFmtId="0" fontId="8" fillId="14" borderId="15" xfId="1" applyFont="1" applyFill="1" applyBorder="1" applyAlignment="1">
      <alignment vertical="center"/>
    </xf>
    <xf numFmtId="0" fontId="18" fillId="0" borderId="9" xfId="1" applyFont="1" applyBorder="1" applyAlignment="1">
      <alignment horizontal="center"/>
    </xf>
    <xf numFmtId="0" fontId="8" fillId="20" borderId="21" xfId="1" applyFont="1" applyFill="1" applyBorder="1" applyAlignment="1">
      <alignment horizontal="center" vertical="center"/>
    </xf>
    <xf numFmtId="0" fontId="8" fillId="20" borderId="21" xfId="1" applyFont="1" applyFill="1" applyBorder="1" applyAlignment="1">
      <alignment horizontal="left" vertical="center"/>
    </xf>
    <xf numFmtId="0" fontId="8" fillId="14" borderId="21" xfId="1" applyFont="1" applyFill="1" applyBorder="1" applyAlignment="1">
      <alignment horizontal="left" vertical="center"/>
    </xf>
    <xf numFmtId="0" fontId="8" fillId="14" borderId="21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vertical="center"/>
    </xf>
    <xf numFmtId="0" fontId="8" fillId="0" borderId="21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left" vertical="center"/>
    </xf>
    <xf numFmtId="0" fontId="7" fillId="14" borderId="20" xfId="1" applyFont="1" applyFill="1" applyBorder="1" applyAlignment="1">
      <alignment horizontal="center" vertical="center"/>
    </xf>
    <xf numFmtId="49" fontId="6" fillId="10" borderId="20" xfId="1" applyNumberFormat="1" applyFont="1" applyFill="1" applyBorder="1" applyAlignment="1">
      <alignment horizontal="center" vertical="center"/>
    </xf>
    <xf numFmtId="0" fontId="12" fillId="8" borderId="21" xfId="1" applyFont="1" applyFill="1" applyBorder="1" applyAlignment="1">
      <alignment horizontal="center" vertical="center"/>
    </xf>
    <xf numFmtId="0" fontId="13" fillId="8" borderId="16" xfId="1" applyFont="1" applyFill="1" applyBorder="1" applyAlignment="1">
      <alignment horizontal="center" vertical="center"/>
    </xf>
    <xf numFmtId="0" fontId="7" fillId="10" borderId="2" xfId="1" applyFont="1" applyFill="1" applyBorder="1" applyAlignment="1">
      <alignment horizontal="left" vertical="center"/>
    </xf>
    <xf numFmtId="0" fontId="7" fillId="10" borderId="16" xfId="1" applyFont="1" applyFill="1" applyBorder="1" applyAlignment="1">
      <alignment vertical="center"/>
    </xf>
    <xf numFmtId="0" fontId="2" fillId="10" borderId="23" xfId="1" applyFont="1" applyFill="1" applyBorder="1" applyAlignment="1">
      <alignment horizontal="center"/>
    </xf>
    <xf numFmtId="0" fontId="8" fillId="10" borderId="16" xfId="1" applyFont="1" applyFill="1" applyBorder="1" applyAlignment="1">
      <alignment wrapText="1"/>
    </xf>
    <xf numFmtId="0" fontId="8" fillId="26" borderId="19" xfId="1" applyFont="1" applyFill="1" applyBorder="1" applyAlignment="1">
      <alignment horizontal="left" vertical="center"/>
    </xf>
    <xf numFmtId="0" fontId="8" fillId="26" borderId="19" xfId="1" applyFont="1" applyFill="1" applyBorder="1" applyAlignment="1">
      <alignment horizontal="center" vertical="center"/>
    </xf>
    <xf numFmtId="0" fontId="8" fillId="26" borderId="16" xfId="1" applyFont="1" applyFill="1" applyBorder="1" applyAlignment="1">
      <alignment vertical="center"/>
    </xf>
    <xf numFmtId="0" fontId="7" fillId="26" borderId="20" xfId="1" applyFont="1" applyFill="1" applyBorder="1" applyAlignment="1">
      <alignment horizontal="center" vertical="center"/>
    </xf>
    <xf numFmtId="49" fontId="6" fillId="3" borderId="20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left" wrapText="1"/>
    </xf>
    <xf numFmtId="0" fontId="8" fillId="0" borderId="3" xfId="1" applyFont="1" applyFill="1" applyBorder="1" applyAlignment="1">
      <alignment vertical="center"/>
    </xf>
    <xf numFmtId="0" fontId="8" fillId="0" borderId="6" xfId="1" applyFont="1" applyFill="1" applyBorder="1" applyAlignment="1">
      <alignment vertical="center"/>
    </xf>
    <xf numFmtId="0" fontId="8" fillId="3" borderId="2" xfId="1" applyFont="1" applyFill="1" applyBorder="1" applyAlignment="1">
      <alignment horizontal="left"/>
    </xf>
    <xf numFmtId="0" fontId="8" fillId="3" borderId="2" xfId="1" applyFont="1" applyFill="1" applyBorder="1" applyAlignment="1">
      <alignment horizontal="center"/>
    </xf>
    <xf numFmtId="0" fontId="8" fillId="0" borderId="0" xfId="1" applyFont="1" applyBorder="1"/>
    <xf numFmtId="0" fontId="8" fillId="0" borderId="0" xfId="1" applyFont="1"/>
    <xf numFmtId="0" fontId="2" fillId="10" borderId="23" xfId="1" applyFont="1" applyFill="1" applyBorder="1" applyAlignment="1">
      <alignment horizontal="right"/>
    </xf>
    <xf numFmtId="49" fontId="2" fillId="10" borderId="23" xfId="1" applyNumberFormat="1" applyFont="1" applyFill="1" applyBorder="1" applyAlignment="1">
      <alignment horizontal="center"/>
    </xf>
    <xf numFmtId="0" fontId="8" fillId="27" borderId="2" xfId="1" applyFont="1" applyFill="1" applyBorder="1" applyAlignment="1">
      <alignment horizontal="center" vertical="center"/>
    </xf>
    <xf numFmtId="0" fontId="8" fillId="14" borderId="2" xfId="1" applyFont="1" applyFill="1" applyBorder="1" applyAlignment="1">
      <alignment vertical="center"/>
    </xf>
    <xf numFmtId="49" fontId="6" fillId="10" borderId="25" xfId="1" applyNumberFormat="1" applyFont="1" applyFill="1" applyBorder="1" applyAlignment="1">
      <alignment horizontal="center" vertical="center"/>
    </xf>
    <xf numFmtId="0" fontId="18" fillId="14" borderId="2" xfId="1" applyFont="1" applyFill="1" applyBorder="1" applyAlignment="1">
      <alignment vertical="center"/>
    </xf>
    <xf numFmtId="0" fontId="18" fillId="14" borderId="2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left" wrapText="1"/>
    </xf>
    <xf numFmtId="0" fontId="7" fillId="0" borderId="16" xfId="1" applyFont="1" applyFill="1" applyBorder="1" applyAlignment="1">
      <alignment horizontal="center" vertical="center"/>
    </xf>
    <xf numFmtId="0" fontId="2" fillId="13" borderId="23" xfId="1" applyFont="1" applyFill="1" applyBorder="1" applyAlignment="1">
      <alignment horizontal="center"/>
    </xf>
    <xf numFmtId="0" fontId="7" fillId="26" borderId="16" xfId="1" applyFont="1" applyFill="1" applyBorder="1" applyAlignment="1">
      <alignment horizontal="left" vertical="center"/>
    </xf>
    <xf numFmtId="0" fontId="8" fillId="26" borderId="16" xfId="1" applyFont="1" applyFill="1" applyBorder="1" applyAlignment="1">
      <alignment horizontal="left" vertical="center"/>
    </xf>
    <xf numFmtId="0" fontId="8" fillId="0" borderId="9" xfId="1" applyFont="1" applyFill="1" applyBorder="1" applyAlignment="1">
      <alignment vertical="center"/>
    </xf>
    <xf numFmtId="0" fontId="8" fillId="20" borderId="0" xfId="1" applyFont="1" applyFill="1" applyBorder="1" applyAlignment="1">
      <alignment horizontal="center" vertical="center"/>
    </xf>
    <xf numFmtId="0" fontId="8" fillId="2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12" fillId="22" borderId="0" xfId="1" applyFont="1" applyFill="1" applyBorder="1" applyAlignment="1">
      <alignment horizontal="center" vertical="center" wrapText="1"/>
    </xf>
    <xf numFmtId="0" fontId="12" fillId="22" borderId="16" xfId="1" applyFont="1" applyFill="1" applyBorder="1" applyAlignment="1">
      <alignment horizontal="left" vertical="center" wrapText="1"/>
    </xf>
    <xf numFmtId="0" fontId="13" fillId="22" borderId="16" xfId="1" applyFont="1" applyFill="1" applyBorder="1" applyAlignment="1">
      <alignment horizontal="center" vertical="center" wrapText="1"/>
    </xf>
    <xf numFmtId="0" fontId="12" fillId="22" borderId="20" xfId="1" applyFont="1" applyFill="1" applyBorder="1" applyAlignment="1">
      <alignment horizontal="center" vertical="center" wrapText="1"/>
    </xf>
    <xf numFmtId="49" fontId="6" fillId="21" borderId="20" xfId="1" applyNumberFormat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left" vertical="center" wrapText="1"/>
    </xf>
    <xf numFmtId="0" fontId="8" fillId="14" borderId="0" xfId="1" applyFont="1" applyFill="1" applyBorder="1" applyAlignment="1">
      <alignment horizontal="center" vertical="center"/>
    </xf>
    <xf numFmtId="0" fontId="8" fillId="20" borderId="4" xfId="1" applyFont="1" applyFill="1" applyBorder="1" applyAlignment="1">
      <alignment horizontal="center" vertical="center"/>
    </xf>
    <xf numFmtId="0" fontId="8" fillId="20" borderId="4" xfId="1" applyFont="1" applyFill="1" applyBorder="1" applyAlignment="1">
      <alignment horizontal="left" vertical="center"/>
    </xf>
    <xf numFmtId="0" fontId="8" fillId="0" borderId="4" xfId="1" applyFont="1" applyFill="1" applyBorder="1" applyAlignment="1">
      <alignment vertical="center"/>
    </xf>
    <xf numFmtId="0" fontId="8" fillId="0" borderId="19" xfId="1" applyFont="1" applyFill="1" applyBorder="1" applyAlignment="1">
      <alignment vertical="center"/>
    </xf>
    <xf numFmtId="0" fontId="8" fillId="0" borderId="29" xfId="1" applyFont="1" applyBorder="1" applyAlignment="1">
      <alignment vertical="center"/>
    </xf>
    <xf numFmtId="49" fontId="7" fillId="10" borderId="25" xfId="1" applyNumberFormat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5" fillId="22" borderId="0" xfId="1" applyFont="1" applyFill="1" applyBorder="1" applyAlignment="1">
      <alignment horizontal="center" vertical="center"/>
    </xf>
    <xf numFmtId="0" fontId="20" fillId="22" borderId="0" xfId="1" applyFont="1" applyFill="1" applyBorder="1" applyAlignment="1">
      <alignment horizontal="center" vertical="center"/>
    </xf>
    <xf numFmtId="0" fontId="20" fillId="22" borderId="16" xfId="1" applyFont="1" applyFill="1" applyBorder="1" applyAlignment="1">
      <alignment horizontal="left" vertical="center"/>
    </xf>
    <xf numFmtId="0" fontId="21" fillId="22" borderId="16" xfId="1" applyFont="1" applyFill="1" applyBorder="1" applyAlignment="1">
      <alignment horizontal="center" vertical="center"/>
    </xf>
    <xf numFmtId="0" fontId="20" fillId="22" borderId="20" xfId="1" applyFont="1" applyFill="1" applyBorder="1" applyAlignment="1">
      <alignment horizontal="center" vertical="center"/>
    </xf>
    <xf numFmtId="49" fontId="20" fillId="21" borderId="20" xfId="1" applyNumberFormat="1" applyFont="1" applyFill="1" applyBorder="1" applyAlignment="1">
      <alignment horizontal="center" vertical="center"/>
    </xf>
    <xf numFmtId="0" fontId="21" fillId="22" borderId="2" xfId="1" applyFont="1" applyFill="1" applyBorder="1" applyAlignment="1">
      <alignment horizontal="left" vertical="center"/>
    </xf>
    <xf numFmtId="0" fontId="21" fillId="22" borderId="2" xfId="1" applyFont="1" applyFill="1" applyBorder="1" applyAlignment="1">
      <alignment horizontal="center" vertical="center"/>
    </xf>
    <xf numFmtId="0" fontId="7" fillId="14" borderId="16" xfId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vertical="center"/>
    </xf>
    <xf numFmtId="0" fontId="8" fillId="20" borderId="9" xfId="1" applyFont="1" applyFill="1" applyBorder="1" applyAlignment="1">
      <alignment horizontal="center" vertical="center"/>
    </xf>
    <xf numFmtId="0" fontId="8" fillId="20" borderId="9" xfId="1" applyFont="1" applyFill="1" applyBorder="1" applyAlignment="1">
      <alignment horizontal="left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vertical="center"/>
    </xf>
    <xf numFmtId="0" fontId="8" fillId="0" borderId="9" xfId="1" applyFont="1" applyFill="1" applyBorder="1" applyAlignment="1">
      <alignment horizontal="center" vertical="center"/>
    </xf>
    <xf numFmtId="0" fontId="8" fillId="20" borderId="30" xfId="1" applyFont="1" applyFill="1" applyBorder="1" applyAlignment="1">
      <alignment horizontal="center" vertical="center"/>
    </xf>
    <xf numFmtId="0" fontId="8" fillId="20" borderId="30" xfId="1" applyFont="1" applyFill="1" applyBorder="1" applyAlignment="1">
      <alignment horizontal="left" vertical="center"/>
    </xf>
    <xf numFmtId="0" fontId="8" fillId="0" borderId="30" xfId="1" applyFont="1" applyFill="1" applyBorder="1" applyAlignment="1">
      <alignment vertical="center"/>
    </xf>
    <xf numFmtId="0" fontId="8" fillId="0" borderId="30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20" borderId="0" xfId="1" applyFont="1" applyFill="1" applyAlignment="1">
      <alignment horizontal="center"/>
    </xf>
    <xf numFmtId="0" fontId="8" fillId="20" borderId="0" xfId="1" applyFont="1" applyFill="1" applyAlignment="1">
      <alignment horizontal="left"/>
    </xf>
    <xf numFmtId="0" fontId="8" fillId="0" borderId="0" xfId="1" applyFont="1" applyAlignment="1">
      <alignment horizontal="center"/>
    </xf>
    <xf numFmtId="0" fontId="8" fillId="20" borderId="31" xfId="1" applyFont="1" applyFill="1" applyBorder="1" applyAlignment="1">
      <alignment horizontal="center" vertical="center"/>
    </xf>
    <xf numFmtId="0" fontId="8" fillId="20" borderId="31" xfId="1" applyFont="1" applyFill="1" applyBorder="1" applyAlignment="1">
      <alignment horizontal="left" vertical="center"/>
    </xf>
    <xf numFmtId="0" fontId="8" fillId="0" borderId="31" xfId="1" applyFont="1" applyFill="1" applyBorder="1" applyAlignment="1">
      <alignment vertical="center"/>
    </xf>
    <xf numFmtId="0" fontId="8" fillId="0" borderId="31" xfId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vertical="center"/>
    </xf>
    <xf numFmtId="0" fontId="8" fillId="0" borderId="32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vertical="center"/>
    </xf>
    <xf numFmtId="0" fontId="8" fillId="3" borderId="9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left" vertical="center"/>
    </xf>
    <xf numFmtId="0" fontId="8" fillId="3" borderId="16" xfId="1" applyFont="1" applyFill="1" applyBorder="1" applyAlignment="1">
      <alignment vertical="center"/>
    </xf>
    <xf numFmtId="0" fontId="7" fillId="3" borderId="2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left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vertical="center"/>
    </xf>
    <xf numFmtId="0" fontId="7" fillId="3" borderId="16" xfId="1" applyFont="1" applyFill="1" applyBorder="1" applyAlignment="1">
      <alignment horizontal="center" vertical="center"/>
    </xf>
    <xf numFmtId="49" fontId="6" fillId="3" borderId="25" xfId="1" applyNumberFormat="1" applyFont="1" applyFill="1" applyBorder="1" applyAlignment="1">
      <alignment horizontal="center" vertical="center"/>
    </xf>
    <xf numFmtId="0" fontId="8" fillId="0" borderId="16" xfId="1" applyFont="1" applyFill="1" applyBorder="1"/>
    <xf numFmtId="0" fontId="8" fillId="0" borderId="2" xfId="1" applyFont="1" applyBorder="1" applyAlignment="1">
      <alignment horizontal="left"/>
    </xf>
    <xf numFmtId="0" fontId="8" fillId="14" borderId="30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49" fontId="7" fillId="10" borderId="34" xfId="1" applyNumberFormat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left" vertical="center"/>
    </xf>
    <xf numFmtId="0" fontId="8" fillId="0" borderId="2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6" xfId="1" applyFont="1" applyBorder="1" applyAlignment="1">
      <alignment horizontal="left" vertical="center"/>
    </xf>
    <xf numFmtId="0" fontId="8" fillId="0" borderId="36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20" borderId="38" xfId="1" applyFont="1" applyFill="1" applyBorder="1" applyAlignment="1">
      <alignment horizontal="center" vertical="center"/>
    </xf>
    <xf numFmtId="0" fontId="8" fillId="20" borderId="38" xfId="1" applyFont="1" applyFill="1" applyBorder="1" applyAlignment="1">
      <alignment horizontal="left" vertical="center"/>
    </xf>
    <xf numFmtId="0" fontId="8" fillId="12" borderId="38" xfId="1" applyFont="1" applyFill="1" applyBorder="1" applyAlignment="1">
      <alignment vertical="center"/>
    </xf>
    <xf numFmtId="0" fontId="8" fillId="12" borderId="39" xfId="1" applyFont="1" applyFill="1" applyBorder="1" applyAlignment="1">
      <alignment horizontal="center" vertical="center"/>
    </xf>
    <xf numFmtId="0" fontId="8" fillId="12" borderId="39" xfId="1" applyFont="1" applyFill="1" applyBorder="1" applyAlignment="1">
      <alignment vertical="center"/>
    </xf>
    <xf numFmtId="0" fontId="8" fillId="12" borderId="38" xfId="1" applyFont="1" applyFill="1" applyBorder="1" applyAlignment="1">
      <alignment horizontal="center" vertical="center"/>
    </xf>
    <xf numFmtId="0" fontId="7" fillId="12" borderId="16" xfId="1" applyFont="1" applyFill="1" applyBorder="1" applyAlignment="1">
      <alignment horizontal="left" vertical="center"/>
    </xf>
    <xf numFmtId="0" fontId="8" fillId="3" borderId="38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left"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20" borderId="32" xfId="1" applyFont="1" applyFill="1" applyBorder="1" applyAlignment="1">
      <alignment horizontal="center" vertical="center"/>
    </xf>
    <xf numFmtId="0" fontId="8" fillId="20" borderId="32" xfId="1" applyFont="1" applyFill="1" applyBorder="1" applyAlignment="1">
      <alignment horizontal="left" vertical="center"/>
    </xf>
    <xf numFmtId="0" fontId="8" fillId="0" borderId="40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vertical="center"/>
    </xf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vertical="center"/>
    </xf>
    <xf numFmtId="0" fontId="8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left" vertical="center" wrapText="1"/>
    </xf>
    <xf numFmtId="0" fontId="8" fillId="3" borderId="16" xfId="1" applyFont="1" applyFill="1" applyBorder="1" applyAlignment="1">
      <alignment horizontal="left" wrapText="1"/>
    </xf>
    <xf numFmtId="49" fontId="6" fillId="3" borderId="16" xfId="1" applyNumberFormat="1" applyFont="1" applyFill="1" applyBorder="1" applyAlignment="1">
      <alignment horizontal="center" vertical="center"/>
    </xf>
    <xf numFmtId="0" fontId="7" fillId="14" borderId="16" xfId="1" applyFont="1" applyFill="1" applyBorder="1" applyAlignment="1">
      <alignment horizontal="left" vertical="center"/>
    </xf>
    <xf numFmtId="0" fontId="8" fillId="3" borderId="21" xfId="1" applyFont="1" applyFill="1" applyBorder="1" applyAlignment="1">
      <alignment horizontal="left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left" vertical="center"/>
    </xf>
    <xf numFmtId="49" fontId="6" fillId="3" borderId="28" xfId="1" applyNumberFormat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left"/>
    </xf>
    <xf numFmtId="0" fontId="8" fillId="3" borderId="3" xfId="1" applyFont="1" applyFill="1" applyBorder="1" applyAlignment="1">
      <alignment horizontal="center"/>
    </xf>
    <xf numFmtId="0" fontId="8" fillId="20" borderId="2" xfId="1" applyFont="1" applyFill="1" applyBorder="1" applyAlignment="1">
      <alignment horizontal="center"/>
    </xf>
    <xf numFmtId="0" fontId="8" fillId="20" borderId="2" xfId="1" applyFont="1" applyFill="1" applyBorder="1" applyAlignment="1">
      <alignment horizontal="left"/>
    </xf>
    <xf numFmtId="0" fontId="8" fillId="0" borderId="2" xfId="1" applyFont="1" applyBorder="1"/>
    <xf numFmtId="0" fontId="8" fillId="0" borderId="2" xfId="1" applyFont="1" applyBorder="1" applyAlignment="1">
      <alignment vertical="center"/>
    </xf>
    <xf numFmtId="0" fontId="7" fillId="0" borderId="16" xfId="1" applyFont="1" applyBorder="1" applyAlignment="1">
      <alignment horizontal="left" vertical="center"/>
    </xf>
    <xf numFmtId="0" fontId="7" fillId="0" borderId="16" xfId="1" applyFont="1" applyBorder="1" applyAlignment="1">
      <alignment horizontal="center"/>
    </xf>
    <xf numFmtId="49" fontId="7" fillId="10" borderId="16" xfId="1" applyNumberFormat="1" applyFont="1" applyFill="1" applyBorder="1" applyAlignment="1">
      <alignment horizontal="center"/>
    </xf>
    <xf numFmtId="0" fontId="8" fillId="0" borderId="16" xfId="1" applyFont="1" applyBorder="1"/>
    <xf numFmtId="49" fontId="6" fillId="10" borderId="16" xfId="1" applyNumberFormat="1" applyFont="1" applyFill="1" applyBorder="1" applyAlignment="1">
      <alignment horizontal="center"/>
    </xf>
    <xf numFmtId="0" fontId="8" fillId="0" borderId="38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7" fillId="0" borderId="41" xfId="1" applyFont="1" applyBorder="1" applyAlignment="1">
      <alignment horizontal="left" vertical="center"/>
    </xf>
    <xf numFmtId="0" fontId="8" fillId="0" borderId="41" xfId="1" applyFont="1" applyBorder="1"/>
    <xf numFmtId="0" fontId="7" fillId="0" borderId="41" xfId="1" applyFont="1" applyBorder="1" applyAlignment="1">
      <alignment horizontal="center"/>
    </xf>
    <xf numFmtId="49" fontId="6" fillId="10" borderId="41" xfId="1" applyNumberFormat="1" applyFont="1" applyFill="1" applyBorder="1" applyAlignment="1">
      <alignment horizontal="center"/>
    </xf>
    <xf numFmtId="0" fontId="8" fillId="24" borderId="0" xfId="1" applyFont="1" applyFill="1"/>
    <xf numFmtId="0" fontId="8" fillId="24" borderId="0" xfId="1" applyFont="1" applyFill="1" applyAlignment="1">
      <alignment horizontal="left"/>
    </xf>
    <xf numFmtId="0" fontId="8" fillId="24" borderId="0" xfId="1" applyFont="1" applyFill="1" applyAlignment="1">
      <alignment horizontal="center"/>
    </xf>
    <xf numFmtId="0" fontId="7" fillId="24" borderId="0" xfId="1" applyFont="1" applyFill="1" applyAlignment="1">
      <alignment horizontal="left" vertical="center"/>
    </xf>
    <xf numFmtId="0" fontId="7" fillId="24" borderId="0" xfId="1" applyFont="1" applyFill="1" applyAlignment="1">
      <alignment horizontal="center"/>
    </xf>
    <xf numFmtId="49" fontId="6" fillId="24" borderId="0" xfId="1" applyNumberFormat="1" applyFont="1" applyFill="1" applyAlignment="1">
      <alignment horizontal="center"/>
    </xf>
    <xf numFmtId="0" fontId="8" fillId="24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left"/>
    </xf>
    <xf numFmtId="0" fontId="8" fillId="3" borderId="2" xfId="1" applyFont="1" applyFill="1" applyBorder="1" applyAlignment="1">
      <alignment vertical="center"/>
    </xf>
    <xf numFmtId="0" fontId="8" fillId="14" borderId="2" xfId="1" applyFont="1" applyFill="1" applyBorder="1" applyAlignment="1">
      <alignment horizontal="center"/>
    </xf>
    <xf numFmtId="0" fontId="7" fillId="0" borderId="2" xfId="1" applyFont="1" applyBorder="1" applyAlignment="1">
      <alignment horizontal="left" vertical="center"/>
    </xf>
    <xf numFmtId="0" fontId="1" fillId="7" borderId="0" xfId="1" applyFont="1" applyFill="1" applyAlignment="1">
      <alignment horizontal="center"/>
    </xf>
    <xf numFmtId="49" fontId="1" fillId="7" borderId="0" xfId="1" applyNumberFormat="1" applyFont="1" applyFill="1" applyAlignment="1">
      <alignment horizontal="center"/>
    </xf>
    <xf numFmtId="0" fontId="22" fillId="7" borderId="0" xfId="1" applyFont="1" applyFill="1" applyAlignment="1">
      <alignment horizontal="left"/>
    </xf>
    <xf numFmtId="0" fontId="22" fillId="7" borderId="0" xfId="1" applyFont="1" applyFill="1" applyAlignment="1">
      <alignment horizontal="center"/>
    </xf>
    <xf numFmtId="0" fontId="22" fillId="7" borderId="0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8" fillId="0" borderId="0" xfId="1" applyFont="1" applyFill="1" applyAlignment="1">
      <alignment horizontal="left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Border="1" applyAlignment="1">
      <alignment horizontal="center"/>
    </xf>
    <xf numFmtId="0" fontId="7" fillId="0" borderId="2" xfId="1" applyFont="1" applyFill="1" applyBorder="1" applyAlignment="1">
      <alignment wrapText="1"/>
    </xf>
    <xf numFmtId="0" fontId="8" fillId="7" borderId="3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left" vertical="center"/>
    </xf>
    <xf numFmtId="0" fontId="7" fillId="13" borderId="8" xfId="1" applyFont="1" applyFill="1" applyBorder="1" applyAlignment="1">
      <alignment horizontal="center" vertical="center"/>
    </xf>
    <xf numFmtId="0" fontId="8" fillId="14" borderId="9" xfId="1" applyFont="1" applyFill="1" applyBorder="1" applyAlignment="1">
      <alignment horizontal="center"/>
    </xf>
    <xf numFmtId="0" fontId="8" fillId="4" borderId="42" xfId="1" applyFont="1" applyFill="1" applyBorder="1" applyAlignment="1">
      <alignment horizontal="center" vertical="center"/>
    </xf>
    <xf numFmtId="0" fontId="8" fillId="4" borderId="43" xfId="1" applyFont="1" applyFill="1" applyBorder="1" applyAlignment="1">
      <alignment horizontal="left" vertical="center"/>
    </xf>
    <xf numFmtId="0" fontId="8" fillId="4" borderId="44" xfId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0" fontId="8" fillId="4" borderId="44" xfId="1" applyFont="1" applyFill="1" applyBorder="1" applyAlignment="1">
      <alignment vertical="center"/>
    </xf>
    <xf numFmtId="0" fontId="7" fillId="4" borderId="44" xfId="1" applyFont="1" applyFill="1" applyBorder="1" applyAlignment="1">
      <alignment horizontal="center" vertical="center"/>
    </xf>
    <xf numFmtId="49" fontId="7" fillId="4" borderId="44" xfId="1" applyNumberFormat="1" applyFont="1" applyFill="1" applyBorder="1" applyAlignment="1">
      <alignment horizontal="center" vertical="center"/>
    </xf>
    <xf numFmtId="0" fontId="8" fillId="4" borderId="44" xfId="1" applyFont="1" applyFill="1" applyBorder="1" applyAlignment="1">
      <alignment horizontal="left" vertical="center"/>
    </xf>
    <xf numFmtId="0" fontId="8" fillId="4" borderId="43" xfId="1" applyFont="1" applyFill="1" applyBorder="1" applyAlignment="1">
      <alignment horizontal="center" vertical="center"/>
    </xf>
    <xf numFmtId="0" fontId="8" fillId="4" borderId="44" xfId="1" applyFont="1" applyFill="1" applyBorder="1" applyAlignment="1">
      <alignment horizontal="center"/>
    </xf>
    <xf numFmtId="0" fontId="8" fillId="4" borderId="45" xfId="1" applyFont="1" applyFill="1" applyBorder="1" applyAlignment="1">
      <alignment horizontal="center" vertical="center"/>
    </xf>
    <xf numFmtId="0" fontId="8" fillId="14" borderId="46" xfId="1" applyFont="1" applyFill="1" applyBorder="1" applyAlignment="1">
      <alignment vertical="center"/>
    </xf>
    <xf numFmtId="0" fontId="8" fillId="4" borderId="49" xfId="1" applyFont="1" applyFill="1" applyBorder="1" applyAlignment="1">
      <alignment horizontal="center" vertical="center"/>
    </xf>
    <xf numFmtId="0" fontId="8" fillId="17" borderId="49" xfId="1" applyFont="1" applyFill="1" applyBorder="1" applyAlignment="1">
      <alignment horizontal="center" vertical="center"/>
    </xf>
    <xf numFmtId="0" fontId="8" fillId="18" borderId="51" xfId="1" applyFont="1" applyFill="1" applyBorder="1" applyAlignment="1">
      <alignment horizontal="center" vertical="center"/>
    </xf>
    <xf numFmtId="0" fontId="8" fillId="18" borderId="52" xfId="1" applyFont="1" applyFill="1" applyBorder="1" applyAlignment="1">
      <alignment horizontal="left" vertical="center"/>
    </xf>
    <xf numFmtId="0" fontId="8" fillId="18" borderId="30" xfId="1" applyFont="1" applyFill="1" applyBorder="1" applyAlignment="1">
      <alignment horizontal="center" vertical="center"/>
    </xf>
    <xf numFmtId="0" fontId="8" fillId="18" borderId="33" xfId="1" applyFont="1" applyFill="1" applyBorder="1" applyAlignment="1">
      <alignment horizontal="left" vertical="center"/>
    </xf>
    <xf numFmtId="0" fontId="8" fillId="18" borderId="38" xfId="1" applyFont="1" applyFill="1" applyBorder="1" applyAlignment="1">
      <alignment vertical="center"/>
    </xf>
    <xf numFmtId="0" fontId="7" fillId="18" borderId="38" xfId="1" applyFont="1" applyFill="1" applyBorder="1" applyAlignment="1">
      <alignment horizontal="center" vertical="center"/>
    </xf>
    <xf numFmtId="49" fontId="7" fillId="18" borderId="38" xfId="1" applyNumberFormat="1" applyFont="1" applyFill="1" applyBorder="1" applyAlignment="1">
      <alignment horizontal="center" vertical="center"/>
    </xf>
    <xf numFmtId="0" fontId="9" fillId="18" borderId="38" xfId="1" applyFont="1" applyFill="1" applyBorder="1" applyAlignment="1">
      <alignment horizontal="left" vertical="center"/>
    </xf>
    <xf numFmtId="0" fontId="9" fillId="18" borderId="38" xfId="1" applyFont="1" applyFill="1" applyBorder="1" applyAlignment="1">
      <alignment horizontal="center" vertical="center"/>
    </xf>
    <xf numFmtId="0" fontId="9" fillId="18" borderId="53" xfId="1" applyFont="1" applyFill="1" applyBorder="1" applyAlignment="1">
      <alignment horizontal="center" vertical="center"/>
    </xf>
    <xf numFmtId="0" fontId="10" fillId="18" borderId="38" xfId="1" applyFont="1" applyFill="1" applyBorder="1" applyAlignment="1">
      <alignment horizontal="center"/>
    </xf>
    <xf numFmtId="0" fontId="9" fillId="18" borderId="39" xfId="1" applyFont="1" applyFill="1" applyBorder="1" applyAlignment="1">
      <alignment horizontal="center" vertical="center"/>
    </xf>
    <xf numFmtId="0" fontId="8" fillId="14" borderId="54" xfId="1" applyFont="1" applyFill="1" applyBorder="1" applyAlignment="1">
      <alignment vertical="center"/>
    </xf>
    <xf numFmtId="0" fontId="8" fillId="5" borderId="47" xfId="1" applyFont="1" applyFill="1" applyBorder="1" applyAlignment="1">
      <alignment vertical="center"/>
    </xf>
    <xf numFmtId="0" fontId="8" fillId="5" borderId="56" xfId="1" applyFont="1" applyFill="1" applyBorder="1" applyAlignment="1">
      <alignment vertical="center"/>
    </xf>
    <xf numFmtId="0" fontId="8" fillId="5" borderId="48" xfId="1" applyFont="1" applyFill="1" applyBorder="1" applyAlignment="1">
      <alignment vertical="center"/>
    </xf>
    <xf numFmtId="0" fontId="8" fillId="5" borderId="2" xfId="1" applyFont="1" applyFill="1" applyBorder="1" applyAlignment="1">
      <alignment vertical="center"/>
    </xf>
    <xf numFmtId="0" fontId="8" fillId="5" borderId="4" xfId="1" applyFont="1" applyFill="1" applyBorder="1" applyAlignment="1">
      <alignment vertical="center"/>
    </xf>
    <xf numFmtId="0" fontId="8" fillId="5" borderId="50" xfId="1" applyFont="1" applyFill="1" applyBorder="1" applyAlignment="1">
      <alignment vertical="center"/>
    </xf>
    <xf numFmtId="0" fontId="8" fillId="5" borderId="30" xfId="1" applyFont="1" applyFill="1" applyBorder="1" applyAlignment="1">
      <alignment vertical="center"/>
    </xf>
    <xf numFmtId="0" fontId="8" fillId="5" borderId="52" xfId="1" applyFont="1" applyFill="1" applyBorder="1" applyAlignment="1">
      <alignment vertical="center"/>
    </xf>
    <xf numFmtId="0" fontId="8" fillId="5" borderId="55" xfId="1" applyFont="1" applyFill="1" applyBorder="1" applyAlignment="1">
      <alignment vertical="center"/>
    </xf>
    <xf numFmtId="0" fontId="8" fillId="7" borderId="2" xfId="1" applyFont="1" applyFill="1" applyBorder="1" applyAlignment="1">
      <alignment vertical="center"/>
    </xf>
    <xf numFmtId="0" fontId="5" fillId="9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left" vertical="center"/>
    </xf>
    <xf numFmtId="0" fontId="8" fillId="12" borderId="9" xfId="1" applyFont="1" applyFill="1" applyBorder="1" applyAlignment="1">
      <alignment vertical="center"/>
    </xf>
    <xf numFmtId="0" fontId="7" fillId="12" borderId="9" xfId="1" applyFont="1" applyFill="1" applyBorder="1" applyAlignment="1">
      <alignment horizontal="center" vertical="center"/>
    </xf>
    <xf numFmtId="49" fontId="7" fillId="13" borderId="9" xfId="1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/>
    </xf>
    <xf numFmtId="0" fontId="7" fillId="4" borderId="44" xfId="1" applyFont="1" applyFill="1" applyBorder="1" applyAlignment="1">
      <alignment vertical="center"/>
    </xf>
    <xf numFmtId="0" fontId="8" fillId="0" borderId="46" xfId="1" applyFont="1" applyFill="1" applyBorder="1" applyAlignment="1">
      <alignment vertical="center"/>
    </xf>
    <xf numFmtId="0" fontId="8" fillId="0" borderId="47" xfId="1" applyFont="1" applyFill="1" applyBorder="1" applyAlignment="1">
      <alignment vertical="center"/>
    </xf>
    <xf numFmtId="0" fontId="8" fillId="0" borderId="48" xfId="1" applyFont="1" applyFill="1" applyBorder="1" applyAlignment="1">
      <alignment vertical="center"/>
    </xf>
    <xf numFmtId="0" fontId="8" fillId="4" borderId="51" xfId="1" applyFont="1" applyFill="1" applyBorder="1" applyAlignment="1">
      <alignment horizontal="center" vertical="center"/>
    </xf>
    <xf numFmtId="0" fontId="8" fillId="4" borderId="52" xfId="1" applyFont="1" applyFill="1" applyBorder="1" applyAlignment="1">
      <alignment horizontal="left" vertical="center"/>
    </xf>
    <xf numFmtId="0" fontId="8" fillId="4" borderId="30" xfId="1" applyFont="1" applyFill="1" applyBorder="1" applyAlignment="1">
      <alignment horizontal="center" vertical="center"/>
    </xf>
    <xf numFmtId="0" fontId="8" fillId="4" borderId="33" xfId="1" applyFont="1" applyFill="1" applyBorder="1" applyAlignment="1">
      <alignment horizontal="left" vertical="center"/>
    </xf>
    <xf numFmtId="0" fontId="8" fillId="4" borderId="30" xfId="1" applyFont="1" applyFill="1" applyBorder="1" applyAlignment="1">
      <alignment vertical="center"/>
    </xf>
    <xf numFmtId="0" fontId="7" fillId="4" borderId="30" xfId="1" applyFont="1" applyFill="1" applyBorder="1" applyAlignment="1">
      <alignment vertical="center"/>
    </xf>
    <xf numFmtId="49" fontId="7" fillId="4" borderId="38" xfId="1" applyNumberFormat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53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/>
    </xf>
    <xf numFmtId="0" fontId="8" fillId="4" borderId="39" xfId="1" applyFont="1" applyFill="1" applyBorder="1" applyAlignment="1">
      <alignment horizontal="center" vertical="center"/>
    </xf>
    <xf numFmtId="0" fontId="8" fillId="0" borderId="54" xfId="1" applyFont="1" applyFill="1" applyBorder="1" applyAlignment="1">
      <alignment vertical="center"/>
    </xf>
    <xf numFmtId="0" fontId="8" fillId="0" borderId="55" xfId="1" applyFont="1" applyFill="1" applyBorder="1" applyAlignment="1">
      <alignment vertical="center"/>
    </xf>
    <xf numFmtId="0" fontId="8" fillId="7" borderId="57" xfId="1" applyFont="1" applyFill="1" applyBorder="1" applyAlignment="1">
      <alignment horizontal="center" vertical="center" wrapText="1"/>
    </xf>
    <xf numFmtId="0" fontId="8" fillId="7" borderId="44" xfId="1" applyFont="1" applyFill="1" applyBorder="1" applyAlignment="1">
      <alignment vertical="center" wrapText="1"/>
    </xf>
    <xf numFmtId="0" fontId="8" fillId="12" borderId="44" xfId="1" applyFont="1" applyFill="1" applyBorder="1" applyAlignment="1">
      <alignment horizontal="center" vertical="center"/>
    </xf>
    <xf numFmtId="0" fontId="8" fillId="12" borderId="44" xfId="1" applyFont="1" applyFill="1" applyBorder="1" applyAlignment="1">
      <alignment vertical="center"/>
    </xf>
    <xf numFmtId="0" fontId="7" fillId="12" borderId="44" xfId="1" applyFont="1" applyFill="1" applyBorder="1" applyAlignment="1">
      <alignment vertical="center"/>
    </xf>
    <xf numFmtId="49" fontId="7" fillId="13" borderId="44" xfId="1" applyNumberFormat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left" vertical="center"/>
    </xf>
    <xf numFmtId="0" fontId="8" fillId="0" borderId="44" xfId="1" applyFont="1" applyFill="1" applyBorder="1" applyAlignment="1">
      <alignment horizontal="center" vertical="center"/>
    </xf>
    <xf numFmtId="0" fontId="8" fillId="12" borderId="43" xfId="1" applyFont="1" applyFill="1" applyBorder="1" applyAlignment="1">
      <alignment horizontal="center" vertical="center"/>
    </xf>
    <xf numFmtId="0" fontId="8" fillId="0" borderId="45" xfId="1" applyFont="1" applyFill="1" applyBorder="1" applyAlignment="1">
      <alignment horizontal="center" vertical="center"/>
    </xf>
    <xf numFmtId="0" fontId="8" fillId="7" borderId="58" xfId="1" applyFont="1" applyFill="1" applyBorder="1" applyAlignment="1">
      <alignment horizontal="center" vertical="center" wrapText="1"/>
    </xf>
    <xf numFmtId="0" fontId="8" fillId="7" borderId="30" xfId="1" applyFont="1" applyFill="1" applyBorder="1" applyAlignment="1">
      <alignment vertical="center" wrapText="1"/>
    </xf>
    <xf numFmtId="0" fontId="7" fillId="12" borderId="38" xfId="1" applyFont="1" applyFill="1" applyBorder="1" applyAlignment="1">
      <alignment vertical="center"/>
    </xf>
    <xf numFmtId="49" fontId="7" fillId="13" borderId="38" xfId="1" applyNumberFormat="1" applyFont="1" applyFill="1" applyBorder="1" applyAlignment="1">
      <alignment horizontal="center" vertical="center"/>
    </xf>
    <xf numFmtId="0" fontId="8" fillId="0" borderId="38" xfId="1" applyFont="1" applyFill="1" applyBorder="1" applyAlignment="1">
      <alignment horizontal="left" vertical="center"/>
    </xf>
    <xf numFmtId="0" fontId="8" fillId="12" borderId="53" xfId="1" applyFont="1" applyFill="1" applyBorder="1" applyAlignment="1">
      <alignment horizontal="center" vertical="center"/>
    </xf>
    <xf numFmtId="0" fontId="8" fillId="0" borderId="38" xfId="1" applyFont="1" applyBorder="1" applyAlignment="1">
      <alignment horizontal="center"/>
    </xf>
    <xf numFmtId="0" fontId="8" fillId="7" borderId="42" xfId="1" applyFont="1" applyFill="1" applyBorder="1" applyAlignment="1">
      <alignment horizontal="center" vertical="center"/>
    </xf>
    <xf numFmtId="0" fontId="8" fillId="7" borderId="43" xfId="2" applyFont="1" applyFill="1" applyBorder="1" applyAlignment="1">
      <alignment horizontal="left" vertical="center"/>
    </xf>
    <xf numFmtId="0" fontId="8" fillId="12" borderId="43" xfId="2" applyFont="1" applyFill="1" applyBorder="1" applyAlignment="1">
      <alignment horizontal="left" vertical="center"/>
    </xf>
    <xf numFmtId="0" fontId="8" fillId="12" borderId="45" xfId="1" applyFont="1" applyFill="1" applyBorder="1" applyAlignment="1">
      <alignment horizontal="left" vertical="center"/>
    </xf>
    <xf numFmtId="0" fontId="7" fillId="12" borderId="44" xfId="1" applyFont="1" applyFill="1" applyBorder="1" applyAlignment="1">
      <alignment horizontal="center" vertical="center"/>
    </xf>
    <xf numFmtId="0" fontId="8" fillId="9" borderId="44" xfId="1" applyFont="1" applyFill="1" applyBorder="1" applyAlignment="1">
      <alignment horizontal="left" vertical="center"/>
    </xf>
    <xf numFmtId="0" fontId="8" fillId="9" borderId="44" xfId="1" applyFont="1" applyFill="1" applyBorder="1" applyAlignment="1">
      <alignment horizontal="center" vertical="center"/>
    </xf>
    <xf numFmtId="0" fontId="8" fillId="9" borderId="43" xfId="1" applyFont="1" applyFill="1" applyBorder="1" applyAlignment="1">
      <alignment horizontal="center" vertical="center"/>
    </xf>
    <xf numFmtId="0" fontId="9" fillId="9" borderId="44" xfId="1" applyFont="1" applyFill="1" applyBorder="1" applyAlignment="1">
      <alignment horizontal="center"/>
    </xf>
    <xf numFmtId="0" fontId="8" fillId="4" borderId="59" xfId="2" applyFont="1" applyFill="1" applyBorder="1" applyAlignment="1">
      <alignment horizontal="center" vertical="center"/>
    </xf>
    <xf numFmtId="0" fontId="8" fillId="4" borderId="60" xfId="2" applyFont="1" applyFill="1" applyBorder="1" applyAlignment="1">
      <alignment horizontal="center" vertical="center"/>
    </xf>
    <xf numFmtId="0" fontId="8" fillId="4" borderId="53" xfId="2" applyFont="1" applyFill="1" applyBorder="1" applyAlignment="1">
      <alignment horizontal="left" vertical="center"/>
    </xf>
    <xf numFmtId="0" fontId="8" fillId="4" borderId="39" xfId="1" applyFont="1" applyFill="1" applyBorder="1" applyAlignment="1">
      <alignment horizontal="left" vertical="center"/>
    </xf>
    <xf numFmtId="0" fontId="8" fillId="4" borderId="38" xfId="1" applyFont="1" applyFill="1" applyBorder="1" applyAlignment="1">
      <alignment vertical="center"/>
    </xf>
    <xf numFmtId="0" fontId="7" fillId="4" borderId="38" xfId="1" applyFont="1" applyFill="1" applyBorder="1" applyAlignment="1">
      <alignment horizontal="center" vertical="center"/>
    </xf>
    <xf numFmtId="49" fontId="7" fillId="4" borderId="22" xfId="1" applyNumberFormat="1" applyFont="1" applyFill="1" applyBorder="1" applyAlignment="1">
      <alignment horizontal="center" vertical="center"/>
    </xf>
    <xf numFmtId="0" fontId="8" fillId="12" borderId="9" xfId="1" applyFont="1" applyFill="1" applyBorder="1" applyAlignment="1">
      <alignment horizontal="center"/>
    </xf>
    <xf numFmtId="0" fontId="8" fillId="4" borderId="63" xfId="1" applyFont="1" applyFill="1" applyBorder="1" applyAlignment="1">
      <alignment vertical="center"/>
    </xf>
    <xf numFmtId="0" fontId="7" fillId="4" borderId="63" xfId="1" applyFont="1" applyFill="1" applyBorder="1" applyAlignment="1">
      <alignment horizontal="center" vertical="center"/>
    </xf>
    <xf numFmtId="49" fontId="7" fillId="13" borderId="63" xfId="1" applyNumberFormat="1" applyFont="1" applyFill="1" applyBorder="1" applyAlignment="1">
      <alignment horizontal="center" vertical="center"/>
    </xf>
    <xf numFmtId="0" fontId="8" fillId="14" borderId="44" xfId="1" applyFont="1" applyFill="1" applyBorder="1" applyAlignment="1">
      <alignment horizontal="left" vertical="center"/>
    </xf>
    <xf numFmtId="0" fontId="8" fillId="14" borderId="44" xfId="1" applyFont="1" applyFill="1" applyBorder="1" applyAlignment="1">
      <alignment horizontal="center" vertical="center"/>
    </xf>
    <xf numFmtId="0" fontId="7" fillId="14" borderId="44" xfId="1" applyFont="1" applyFill="1" applyBorder="1" applyAlignment="1">
      <alignment horizontal="center"/>
    </xf>
    <xf numFmtId="0" fontId="8" fillId="14" borderId="45" xfId="1" applyFont="1" applyFill="1" applyBorder="1" applyAlignment="1">
      <alignment horizontal="center" vertical="center"/>
    </xf>
    <xf numFmtId="0" fontId="8" fillId="4" borderId="59" xfId="1" applyFont="1" applyFill="1" applyBorder="1" applyAlignment="1">
      <alignment horizontal="center" vertical="center"/>
    </xf>
    <xf numFmtId="0" fontId="8" fillId="4" borderId="60" xfId="1" applyFont="1" applyFill="1" applyBorder="1" applyAlignment="1">
      <alignment horizontal="center" vertical="center"/>
    </xf>
    <xf numFmtId="0" fontId="8" fillId="4" borderId="53" xfId="1" applyFont="1" applyFill="1" applyBorder="1" applyAlignment="1">
      <alignment horizontal="left" vertical="center"/>
    </xf>
    <xf numFmtId="0" fontId="8" fillId="16" borderId="38" xfId="1" applyFont="1" applyFill="1" applyBorder="1" applyAlignment="1">
      <alignment horizontal="left" vertical="center"/>
    </xf>
    <xf numFmtId="0" fontId="8" fillId="16" borderId="38" xfId="1" applyFont="1" applyFill="1" applyBorder="1" applyAlignment="1">
      <alignment horizontal="center" vertical="center"/>
    </xf>
    <xf numFmtId="0" fontId="8" fillId="16" borderId="53" xfId="1" applyFont="1" applyFill="1" applyBorder="1" applyAlignment="1">
      <alignment horizontal="center" vertical="center"/>
    </xf>
    <xf numFmtId="0" fontId="8" fillId="16" borderId="38" xfId="1" applyFont="1" applyFill="1" applyBorder="1" applyAlignment="1">
      <alignment horizontal="center"/>
    </xf>
    <xf numFmtId="0" fontId="8" fillId="16" borderId="39" xfId="1" applyFont="1" applyFill="1" applyBorder="1" applyAlignment="1">
      <alignment horizontal="center" vertical="center"/>
    </xf>
    <xf numFmtId="0" fontId="8" fillId="19" borderId="60" xfId="1" applyFont="1" applyFill="1" applyBorder="1" applyAlignment="1">
      <alignment horizontal="center" vertical="center"/>
    </xf>
    <xf numFmtId="0" fontId="8" fillId="19" borderId="53" xfId="1" applyFont="1" applyFill="1" applyBorder="1" applyAlignment="1">
      <alignment horizontal="left" vertical="center"/>
    </xf>
    <xf numFmtId="0" fontId="8" fillId="19" borderId="38" xfId="1" applyFont="1" applyFill="1" applyBorder="1" applyAlignment="1">
      <alignment horizontal="center" vertical="center"/>
    </xf>
    <xf numFmtId="0" fontId="8" fillId="19" borderId="39" xfId="1" applyFont="1" applyFill="1" applyBorder="1" applyAlignment="1">
      <alignment horizontal="left" vertical="center"/>
    </xf>
    <xf numFmtId="0" fontId="8" fillId="19" borderId="38" xfId="1" applyFont="1" applyFill="1" applyBorder="1" applyAlignment="1">
      <alignment vertical="center"/>
    </xf>
    <xf numFmtId="0" fontId="7" fillId="19" borderId="38" xfId="1" applyFont="1" applyFill="1" applyBorder="1" applyAlignment="1">
      <alignment horizontal="center" vertical="center"/>
    </xf>
    <xf numFmtId="49" fontId="7" fillId="19" borderId="38" xfId="1" applyNumberFormat="1" applyFont="1" applyFill="1" applyBorder="1" applyAlignment="1">
      <alignment horizontal="center" vertical="center"/>
    </xf>
    <xf numFmtId="0" fontId="7" fillId="19" borderId="38" xfId="1" applyFont="1" applyFill="1" applyBorder="1" applyAlignment="1">
      <alignment horizontal="left" vertical="center"/>
    </xf>
    <xf numFmtId="0" fontId="7" fillId="19" borderId="53" xfId="1" applyFont="1" applyFill="1" applyBorder="1" applyAlignment="1">
      <alignment horizontal="center" vertical="center"/>
    </xf>
    <xf numFmtId="0" fontId="7" fillId="19" borderId="38" xfId="1" applyFont="1" applyFill="1" applyBorder="1" applyAlignment="1">
      <alignment horizontal="center"/>
    </xf>
    <xf numFmtId="0" fontId="7" fillId="19" borderId="39" xfId="1" applyFont="1" applyFill="1" applyBorder="1" applyAlignment="1">
      <alignment horizontal="center" vertical="center"/>
    </xf>
    <xf numFmtId="0" fontId="8" fillId="5" borderId="30" xfId="1" applyFont="1" applyFill="1" applyBorder="1" applyAlignment="1">
      <alignment horizontal="left" vertical="center"/>
    </xf>
    <xf numFmtId="0" fontId="8" fillId="10" borderId="42" xfId="1" applyFont="1" applyFill="1" applyBorder="1" applyAlignment="1">
      <alignment horizontal="center" vertical="center"/>
    </xf>
    <xf numFmtId="0" fontId="8" fillId="10" borderId="43" xfId="1" applyFont="1" applyFill="1" applyBorder="1" applyAlignment="1">
      <alignment horizontal="left" vertical="center"/>
    </xf>
    <xf numFmtId="0" fontId="8" fillId="10" borderId="44" xfId="1" applyFont="1" applyFill="1" applyBorder="1" applyAlignment="1">
      <alignment horizontal="center" vertical="center"/>
    </xf>
    <xf numFmtId="0" fontId="8" fillId="10" borderId="45" xfId="1" applyFont="1" applyFill="1" applyBorder="1" applyAlignment="1">
      <alignment horizontal="left" vertical="center"/>
    </xf>
    <xf numFmtId="0" fontId="8" fillId="10" borderId="63" xfId="1" applyFont="1" applyFill="1" applyBorder="1" applyAlignment="1">
      <alignment vertical="center"/>
    </xf>
    <xf numFmtId="0" fontId="7" fillId="10" borderId="63" xfId="1" applyFont="1" applyFill="1" applyBorder="1" applyAlignment="1">
      <alignment horizontal="center" vertical="center"/>
    </xf>
    <xf numFmtId="49" fontId="7" fillId="10" borderId="63" xfId="1" applyNumberFormat="1" applyFont="1" applyFill="1" applyBorder="1" applyAlignment="1">
      <alignment horizontal="center" vertical="center"/>
    </xf>
    <xf numFmtId="0" fontId="8" fillId="10" borderId="44" xfId="1" applyFont="1" applyFill="1" applyBorder="1" applyAlignment="1">
      <alignment horizontal="left" vertical="center"/>
    </xf>
    <xf numFmtId="0" fontId="8" fillId="10" borderId="43" xfId="1" applyFont="1" applyFill="1" applyBorder="1" applyAlignment="1">
      <alignment horizontal="center" vertical="center"/>
    </xf>
    <xf numFmtId="0" fontId="8" fillId="10" borderId="45" xfId="1" applyFont="1" applyFill="1" applyBorder="1" applyAlignment="1">
      <alignment horizontal="center" vertical="center"/>
    </xf>
    <xf numFmtId="0" fontId="8" fillId="10" borderId="49" xfId="1" applyFont="1" applyFill="1" applyBorder="1" applyAlignment="1">
      <alignment horizontal="center" vertical="center"/>
    </xf>
    <xf numFmtId="0" fontId="8" fillId="10" borderId="51" xfId="1" applyFont="1" applyFill="1" applyBorder="1" applyAlignment="1">
      <alignment horizontal="center" vertical="center"/>
    </xf>
    <xf numFmtId="0" fontId="8" fillId="10" borderId="52" xfId="1" applyFont="1" applyFill="1" applyBorder="1" applyAlignment="1">
      <alignment horizontal="left" vertical="center"/>
    </xf>
    <xf numFmtId="0" fontId="8" fillId="10" borderId="30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horizontal="left" vertical="center"/>
    </xf>
    <xf numFmtId="0" fontId="8" fillId="10" borderId="22" xfId="1" applyFont="1" applyFill="1" applyBorder="1" applyAlignment="1">
      <alignment vertical="center"/>
    </xf>
    <xf numFmtId="0" fontId="7" fillId="10" borderId="22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left" vertical="center"/>
    </xf>
    <xf numFmtId="0" fontId="8" fillId="10" borderId="38" xfId="1" applyFont="1" applyFill="1" applyBorder="1" applyAlignment="1">
      <alignment horizontal="center" vertical="center"/>
    </xf>
    <xf numFmtId="0" fontId="8" fillId="10" borderId="53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center"/>
    </xf>
    <xf numFmtId="0" fontId="7" fillId="10" borderId="39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left" vertical="center"/>
    </xf>
    <xf numFmtId="0" fontId="8" fillId="7" borderId="64" xfId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left" vertical="center"/>
    </xf>
    <xf numFmtId="0" fontId="8" fillId="12" borderId="32" xfId="1" applyFont="1" applyFill="1" applyBorder="1" applyAlignment="1">
      <alignment horizontal="left"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vertical="center"/>
    </xf>
    <xf numFmtId="0" fontId="7" fillId="12" borderId="32" xfId="1" applyFont="1" applyFill="1" applyBorder="1" applyAlignment="1">
      <alignment horizontal="center" vertical="center"/>
    </xf>
    <xf numFmtId="49" fontId="7" fillId="13" borderId="32" xfId="1" applyNumberFormat="1" applyFont="1" applyFill="1" applyBorder="1" applyAlignment="1">
      <alignment horizontal="center" vertical="center"/>
    </xf>
    <xf numFmtId="0" fontId="8" fillId="0" borderId="32" xfId="1" applyFont="1" applyFill="1" applyBorder="1" applyAlignment="1">
      <alignment horizontal="left" vertical="center"/>
    </xf>
    <xf numFmtId="0" fontId="8" fillId="14" borderId="65" xfId="1" applyFont="1" applyFill="1" applyBorder="1" applyAlignment="1">
      <alignment horizontal="center" vertical="center"/>
    </xf>
    <xf numFmtId="0" fontId="4" fillId="0" borderId="0" xfId="1" applyFont="1" applyBorder="1" applyAlignment="1">
      <alignment wrapText="1"/>
    </xf>
    <xf numFmtId="0" fontId="5" fillId="11" borderId="0" xfId="1" applyFont="1" applyFill="1" applyBorder="1" applyAlignment="1">
      <alignment wrapText="1"/>
    </xf>
    <xf numFmtId="0" fontId="4" fillId="12" borderId="0" xfId="1" applyFont="1" applyFill="1" applyBorder="1" applyAlignment="1">
      <alignment wrapText="1"/>
    </xf>
    <xf numFmtId="0" fontId="8" fillId="0" borderId="0" xfId="1" applyFont="1" applyFill="1" applyBorder="1" applyAlignment="1">
      <alignment vertical="center" wrapText="1"/>
    </xf>
    <xf numFmtId="0" fontId="8" fillId="15" borderId="0" xfId="1" applyFont="1" applyFill="1" applyBorder="1" applyAlignment="1">
      <alignment vertical="center" wrapText="1"/>
    </xf>
    <xf numFmtId="0" fontId="8" fillId="14" borderId="46" xfId="1" applyFont="1" applyFill="1" applyBorder="1" applyAlignment="1">
      <alignment vertical="center" wrapText="1"/>
    </xf>
    <xf numFmtId="0" fontId="7" fillId="16" borderId="0" xfId="1" applyFont="1" applyFill="1" applyBorder="1" applyAlignment="1">
      <alignment vertical="center" wrapText="1"/>
    </xf>
    <xf numFmtId="0" fontId="7" fillId="17" borderId="0" xfId="1" applyFont="1" applyFill="1" applyBorder="1" applyAlignment="1">
      <alignment vertical="center" wrapText="1"/>
    </xf>
    <xf numFmtId="0" fontId="7" fillId="18" borderId="54" xfId="1" applyFont="1" applyFill="1" applyBorder="1" applyAlignment="1">
      <alignment vertical="center" wrapText="1"/>
    </xf>
    <xf numFmtId="0" fontId="8" fillId="0" borderId="46" xfId="1" applyFont="1" applyFill="1" applyBorder="1" applyAlignment="1">
      <alignment vertical="center" wrapText="1"/>
    </xf>
    <xf numFmtId="0" fontId="8" fillId="0" borderId="54" xfId="1" applyFont="1" applyFill="1" applyBorder="1" applyAlignment="1">
      <alignment vertical="center" wrapText="1"/>
    </xf>
    <xf numFmtId="0" fontId="7" fillId="9" borderId="46" xfId="1" applyFont="1" applyFill="1" applyBorder="1" applyAlignment="1">
      <alignment vertical="center" wrapText="1"/>
    </xf>
    <xf numFmtId="0" fontId="8" fillId="14" borderId="0" xfId="1" applyFont="1" applyFill="1" applyBorder="1" applyAlignment="1">
      <alignment vertical="center" wrapText="1"/>
    </xf>
    <xf numFmtId="0" fontId="8" fillId="14" borderId="54" xfId="1" applyFont="1" applyFill="1" applyBorder="1" applyAlignment="1">
      <alignment vertical="center" wrapText="1"/>
    </xf>
    <xf numFmtId="0" fontId="8" fillId="12" borderId="0" xfId="1" applyFont="1" applyFill="1" applyBorder="1" applyAlignment="1">
      <alignment vertical="center" wrapText="1"/>
    </xf>
    <xf numFmtId="0" fontId="7" fillId="12" borderId="0" xfId="1" applyFont="1" applyFill="1" applyBorder="1" applyAlignment="1">
      <alignment vertical="center" wrapText="1"/>
    </xf>
    <xf numFmtId="0" fontId="7" fillId="16" borderId="54" xfId="1" applyFont="1" applyFill="1" applyBorder="1" applyAlignment="1">
      <alignment vertical="center" wrapText="1"/>
    </xf>
    <xf numFmtId="0" fontId="7" fillId="19" borderId="54" xfId="1" applyFont="1" applyFill="1" applyBorder="1" applyAlignment="1">
      <alignment vertical="center" wrapText="1"/>
    </xf>
    <xf numFmtId="0" fontId="8" fillId="0" borderId="31" xfId="1" applyFont="1" applyFill="1" applyBorder="1" applyAlignment="1">
      <alignment vertical="center" wrapText="1"/>
    </xf>
    <xf numFmtId="0" fontId="15" fillId="0" borderId="0" xfId="1" applyFont="1" applyFill="1" applyBorder="1" applyAlignment="1">
      <alignment horizontal="left" vertical="center" wrapText="1"/>
    </xf>
    <xf numFmtId="0" fontId="7" fillId="19" borderId="0" xfId="1" applyFont="1" applyFill="1" applyBorder="1" applyAlignment="1">
      <alignment vertical="center" wrapText="1"/>
    </xf>
    <xf numFmtId="0" fontId="7" fillId="19" borderId="10" xfId="1" applyFont="1" applyFill="1" applyBorder="1" applyAlignment="1">
      <alignment vertical="center" wrapText="1"/>
    </xf>
    <xf numFmtId="0" fontId="16" fillId="13" borderId="10" xfId="1" applyFont="1" applyFill="1" applyBorder="1" applyAlignment="1">
      <alignment horizontal="justify" vertical="center" wrapText="1"/>
    </xf>
    <xf numFmtId="0" fontId="7" fillId="15" borderId="0" xfId="1" applyFont="1" applyFill="1" applyBorder="1" applyAlignment="1">
      <alignment vertical="center" wrapText="1"/>
    </xf>
    <xf numFmtId="0" fontId="8" fillId="19" borderId="0" xfId="1" applyFont="1" applyFill="1" applyBorder="1" applyAlignment="1">
      <alignment vertical="center" wrapText="1"/>
    </xf>
    <xf numFmtId="0" fontId="8" fillId="10" borderId="0" xfId="1" applyFont="1" applyFill="1" applyBorder="1" applyAlignment="1">
      <alignment vertical="center" wrapText="1"/>
    </xf>
    <xf numFmtId="0" fontId="8" fillId="0" borderId="0" xfId="1" applyFont="1" applyBorder="1" applyAlignment="1">
      <alignment wrapText="1"/>
    </xf>
    <xf numFmtId="0" fontId="5" fillId="8" borderId="0" xfId="1" applyFont="1" applyFill="1" applyAlignment="1">
      <alignment horizontal="center" vertical="center" wrapText="1"/>
    </xf>
    <xf numFmtId="0" fontId="7" fillId="10" borderId="0" xfId="1" applyFont="1" applyFill="1" applyBorder="1" applyAlignment="1">
      <alignment horizontal="center" vertical="center" wrapText="1"/>
    </xf>
    <xf numFmtId="0" fontId="4" fillId="12" borderId="0" xfId="1" applyFont="1" applyFill="1" applyBorder="1" applyAlignment="1">
      <alignment horizontal="left"/>
    </xf>
    <xf numFmtId="0" fontId="8" fillId="5" borderId="47" xfId="1" applyFont="1" applyFill="1" applyBorder="1" applyAlignment="1">
      <alignment horizontal="left" vertical="center"/>
    </xf>
    <xf numFmtId="0" fontId="8" fillId="0" borderId="47" xfId="1" applyFont="1" applyFill="1" applyBorder="1" applyAlignment="1">
      <alignment horizontal="left" vertical="center"/>
    </xf>
    <xf numFmtId="0" fontId="8" fillId="0" borderId="30" xfId="1" applyFont="1" applyFill="1" applyBorder="1" applyAlignment="1">
      <alignment horizontal="left" vertical="center"/>
    </xf>
    <xf numFmtId="0" fontId="8" fillId="6" borderId="47" xfId="1" applyFont="1" applyFill="1" applyBorder="1" applyAlignment="1">
      <alignment horizontal="left" vertical="center"/>
    </xf>
    <xf numFmtId="0" fontId="8" fillId="6" borderId="30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left"/>
    </xf>
    <xf numFmtId="0" fontId="7" fillId="14" borderId="66" xfId="1" applyFont="1" applyFill="1" applyBorder="1" applyAlignment="1">
      <alignment horizontal="left" vertical="center"/>
    </xf>
    <xf numFmtId="0" fontId="7" fillId="0" borderId="66" xfId="1" applyFont="1" applyFill="1" applyBorder="1" applyAlignment="1">
      <alignment vertical="center"/>
    </xf>
    <xf numFmtId="0" fontId="7" fillId="14" borderId="66" xfId="1" applyFont="1" applyFill="1" applyBorder="1" applyAlignment="1">
      <alignment horizontal="center" vertical="center"/>
    </xf>
    <xf numFmtId="49" fontId="7" fillId="10" borderId="66" xfId="1" applyNumberFormat="1" applyFont="1" applyFill="1" applyBorder="1" applyAlignment="1">
      <alignment horizontal="center" vertical="center"/>
    </xf>
    <xf numFmtId="0" fontId="8" fillId="12" borderId="15" xfId="1" applyFont="1" applyFill="1" applyBorder="1" applyAlignment="1">
      <alignment vertical="center"/>
    </xf>
    <xf numFmtId="0" fontId="7" fillId="12" borderId="15" xfId="1" applyFont="1" applyFill="1" applyBorder="1" applyAlignment="1">
      <alignment horizontal="center" vertical="center"/>
    </xf>
    <xf numFmtId="0" fontId="14" fillId="13" borderId="62" xfId="1" applyFont="1" applyFill="1" applyBorder="1" applyAlignment="1">
      <alignment horizontal="center" vertical="top" wrapText="1"/>
    </xf>
    <xf numFmtId="0" fontId="8" fillId="14" borderId="6" xfId="1" applyFont="1" applyFill="1" applyBorder="1" applyAlignment="1">
      <alignment vertical="center"/>
    </xf>
    <xf numFmtId="0" fontId="8" fillId="10" borderId="57" xfId="1" applyFont="1" applyFill="1" applyBorder="1" applyAlignment="1">
      <alignment horizontal="center" vertical="center"/>
    </xf>
    <xf numFmtId="0" fontId="8" fillId="10" borderId="45" xfId="1" applyFont="1" applyFill="1" applyBorder="1" applyAlignment="1">
      <alignment vertical="center"/>
    </xf>
    <xf numFmtId="0" fontId="8" fillId="10" borderId="63" xfId="1" applyFont="1" applyFill="1" applyBorder="1" applyAlignment="1">
      <alignment horizontal="center" vertical="center"/>
    </xf>
    <xf numFmtId="0" fontId="8" fillId="16" borderId="44" xfId="1" applyFont="1" applyFill="1" applyBorder="1" applyAlignment="1">
      <alignment horizontal="left" vertical="center"/>
    </xf>
    <xf numFmtId="0" fontId="8" fillId="16" borderId="45" xfId="1" applyFont="1" applyFill="1" applyBorder="1" applyAlignment="1">
      <alignment horizontal="center" vertical="center"/>
    </xf>
    <xf numFmtId="0" fontId="8" fillId="16" borderId="44" xfId="1" applyFont="1" applyFill="1" applyBorder="1" applyAlignment="1">
      <alignment horizontal="center" vertical="center"/>
    </xf>
    <xf numFmtId="0" fontId="7" fillId="16" borderId="46" xfId="1" applyFont="1" applyFill="1" applyBorder="1" applyAlignment="1">
      <alignment vertical="center" wrapText="1"/>
    </xf>
    <xf numFmtId="0" fontId="8" fillId="10" borderId="58" xfId="1" applyFont="1" applyFill="1" applyBorder="1" applyAlignment="1">
      <alignment horizontal="center" vertical="center"/>
    </xf>
    <xf numFmtId="0" fontId="8" fillId="10" borderId="30" xfId="1" applyFont="1" applyFill="1" applyBorder="1" applyAlignment="1">
      <alignment horizontal="left" vertical="center"/>
    </xf>
    <xf numFmtId="0" fontId="8" fillId="12" borderId="30" xfId="1" applyFont="1" applyFill="1" applyBorder="1" applyAlignment="1">
      <alignment horizontal="left" vertical="center"/>
    </xf>
    <xf numFmtId="0" fontId="8" fillId="12" borderId="33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vertical="center"/>
    </xf>
    <xf numFmtId="0" fontId="8" fillId="12" borderId="30" xfId="1" applyFont="1" applyFill="1" applyBorder="1" applyAlignment="1">
      <alignment horizontal="center" vertical="center"/>
    </xf>
    <xf numFmtId="0" fontId="8" fillId="12" borderId="38" xfId="1" applyFont="1" applyFill="1" applyBorder="1" applyAlignment="1">
      <alignment horizontal="left" vertical="center"/>
    </xf>
    <xf numFmtId="0" fontId="8" fillId="12" borderId="22" xfId="1" applyFont="1" applyFill="1" applyBorder="1" applyAlignment="1">
      <alignment vertical="center"/>
    </xf>
    <xf numFmtId="0" fontId="7" fillId="12" borderId="22" xfId="1" applyFont="1" applyFill="1" applyBorder="1" applyAlignment="1">
      <alignment horizontal="center" vertical="center"/>
    </xf>
    <xf numFmtId="0" fontId="8" fillId="14" borderId="30" xfId="1" applyFont="1" applyFill="1" applyBorder="1" applyAlignment="1">
      <alignment horizontal="left" vertical="center"/>
    </xf>
    <xf numFmtId="0" fontId="8" fillId="5" borderId="68" xfId="1" applyFont="1" applyFill="1" applyBorder="1" applyAlignment="1">
      <alignment vertical="center"/>
    </xf>
    <xf numFmtId="0" fontId="14" fillId="23" borderId="62" xfId="1" applyFont="1" applyFill="1" applyBorder="1" applyAlignment="1">
      <alignment horizontal="center" vertical="top" wrapText="1"/>
    </xf>
    <xf numFmtId="0" fontId="8" fillId="20" borderId="64" xfId="1" applyFont="1" applyFill="1" applyBorder="1" applyAlignment="1">
      <alignment horizontal="center" vertical="center"/>
    </xf>
    <xf numFmtId="0" fontId="8" fillId="12" borderId="40" xfId="1" applyFont="1" applyFill="1" applyBorder="1" applyAlignment="1">
      <alignment horizontal="center" vertical="center"/>
    </xf>
    <xf numFmtId="0" fontId="8" fillId="12" borderId="40" xfId="1" applyFont="1" applyFill="1" applyBorder="1" applyAlignment="1">
      <alignment vertical="center"/>
    </xf>
    <xf numFmtId="0" fontId="8" fillId="14" borderId="32" xfId="1" applyFont="1" applyFill="1" applyBorder="1" applyAlignment="1">
      <alignment horizontal="left" vertical="center"/>
    </xf>
    <xf numFmtId="0" fontId="8" fillId="14" borderId="32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left" vertical="center" wrapText="1"/>
    </xf>
    <xf numFmtId="0" fontId="8" fillId="12" borderId="66" xfId="1" applyFont="1" applyFill="1" applyBorder="1" applyAlignment="1">
      <alignment vertical="center"/>
    </xf>
    <xf numFmtId="0" fontId="7" fillId="12" borderId="66" xfId="1" applyFont="1" applyFill="1" applyBorder="1" applyAlignment="1">
      <alignment horizontal="center" vertical="center"/>
    </xf>
    <xf numFmtId="0" fontId="14" fillId="13" borderId="61" xfId="1" applyFont="1" applyFill="1" applyBorder="1" applyAlignment="1">
      <alignment horizontal="center" vertical="top" wrapText="1"/>
    </xf>
    <xf numFmtId="0" fontId="8" fillId="19" borderId="9" xfId="1" applyFont="1" applyFill="1" applyBorder="1" applyAlignment="1">
      <alignment horizontal="center" vertical="center"/>
    </xf>
    <xf numFmtId="0" fontId="8" fillId="19" borderId="14" xfId="1" applyFont="1" applyFill="1" applyBorder="1" applyAlignment="1">
      <alignment horizontal="center" vertical="center"/>
    </xf>
    <xf numFmtId="0" fontId="8" fillId="19" borderId="14" xfId="1" applyFont="1" applyFill="1" applyBorder="1" applyAlignment="1">
      <alignment vertical="center"/>
    </xf>
    <xf numFmtId="0" fontId="8" fillId="19" borderId="15" xfId="1" applyFont="1" applyFill="1" applyBorder="1" applyAlignment="1">
      <alignment vertical="center"/>
    </xf>
    <xf numFmtId="0" fontId="7" fillId="19" borderId="15" xfId="1" applyFont="1" applyFill="1" applyBorder="1" applyAlignment="1">
      <alignment horizontal="center" vertical="center"/>
    </xf>
    <xf numFmtId="0" fontId="14" fillId="19" borderId="62" xfId="1" applyFont="1" applyFill="1" applyBorder="1" applyAlignment="1">
      <alignment horizontal="center" vertical="top" wrapText="1"/>
    </xf>
    <xf numFmtId="0" fontId="8" fillId="14" borderId="40" xfId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/>
    </xf>
    <xf numFmtId="0" fontId="8" fillId="0" borderId="6" xfId="1" applyFont="1" applyFill="1" applyBorder="1" applyAlignment="1">
      <alignment horizontal="center"/>
    </xf>
    <xf numFmtId="49" fontId="8" fillId="0" borderId="6" xfId="1" applyNumberFormat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14" borderId="3" xfId="1" applyFont="1" applyFill="1" applyBorder="1" applyAlignment="1">
      <alignment vertical="center"/>
    </xf>
    <xf numFmtId="0" fontId="8" fillId="20" borderId="10" xfId="1" applyFont="1" applyFill="1" applyBorder="1" applyAlignment="1">
      <alignment horizontal="center" wrapText="1"/>
    </xf>
    <xf numFmtId="0" fontId="8" fillId="20" borderId="10" xfId="1" applyFont="1" applyFill="1" applyBorder="1" applyAlignment="1">
      <alignment horizontal="left" wrapText="1"/>
    </xf>
    <xf numFmtId="0" fontId="8" fillId="14" borderId="10" xfId="1" applyFont="1" applyFill="1" applyBorder="1" applyAlignment="1">
      <alignment wrapText="1"/>
    </xf>
    <xf numFmtId="0" fontId="8" fillId="14" borderId="9" xfId="1" applyFont="1" applyFill="1" applyBorder="1" applyAlignment="1">
      <alignment horizontal="center" wrapText="1"/>
    </xf>
    <xf numFmtId="0" fontId="8" fillId="14" borderId="11" xfId="1" applyFont="1" applyFill="1" applyBorder="1" applyAlignment="1">
      <alignment vertical="center"/>
    </xf>
    <xf numFmtId="0" fontId="8" fillId="14" borderId="11" xfId="1" applyFont="1" applyFill="1" applyBorder="1" applyAlignment="1">
      <alignment horizontal="center" vertical="center"/>
    </xf>
    <xf numFmtId="0" fontId="8" fillId="12" borderId="10" xfId="1" applyFont="1" applyFill="1" applyBorder="1" applyAlignment="1">
      <alignment horizontal="left" wrapText="1"/>
    </xf>
    <xf numFmtId="0" fontId="8" fillId="14" borderId="66" xfId="1" applyFont="1" applyFill="1" applyBorder="1" applyAlignment="1">
      <alignment vertical="center"/>
    </xf>
    <xf numFmtId="0" fontId="14" fillId="0" borderId="61" xfId="1" applyFont="1" applyFill="1" applyBorder="1" applyAlignment="1">
      <alignment horizontal="center" vertical="top" wrapText="1"/>
    </xf>
    <xf numFmtId="0" fontId="8" fillId="14" borderId="11" xfId="1" applyFont="1" applyFill="1" applyBorder="1" applyAlignment="1">
      <alignment horizontal="center"/>
    </xf>
    <xf numFmtId="49" fontId="8" fillId="14" borderId="9" xfId="1" applyNumberFormat="1" applyFont="1" applyFill="1" applyBorder="1" applyAlignment="1">
      <alignment horizontal="center"/>
    </xf>
    <xf numFmtId="0" fontId="14" fillId="12" borderId="62" xfId="1" applyFont="1" applyFill="1" applyBorder="1" applyAlignment="1">
      <alignment horizontal="center" vertical="top" wrapText="1"/>
    </xf>
    <xf numFmtId="0" fontId="8" fillId="12" borderId="6" xfId="1" applyFont="1" applyFill="1" applyBorder="1" applyAlignment="1">
      <alignment horizontal="center"/>
    </xf>
    <xf numFmtId="0" fontId="8" fillId="12" borderId="6" xfId="1" applyNumberFormat="1" applyFont="1" applyFill="1" applyBorder="1" applyAlignment="1">
      <alignment horizontal="center"/>
    </xf>
    <xf numFmtId="0" fontId="8" fillId="14" borderId="40" xfId="1" applyFont="1" applyFill="1" applyBorder="1" applyAlignment="1">
      <alignment vertical="center"/>
    </xf>
    <xf numFmtId="0" fontId="7" fillId="0" borderId="32" xfId="1" applyFont="1" applyBorder="1" applyAlignment="1">
      <alignment horizontal="center" vertical="center"/>
    </xf>
    <xf numFmtId="0" fontId="14" fillId="12" borderId="61" xfId="1" applyFont="1" applyFill="1" applyBorder="1" applyAlignment="1">
      <alignment horizontal="center" vertical="top" wrapText="1"/>
    </xf>
    <xf numFmtId="0" fontId="8" fillId="12" borderId="3" xfId="1" applyFont="1" applyFill="1" applyBorder="1" applyAlignment="1">
      <alignment horizontal="center"/>
    </xf>
    <xf numFmtId="0" fontId="8" fillId="12" borderId="3" xfId="1" applyNumberFormat="1" applyFont="1" applyFill="1" applyBorder="1" applyAlignment="1">
      <alignment horizontal="center"/>
    </xf>
    <xf numFmtId="0" fontId="8" fillId="19" borderId="11" xfId="1" applyFont="1" applyFill="1" applyBorder="1" applyAlignment="1">
      <alignment horizontal="center" vertical="center"/>
    </xf>
    <xf numFmtId="0" fontId="8" fillId="19" borderId="6" xfId="1" applyFont="1" applyFill="1" applyBorder="1" applyAlignment="1">
      <alignment vertical="center"/>
    </xf>
    <xf numFmtId="0" fontId="7" fillId="19" borderId="14" xfId="1" applyFont="1" applyFill="1" applyBorder="1" applyAlignment="1">
      <alignment horizontal="center" vertical="center"/>
    </xf>
    <xf numFmtId="0" fontId="7" fillId="19" borderId="62" xfId="1" applyFont="1" applyFill="1" applyBorder="1" applyAlignment="1">
      <alignment horizontal="center" vertical="top" wrapText="1"/>
    </xf>
    <xf numFmtId="0" fontId="8" fillId="19" borderId="64" xfId="1" applyFont="1" applyFill="1" applyBorder="1" applyAlignment="1">
      <alignment horizontal="center" vertical="center"/>
    </xf>
    <xf numFmtId="0" fontId="8" fillId="19" borderId="32" xfId="1" applyFont="1" applyFill="1" applyBorder="1" applyAlignment="1">
      <alignment horizontal="left" vertical="center"/>
    </xf>
    <xf numFmtId="0" fontId="8" fillId="19" borderId="40" xfId="1" applyFont="1" applyFill="1" applyBorder="1" applyAlignment="1">
      <alignment horizontal="center" vertical="center"/>
    </xf>
    <xf numFmtId="0" fontId="8" fillId="19" borderId="32" xfId="1" applyFont="1" applyFill="1" applyBorder="1" applyAlignment="1">
      <alignment vertical="center"/>
    </xf>
    <xf numFmtId="0" fontId="8" fillId="19" borderId="32" xfId="1" applyFont="1" applyFill="1" applyBorder="1" applyAlignment="1">
      <alignment horizontal="center" vertical="center"/>
    </xf>
    <xf numFmtId="0" fontId="7" fillId="19" borderId="32" xfId="1" applyFont="1" applyFill="1" applyBorder="1" applyAlignment="1">
      <alignment horizontal="center" vertical="center"/>
    </xf>
    <xf numFmtId="0" fontId="8" fillId="19" borderId="40" xfId="1" applyFont="1" applyFill="1" applyBorder="1" applyAlignment="1">
      <alignment horizontal="center"/>
    </xf>
    <xf numFmtId="0" fontId="8" fillId="15" borderId="31" xfId="1" applyFont="1" applyFill="1" applyBorder="1" applyAlignment="1">
      <alignment vertical="center"/>
    </xf>
    <xf numFmtId="0" fontId="7" fillId="19" borderId="32" xfId="1" applyFont="1" applyFill="1" applyBorder="1" applyAlignment="1">
      <alignment horizontal="center"/>
    </xf>
    <xf numFmtId="0" fontId="8" fillId="19" borderId="32" xfId="1" applyFont="1" applyFill="1" applyBorder="1" applyAlignment="1">
      <alignment horizontal="center"/>
    </xf>
    <xf numFmtId="0" fontId="7" fillId="19" borderId="31" xfId="1" applyFont="1" applyFill="1" applyBorder="1" applyAlignment="1">
      <alignment vertical="center" wrapText="1"/>
    </xf>
    <xf numFmtId="0" fontId="8" fillId="19" borderId="3" xfId="1" applyFont="1" applyFill="1" applyBorder="1"/>
    <xf numFmtId="0" fontId="8" fillId="19" borderId="3" xfId="1" applyFont="1" applyFill="1" applyBorder="1" applyAlignment="1">
      <alignment horizontal="center"/>
    </xf>
    <xf numFmtId="0" fontId="8" fillId="19" borderId="66" xfId="1" applyFont="1" applyFill="1" applyBorder="1" applyAlignment="1">
      <alignment vertical="center"/>
    </xf>
    <xf numFmtId="0" fontId="7" fillId="19" borderId="66" xfId="1" applyFont="1" applyFill="1" applyBorder="1" applyAlignment="1">
      <alignment horizontal="center" vertical="center"/>
    </xf>
    <xf numFmtId="0" fontId="14" fillId="19" borderId="61" xfId="1" applyFont="1" applyFill="1" applyBorder="1" applyAlignment="1">
      <alignment horizontal="center" vertical="top" wrapText="1"/>
    </xf>
    <xf numFmtId="0" fontId="7" fillId="19" borderId="8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61" xfId="1" applyFont="1" applyFill="1" applyBorder="1" applyAlignment="1">
      <alignment horizontal="center" vertical="top" wrapText="1"/>
    </xf>
    <xf numFmtId="0" fontId="8" fillId="19" borderId="40" xfId="1" applyFont="1" applyFill="1" applyBorder="1"/>
    <xf numFmtId="0" fontId="7" fillId="15" borderId="40" xfId="1" applyFont="1" applyFill="1" applyBorder="1" applyAlignment="1">
      <alignment horizontal="center" vertical="center"/>
    </xf>
    <xf numFmtId="0" fontId="7" fillId="15" borderId="32" xfId="1" applyFont="1" applyFill="1" applyBorder="1" applyAlignment="1">
      <alignment horizontal="center" vertical="center"/>
    </xf>
    <xf numFmtId="0" fontId="7" fillId="19" borderId="31" xfId="1" applyFont="1" applyFill="1" applyBorder="1" applyAlignment="1">
      <alignment horizontal="center" vertical="top" wrapText="1"/>
    </xf>
    <xf numFmtId="0" fontId="14" fillId="13" borderId="18" xfId="1" applyFont="1" applyFill="1" applyBorder="1" applyAlignment="1">
      <alignment horizontal="center" vertical="top" wrapText="1"/>
    </xf>
    <xf numFmtId="0" fontId="8" fillId="14" borderId="31" xfId="1" applyFont="1" applyFill="1" applyBorder="1" applyAlignment="1">
      <alignment vertical="center"/>
    </xf>
    <xf numFmtId="0" fontId="8" fillId="16" borderId="32" xfId="1" applyFont="1" applyFill="1" applyBorder="1" applyAlignment="1">
      <alignment horizontal="left" vertical="center"/>
    </xf>
    <xf numFmtId="0" fontId="8" fillId="16" borderId="32" xfId="1" applyFont="1" applyFill="1" applyBorder="1" applyAlignment="1">
      <alignment horizontal="center" vertical="center"/>
    </xf>
    <xf numFmtId="0" fontId="7" fillId="16" borderId="31" xfId="1" applyFont="1" applyFill="1" applyBorder="1" applyAlignment="1">
      <alignment vertical="center" wrapText="1"/>
    </xf>
    <xf numFmtId="0" fontId="8" fillId="4" borderId="57" xfId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vertical="center"/>
    </xf>
    <xf numFmtId="0" fontId="8" fillId="4" borderId="26" xfId="1" applyFont="1" applyFill="1" applyBorder="1" applyAlignment="1">
      <alignment horizontal="center" vertical="center"/>
    </xf>
    <xf numFmtId="0" fontId="8" fillId="4" borderId="70" xfId="1" applyFont="1" applyFill="1" applyBorder="1" applyAlignment="1">
      <alignment horizontal="center" vertical="center"/>
    </xf>
    <xf numFmtId="0" fontId="8" fillId="4" borderId="30" xfId="1" applyFont="1" applyFill="1" applyBorder="1" applyAlignment="1">
      <alignment horizontal="left" vertical="center"/>
    </xf>
    <xf numFmtId="0" fontId="8" fillId="4" borderId="33" xfId="1" applyFont="1" applyFill="1" applyBorder="1" applyAlignment="1">
      <alignment vertical="center"/>
    </xf>
    <xf numFmtId="0" fontId="8" fillId="4" borderId="33" xfId="1" applyFont="1" applyFill="1" applyBorder="1" applyAlignment="1">
      <alignment horizontal="center" vertical="center"/>
    </xf>
    <xf numFmtId="0" fontId="8" fillId="4" borderId="22" xfId="1" applyFont="1" applyFill="1" applyBorder="1" applyAlignment="1">
      <alignment vertical="center"/>
    </xf>
    <xf numFmtId="0" fontId="7" fillId="4" borderId="22" xfId="1" applyFont="1" applyFill="1" applyBorder="1" applyAlignment="1">
      <alignment horizontal="center" vertical="center"/>
    </xf>
    <xf numFmtId="0" fontId="24" fillId="28" borderId="0" xfId="1" applyFont="1" applyFill="1" applyBorder="1" applyAlignment="1">
      <alignment horizontal="left" vertical="center"/>
    </xf>
    <xf numFmtId="0" fontId="25" fillId="28" borderId="0" xfId="1" applyFont="1" applyFill="1" applyBorder="1" applyAlignment="1">
      <alignment horizontal="left" vertical="center"/>
    </xf>
    <xf numFmtId="0" fontId="25" fillId="28" borderId="0" xfId="1" applyFont="1" applyFill="1" applyBorder="1" applyAlignment="1">
      <alignment vertical="center"/>
    </xf>
    <xf numFmtId="0" fontId="8" fillId="23" borderId="2" xfId="1" applyFont="1" applyFill="1" applyBorder="1" applyAlignment="1">
      <alignment horizontal="left" vertical="center"/>
    </xf>
    <xf numFmtId="0" fontId="8" fillId="23" borderId="2" xfId="1" applyFont="1" applyFill="1" applyBorder="1" applyAlignment="1">
      <alignment vertical="center"/>
    </xf>
    <xf numFmtId="0" fontId="8" fillId="23" borderId="32" xfId="1" applyFont="1" applyFill="1" applyBorder="1" applyAlignment="1">
      <alignment horizontal="left" vertical="center"/>
    </xf>
    <xf numFmtId="0" fontId="8" fillId="23" borderId="32" xfId="1" applyFont="1" applyFill="1" applyBorder="1" applyAlignment="1">
      <alignment vertical="center"/>
    </xf>
    <xf numFmtId="0" fontId="8" fillId="23" borderId="65" xfId="1" applyFont="1" applyFill="1" applyBorder="1" applyAlignment="1">
      <alignment vertical="center"/>
    </xf>
    <xf numFmtId="0" fontId="8" fillId="23" borderId="23" xfId="1" applyFont="1" applyFill="1" applyBorder="1" applyAlignment="1">
      <alignment vertical="center"/>
    </xf>
    <xf numFmtId="0" fontId="8" fillId="23" borderId="69" xfId="1" applyFont="1" applyFill="1" applyBorder="1" applyAlignment="1">
      <alignment vertical="center"/>
    </xf>
    <xf numFmtId="0" fontId="8" fillId="23" borderId="69" xfId="1" applyFont="1" applyFill="1" applyBorder="1" applyAlignment="1">
      <alignment horizontal="left" vertical="center"/>
    </xf>
    <xf numFmtId="0" fontId="8" fillId="23" borderId="40" xfId="1" applyFont="1" applyFill="1" applyBorder="1" applyAlignment="1">
      <alignment vertical="center"/>
    </xf>
    <xf numFmtId="0" fontId="8" fillId="19" borderId="57" xfId="1" applyFont="1" applyFill="1" applyBorder="1" applyAlignment="1">
      <alignment horizontal="center" vertical="center"/>
    </xf>
    <xf numFmtId="0" fontId="8" fillId="19" borderId="44" xfId="1" applyFont="1" applyFill="1" applyBorder="1" applyAlignment="1">
      <alignment horizontal="left" vertical="center"/>
    </xf>
    <xf numFmtId="0" fontId="8" fillId="19" borderId="47" xfId="1" applyFont="1" applyFill="1" applyBorder="1" applyAlignment="1">
      <alignment horizontal="left" vertical="center"/>
    </xf>
    <xf numFmtId="0" fontId="8" fillId="19" borderId="71" xfId="1" applyFont="1" applyFill="1" applyBorder="1" applyAlignment="1">
      <alignment horizontal="center" vertical="center"/>
    </xf>
    <xf numFmtId="0" fontId="8" fillId="19" borderId="71" xfId="1" applyFont="1" applyFill="1" applyBorder="1" applyAlignment="1">
      <alignment vertical="center"/>
    </xf>
    <xf numFmtId="0" fontId="8" fillId="19" borderId="47" xfId="1" applyFont="1" applyFill="1" applyBorder="1" applyAlignment="1">
      <alignment horizontal="center" vertical="center"/>
    </xf>
    <xf numFmtId="0" fontId="8" fillId="19" borderId="63" xfId="1" applyFont="1" applyFill="1" applyBorder="1" applyAlignment="1">
      <alignment vertical="center"/>
    </xf>
    <xf numFmtId="0" fontId="7" fillId="19" borderId="63" xfId="1" applyFont="1" applyFill="1" applyBorder="1" applyAlignment="1">
      <alignment horizontal="center" vertical="center"/>
    </xf>
    <xf numFmtId="0" fontId="8" fillId="19" borderId="46" xfId="1" applyFont="1" applyFill="1" applyBorder="1" applyAlignment="1">
      <alignment vertical="center" wrapText="1"/>
    </xf>
    <xf numFmtId="0" fontId="8" fillId="19" borderId="72" xfId="1" applyFont="1" applyFill="1" applyBorder="1" applyAlignment="1">
      <alignment horizontal="center" vertical="center"/>
    </xf>
    <xf numFmtId="0" fontId="8" fillId="19" borderId="58" xfId="1" applyFont="1" applyFill="1" applyBorder="1" applyAlignment="1">
      <alignment horizontal="center" vertical="center"/>
    </xf>
    <xf numFmtId="0" fontId="8" fillId="19" borderId="30" xfId="1" applyFont="1" applyFill="1" applyBorder="1" applyAlignment="1">
      <alignment horizontal="left" vertical="center"/>
    </xf>
    <xf numFmtId="0" fontId="8" fillId="19" borderId="33" xfId="1" applyFont="1" applyFill="1" applyBorder="1" applyAlignment="1">
      <alignment horizontal="center" vertical="center"/>
    </xf>
    <xf numFmtId="0" fontId="8" fillId="19" borderId="33" xfId="1" applyFont="1" applyFill="1" applyBorder="1" applyAlignment="1">
      <alignment vertical="center"/>
    </xf>
    <xf numFmtId="0" fontId="8" fillId="19" borderId="30" xfId="1" applyFont="1" applyFill="1" applyBorder="1" applyAlignment="1">
      <alignment horizontal="center" vertical="center"/>
    </xf>
    <xf numFmtId="0" fontId="8" fillId="19" borderId="38" xfId="1" applyFont="1" applyFill="1" applyBorder="1" applyAlignment="1">
      <alignment horizontal="left" vertical="center"/>
    </xf>
    <xf numFmtId="0" fontId="8" fillId="19" borderId="22" xfId="1" applyFont="1" applyFill="1" applyBorder="1" applyAlignment="1">
      <alignment vertical="center"/>
    </xf>
    <xf numFmtId="0" fontId="7" fillId="19" borderId="22" xfId="1" applyFont="1" applyFill="1" applyBorder="1" applyAlignment="1">
      <alignment horizontal="center" vertical="center"/>
    </xf>
    <xf numFmtId="0" fontId="8" fillId="19" borderId="54" xfId="1" applyFont="1" applyFill="1" applyBorder="1" applyAlignment="1">
      <alignment vertical="center" wrapText="1"/>
    </xf>
    <xf numFmtId="0" fontId="8" fillId="13" borderId="64" xfId="1" applyFont="1" applyFill="1" applyBorder="1" applyAlignment="1">
      <alignment horizontal="center" vertical="center"/>
    </xf>
    <xf numFmtId="0" fontId="8" fillId="13" borderId="32" xfId="1" applyFont="1" applyFill="1" applyBorder="1" applyAlignment="1">
      <alignment horizontal="left" vertical="center"/>
    </xf>
    <xf numFmtId="0" fontId="8" fillId="13" borderId="40" xfId="1" applyFont="1" applyFill="1" applyBorder="1" applyAlignment="1">
      <alignment horizontal="center" vertical="center"/>
    </xf>
    <xf numFmtId="0" fontId="8" fillId="13" borderId="40" xfId="1" applyFont="1" applyFill="1" applyBorder="1" applyAlignment="1">
      <alignment vertical="center"/>
    </xf>
    <xf numFmtId="0" fontId="8" fillId="13" borderId="32" xfId="1" applyFont="1" applyFill="1" applyBorder="1" applyAlignment="1">
      <alignment horizontal="center" vertical="center"/>
    </xf>
    <xf numFmtId="0" fontId="8" fillId="13" borderId="32" xfId="1" applyFont="1" applyFill="1" applyBorder="1" applyAlignment="1">
      <alignment vertical="center"/>
    </xf>
    <xf numFmtId="0" fontId="7" fillId="13" borderId="32" xfId="1" applyFont="1" applyFill="1" applyBorder="1" applyAlignment="1">
      <alignment horizontal="center" vertical="center"/>
    </xf>
    <xf numFmtId="49" fontId="17" fillId="13" borderId="32" xfId="1" applyNumberFormat="1" applyFont="1" applyFill="1" applyBorder="1" applyAlignment="1">
      <alignment horizontal="center" vertical="center"/>
    </xf>
    <xf numFmtId="0" fontId="7" fillId="13" borderId="31" xfId="1" applyFont="1" applyFill="1" applyBorder="1" applyAlignment="1">
      <alignment vertical="center" wrapText="1"/>
    </xf>
    <xf numFmtId="0" fontId="8" fillId="24" borderId="15" xfId="1" applyFont="1" applyFill="1" applyBorder="1" applyAlignment="1">
      <alignment vertical="center"/>
    </xf>
    <xf numFmtId="0" fontId="7" fillId="24" borderId="15" xfId="1" applyFont="1" applyFill="1" applyBorder="1" applyAlignment="1">
      <alignment horizontal="center" vertical="center"/>
    </xf>
    <xf numFmtId="49" fontId="6" fillId="25" borderId="73" xfId="1" applyNumberFormat="1" applyFont="1" applyFill="1" applyBorder="1" applyAlignment="1">
      <alignment horizontal="center" vertical="center"/>
    </xf>
    <xf numFmtId="0" fontId="8" fillId="10" borderId="47" xfId="1" applyFont="1" applyFill="1" applyBorder="1" applyAlignment="1">
      <alignment horizontal="center" vertical="center"/>
    </xf>
    <xf numFmtId="0" fontId="8" fillId="10" borderId="71" xfId="1" applyFont="1" applyFill="1" applyBorder="1" applyAlignment="1">
      <alignment horizontal="center" vertical="center"/>
    </xf>
    <xf numFmtId="0" fontId="8" fillId="10" borderId="47" xfId="1" applyFont="1" applyFill="1" applyBorder="1" applyAlignment="1">
      <alignment horizontal="left" vertical="center"/>
    </xf>
    <xf numFmtId="0" fontId="8" fillId="10" borderId="46" xfId="1" applyFont="1" applyFill="1" applyBorder="1" applyAlignment="1">
      <alignment vertical="center" wrapText="1"/>
    </xf>
    <xf numFmtId="0" fontId="8" fillId="10" borderId="72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vertical="center"/>
    </xf>
    <xf numFmtId="0" fontId="8" fillId="10" borderId="33" xfId="1" applyFont="1" applyFill="1" applyBorder="1" applyAlignment="1">
      <alignment horizontal="center" vertical="center"/>
    </xf>
    <xf numFmtId="0" fontId="14" fillId="10" borderId="54" xfId="1" applyFont="1" applyFill="1" applyBorder="1" applyAlignment="1">
      <alignment horizontal="center" vertical="top" wrapText="1"/>
    </xf>
    <xf numFmtId="0" fontId="7" fillId="10" borderId="54" xfId="1" applyFont="1" applyFill="1" applyBorder="1" applyAlignment="1">
      <alignment vertical="center" wrapText="1"/>
    </xf>
    <xf numFmtId="0" fontId="26" fillId="7" borderId="0" xfId="0" applyFont="1" applyFill="1" applyAlignment="1">
      <alignment horizontal="left"/>
    </xf>
    <xf numFmtId="0" fontId="26" fillId="7" borderId="0" xfId="0" applyFont="1" applyFill="1"/>
    <xf numFmtId="0" fontId="26" fillId="0" borderId="0" xfId="0" applyFont="1"/>
    <xf numFmtId="0" fontId="0" fillId="4" borderId="0" xfId="0" applyNumberFormat="1" applyFill="1" applyAlignment="1">
      <alignment horizontal="left"/>
    </xf>
    <xf numFmtId="0" fontId="26" fillId="4" borderId="0" xfId="0" applyNumberFormat="1" applyFont="1" applyFill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/>
    <xf numFmtId="0" fontId="8" fillId="7" borderId="2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8" fillId="4" borderId="42" xfId="1" applyNumberFormat="1" applyFont="1" applyFill="1" applyBorder="1" applyAlignment="1">
      <alignment horizontal="center" vertical="center"/>
    </xf>
    <xf numFmtId="0" fontId="8" fillId="4" borderId="49" xfId="1" applyNumberFormat="1" applyFont="1" applyFill="1" applyBorder="1" applyAlignment="1">
      <alignment horizontal="center" vertical="center"/>
    </xf>
    <xf numFmtId="0" fontId="8" fillId="17" borderId="49" xfId="1" applyNumberFormat="1" applyFont="1" applyFill="1" applyBorder="1" applyAlignment="1">
      <alignment horizontal="center" vertical="center"/>
    </xf>
    <xf numFmtId="0" fontId="8" fillId="18" borderId="51" xfId="1" applyNumberFormat="1" applyFont="1" applyFill="1" applyBorder="1" applyAlignment="1">
      <alignment horizontal="center" vertical="center"/>
    </xf>
    <xf numFmtId="0" fontId="8" fillId="7" borderId="9" xfId="1" applyNumberFormat="1" applyFont="1" applyFill="1" applyBorder="1" applyAlignment="1">
      <alignment horizontal="center" vertical="center"/>
    </xf>
    <xf numFmtId="0" fontId="8" fillId="4" borderId="51" xfId="1" applyNumberFormat="1" applyFont="1" applyFill="1" applyBorder="1" applyAlignment="1">
      <alignment horizontal="center" vertical="center"/>
    </xf>
    <xf numFmtId="0" fontId="8" fillId="7" borderId="57" xfId="1" applyNumberFormat="1" applyFont="1" applyFill="1" applyBorder="1" applyAlignment="1">
      <alignment horizontal="center" vertical="center" wrapText="1"/>
    </xf>
    <xf numFmtId="0" fontId="8" fillId="7" borderId="58" xfId="1" applyNumberFormat="1" applyFont="1" applyFill="1" applyBorder="1" applyAlignment="1">
      <alignment horizontal="center" vertical="center" wrapText="1"/>
    </xf>
    <xf numFmtId="0" fontId="8" fillId="7" borderId="42" xfId="1" applyNumberFormat="1" applyFont="1" applyFill="1" applyBorder="1" applyAlignment="1">
      <alignment horizontal="center" vertical="center"/>
    </xf>
    <xf numFmtId="0" fontId="8" fillId="4" borderId="59" xfId="1" applyNumberFormat="1" applyFont="1" applyFill="1" applyBorder="1" applyAlignment="1">
      <alignment horizontal="center" vertical="center"/>
    </xf>
    <xf numFmtId="0" fontId="8" fillId="4" borderId="60" xfId="1" applyNumberFormat="1" applyFont="1" applyFill="1" applyBorder="1" applyAlignment="1">
      <alignment horizontal="center" vertical="center"/>
    </xf>
    <xf numFmtId="0" fontId="8" fillId="19" borderId="60" xfId="1" applyNumberFormat="1" applyFont="1" applyFill="1" applyBorder="1" applyAlignment="1">
      <alignment horizontal="center" vertical="center"/>
    </xf>
    <xf numFmtId="0" fontId="8" fillId="10" borderId="42" xfId="1" applyNumberFormat="1" applyFont="1" applyFill="1" applyBorder="1" applyAlignment="1">
      <alignment horizontal="center" vertical="center"/>
    </xf>
    <xf numFmtId="0" fontId="8" fillId="10" borderId="49" xfId="1" applyNumberFormat="1" applyFont="1" applyFill="1" applyBorder="1" applyAlignment="1">
      <alignment horizontal="center" vertical="center"/>
    </xf>
    <xf numFmtId="0" fontId="8" fillId="10" borderId="51" xfId="1" applyNumberFormat="1" applyFont="1" applyFill="1" applyBorder="1" applyAlignment="1">
      <alignment horizontal="center" vertical="center"/>
    </xf>
    <xf numFmtId="0" fontId="8" fillId="7" borderId="64" xfId="1" applyNumberFormat="1" applyFont="1" applyFill="1" applyBorder="1" applyAlignment="1">
      <alignment horizontal="center" vertical="center"/>
    </xf>
    <xf numFmtId="0" fontId="8" fillId="10" borderId="57" xfId="1" applyNumberFormat="1" applyFont="1" applyFill="1" applyBorder="1" applyAlignment="1">
      <alignment horizontal="center" vertical="center"/>
    </xf>
    <xf numFmtId="0" fontId="8" fillId="10" borderId="58" xfId="1" applyNumberFormat="1" applyFont="1" applyFill="1" applyBorder="1" applyAlignment="1">
      <alignment horizontal="center" vertical="center"/>
    </xf>
    <xf numFmtId="0" fontId="8" fillId="20" borderId="64" xfId="1" applyNumberFormat="1" applyFont="1" applyFill="1" applyBorder="1" applyAlignment="1">
      <alignment horizontal="center" vertical="center"/>
    </xf>
    <xf numFmtId="0" fontId="8" fillId="20" borderId="6" xfId="1" applyNumberFormat="1" applyFont="1" applyFill="1" applyBorder="1" applyAlignment="1">
      <alignment horizontal="center" vertical="center"/>
    </xf>
    <xf numFmtId="0" fontId="8" fillId="7" borderId="2" xfId="1" applyNumberFormat="1" applyFont="1" applyFill="1" applyBorder="1" applyAlignment="1">
      <alignment horizontal="center" wrapText="1"/>
    </xf>
    <xf numFmtId="0" fontId="8" fillId="20" borderId="7" xfId="1" applyNumberFormat="1" applyFont="1" applyFill="1" applyBorder="1" applyAlignment="1">
      <alignment horizontal="center" wrapText="1"/>
    </xf>
    <xf numFmtId="0" fontId="8" fillId="10" borderId="9" xfId="1" applyNumberFormat="1" applyFont="1" applyFill="1" applyBorder="1" applyAlignment="1">
      <alignment horizontal="center" vertical="center"/>
    </xf>
    <xf numFmtId="0" fontId="8" fillId="19" borderId="6" xfId="1" applyNumberFormat="1" applyFont="1" applyFill="1" applyBorder="1" applyAlignment="1">
      <alignment horizontal="center" vertical="center"/>
    </xf>
    <xf numFmtId="0" fontId="8" fillId="19" borderId="2" xfId="1" applyNumberFormat="1" applyFont="1" applyFill="1" applyBorder="1" applyAlignment="1">
      <alignment horizontal="center" vertical="center"/>
    </xf>
    <xf numFmtId="0" fontId="8" fillId="19" borderId="3" xfId="1" applyNumberFormat="1" applyFont="1" applyFill="1" applyBorder="1" applyAlignment="1">
      <alignment horizontal="center" vertical="center"/>
    </xf>
    <xf numFmtId="0" fontId="8" fillId="20" borderId="2" xfId="1" applyNumberFormat="1" applyFont="1" applyFill="1" applyBorder="1" applyAlignment="1">
      <alignment horizontal="center" vertical="center"/>
    </xf>
    <xf numFmtId="0" fontId="8" fillId="13" borderId="2" xfId="1" applyNumberFormat="1" applyFont="1" applyFill="1" applyBorder="1" applyAlignment="1">
      <alignment horizontal="center" vertical="center"/>
    </xf>
    <xf numFmtId="0" fontId="8" fillId="15" borderId="2" xfId="1" applyNumberFormat="1" applyFont="1" applyFill="1" applyBorder="1" applyAlignment="1">
      <alignment horizontal="center" vertical="center"/>
    </xf>
    <xf numFmtId="0" fontId="8" fillId="20" borderId="3" xfId="1" applyNumberFormat="1" applyFont="1" applyFill="1" applyBorder="1" applyAlignment="1">
      <alignment horizontal="center" vertical="center"/>
    </xf>
    <xf numFmtId="0" fontId="8" fillId="20" borderId="9" xfId="1" applyNumberFormat="1" applyFont="1" applyFill="1" applyBorder="1" applyAlignment="1">
      <alignment horizontal="center" vertical="center"/>
    </xf>
    <xf numFmtId="0" fontId="8" fillId="4" borderId="57" xfId="1" applyNumberFormat="1" applyFont="1" applyFill="1" applyBorder="1" applyAlignment="1">
      <alignment horizontal="center" vertical="center"/>
    </xf>
    <xf numFmtId="0" fontId="8" fillId="4" borderId="26" xfId="1" applyNumberFormat="1" applyFont="1" applyFill="1" applyBorder="1" applyAlignment="1">
      <alignment horizontal="center" vertical="center"/>
    </xf>
    <xf numFmtId="0" fontId="8" fillId="4" borderId="70" xfId="1" applyNumberFormat="1" applyFont="1" applyFill="1" applyBorder="1" applyAlignment="1">
      <alignment horizontal="center" vertical="center"/>
    </xf>
    <xf numFmtId="0" fontId="8" fillId="13" borderId="64" xfId="1" applyNumberFormat="1" applyFont="1" applyFill="1" applyBorder="1" applyAlignment="1">
      <alignment horizontal="center" vertical="center"/>
    </xf>
    <xf numFmtId="0" fontId="8" fillId="19" borderId="9" xfId="1" applyNumberFormat="1" applyFont="1" applyFill="1" applyBorder="1" applyAlignment="1">
      <alignment horizontal="center" vertical="center"/>
    </xf>
    <xf numFmtId="0" fontId="8" fillId="10" borderId="72" xfId="1" applyNumberFormat="1" applyFont="1" applyFill="1" applyBorder="1" applyAlignment="1">
      <alignment horizontal="center" vertical="center"/>
    </xf>
    <xf numFmtId="0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0" fontId="0" fillId="23" borderId="0" xfId="0" applyFill="1"/>
    <xf numFmtId="0" fontId="27" fillId="4" borderId="0" xfId="0" applyNumberFormat="1" applyFont="1" applyFill="1" applyAlignment="1">
      <alignment horizontal="left"/>
    </xf>
    <xf numFmtId="0" fontId="27" fillId="7" borderId="0" xfId="0" applyFont="1" applyFill="1" applyAlignment="1">
      <alignment horizontal="left"/>
    </xf>
    <xf numFmtId="0" fontId="27" fillId="7" borderId="0" xfId="0" applyFont="1" applyFill="1"/>
    <xf numFmtId="0" fontId="2" fillId="29" borderId="0" xfId="0" applyFont="1" applyFill="1" applyAlignment="1">
      <alignment wrapText="1"/>
    </xf>
    <xf numFmtId="9" fontId="2" fillId="0" borderId="0" xfId="3" applyFont="1" applyAlignment="1">
      <alignment horizontal="left" vertical="center" wrapText="1"/>
    </xf>
    <xf numFmtId="0" fontId="28" fillId="0" borderId="0" xfId="0" applyFont="1" applyAlignment="1">
      <alignment horizontal="left"/>
    </xf>
    <xf numFmtId="0" fontId="2" fillId="10" borderId="0" xfId="0" applyFont="1" applyFill="1"/>
    <xf numFmtId="0" fontId="0" fillId="5" borderId="0" xfId="0" applyFill="1"/>
    <xf numFmtId="0" fontId="0" fillId="7" borderId="0" xfId="0" applyFill="1"/>
    <xf numFmtId="0" fontId="8" fillId="0" borderId="44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25" fillId="28" borderId="0" xfId="1" applyFont="1" applyFill="1" applyBorder="1" applyAlignment="1">
      <alignment horizontal="center" vertical="center"/>
    </xf>
    <xf numFmtId="0" fontId="4" fillId="12" borderId="0" xfId="1" applyFont="1" applyFill="1" applyBorder="1" applyAlignment="1">
      <alignment horizontal="center"/>
    </xf>
    <xf numFmtId="0" fontId="8" fillId="5" borderId="47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0" xfId="1" applyFont="1" applyFill="1" applyBorder="1" applyAlignment="1">
      <alignment horizontal="center" vertical="center"/>
    </xf>
    <xf numFmtId="0" fontId="8" fillId="6" borderId="47" xfId="1" applyFont="1" applyFill="1" applyBorder="1" applyAlignment="1">
      <alignment horizontal="center" vertical="center"/>
    </xf>
    <xf numFmtId="0" fontId="8" fillId="23" borderId="32" xfId="1" applyFont="1" applyFill="1" applyBorder="1" applyAlignment="1">
      <alignment horizontal="center" vertical="center"/>
    </xf>
    <xf numFmtId="0" fontId="8" fillId="12" borderId="0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vertical="center"/>
    </xf>
    <xf numFmtId="0" fontId="8" fillId="7" borderId="50" xfId="1" applyFont="1" applyFill="1" applyBorder="1" applyAlignment="1">
      <alignment vertical="center"/>
    </xf>
    <xf numFmtId="0" fontId="8" fillId="6" borderId="48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center" vertical="center"/>
    </xf>
    <xf numFmtId="0" fontId="8" fillId="12" borderId="47" xfId="1" applyFont="1" applyFill="1" applyBorder="1" applyAlignment="1">
      <alignment horizontal="left" vertical="center"/>
    </xf>
    <xf numFmtId="0" fontId="8" fillId="12" borderId="47" xfId="1" applyFont="1" applyFill="1" applyBorder="1" applyAlignment="1">
      <alignment vertical="center"/>
    </xf>
    <xf numFmtId="0" fontId="8" fillId="12" borderId="48" xfId="1" applyFont="1" applyFill="1" applyBorder="1" applyAlignment="1">
      <alignment vertical="center"/>
    </xf>
    <xf numFmtId="0" fontId="8" fillId="12" borderId="56" xfId="1" applyFont="1" applyFill="1" applyBorder="1" applyAlignment="1">
      <alignment vertical="center"/>
    </xf>
    <xf numFmtId="0" fontId="8" fillId="0" borderId="44" xfId="1" applyFont="1" applyFill="1" applyBorder="1" applyAlignment="1">
      <alignment horizontal="center" vertical="center"/>
    </xf>
    <xf numFmtId="0" fontId="8" fillId="12" borderId="44" xfId="1" applyFont="1" applyFill="1" applyBorder="1" applyAlignment="1">
      <alignment horizontal="center" vertical="center"/>
    </xf>
    <xf numFmtId="0" fontId="8" fillId="12" borderId="69" xfId="1" applyFont="1" applyFill="1" applyBorder="1" applyAlignment="1">
      <alignment vertical="center"/>
    </xf>
    <xf numFmtId="0" fontId="8" fillId="12" borderId="23" xfId="1" applyFont="1" applyFill="1" applyBorder="1" applyAlignment="1">
      <alignment vertical="center"/>
    </xf>
    <xf numFmtId="0" fontId="8" fillId="23" borderId="9" xfId="1" applyFont="1" applyFill="1" applyBorder="1" applyAlignment="1">
      <alignment horizontal="center" vertical="center"/>
    </xf>
    <xf numFmtId="0" fontId="8" fillId="23" borderId="6" xfId="1" applyFont="1" applyFill="1" applyBorder="1" applyAlignment="1">
      <alignment vertical="center"/>
    </xf>
    <xf numFmtId="0" fontId="8" fillId="23" borderId="12" xfId="1" applyFont="1" applyFill="1" applyBorder="1" applyAlignment="1">
      <alignment vertical="center"/>
    </xf>
    <xf numFmtId="0" fontId="8" fillId="0" borderId="44" xfId="1" applyFont="1" applyFill="1" applyBorder="1" applyAlignment="1">
      <alignment horizontal="center" vertical="center"/>
    </xf>
    <xf numFmtId="0" fontId="8" fillId="0" borderId="38" xfId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8" fillId="12" borderId="43" xfId="1" applyFont="1" applyFill="1" applyBorder="1" applyAlignment="1">
      <alignment horizontal="left" vertical="center"/>
    </xf>
    <xf numFmtId="0" fontId="8" fillId="12" borderId="53" xfId="1" applyFont="1" applyFill="1" applyBorder="1" applyAlignment="1">
      <alignment horizontal="left" vertical="center"/>
    </xf>
    <xf numFmtId="0" fontId="8" fillId="12" borderId="45" xfId="1" applyFont="1" applyFill="1" applyBorder="1" applyAlignment="1">
      <alignment vertical="center"/>
    </xf>
    <xf numFmtId="0" fontId="8" fillId="12" borderId="39" xfId="1" applyFont="1" applyFill="1" applyBorder="1" applyAlignment="1">
      <alignment vertical="center"/>
    </xf>
    <xf numFmtId="0" fontId="8" fillId="12" borderId="44" xfId="1" applyFont="1" applyFill="1" applyBorder="1" applyAlignment="1">
      <alignment horizontal="center" vertical="center"/>
    </xf>
    <xf numFmtId="0" fontId="8" fillId="12" borderId="38" xfId="1" applyFont="1" applyFill="1" applyBorder="1" applyAlignment="1">
      <alignment horizontal="center" vertical="center"/>
    </xf>
    <xf numFmtId="0" fontId="8" fillId="19" borderId="44" xfId="1" applyFont="1" applyFill="1" applyBorder="1" applyAlignment="1">
      <alignment horizontal="left" vertical="center"/>
    </xf>
    <xf numFmtId="0" fontId="8" fillId="19" borderId="9" xfId="1" applyFont="1" applyFill="1" applyBorder="1" applyAlignment="1">
      <alignment horizontal="left" vertical="center"/>
    </xf>
    <xf numFmtId="0" fontId="8" fillId="5" borderId="61" xfId="1" applyFont="1" applyFill="1" applyBorder="1" applyAlignment="1">
      <alignment horizontal="center" vertical="center" wrapText="1"/>
    </xf>
    <xf numFmtId="0" fontId="8" fillId="5" borderId="18" xfId="1" applyFont="1" applyFill="1" applyBorder="1" applyAlignment="1">
      <alignment horizontal="center" vertical="center" wrapText="1"/>
    </xf>
    <xf numFmtId="0" fontId="8" fillId="5" borderId="62" xfId="1" applyFont="1" applyFill="1" applyBorder="1" applyAlignment="1">
      <alignment horizontal="center" vertical="center" wrapText="1"/>
    </xf>
    <xf numFmtId="0" fontId="7" fillId="10" borderId="0" xfId="1" applyFont="1" applyFill="1" applyBorder="1" applyAlignment="1">
      <alignment horizontal="center" vertical="center"/>
    </xf>
    <xf numFmtId="0" fontId="12" fillId="8" borderId="19" xfId="1" applyFont="1" applyFill="1" applyBorder="1" applyAlignment="1">
      <alignment horizontal="center" vertical="center"/>
    </xf>
    <xf numFmtId="0" fontId="12" fillId="22" borderId="1" xfId="1" applyFont="1" applyFill="1" applyBorder="1" applyAlignment="1">
      <alignment horizontal="center" vertical="center" wrapText="1"/>
    </xf>
    <xf numFmtId="0" fontId="5" fillId="22" borderId="1" xfId="1" applyFont="1" applyFill="1" applyBorder="1" applyAlignment="1">
      <alignment horizontal="center" vertical="center"/>
    </xf>
    <xf numFmtId="0" fontId="8" fillId="6" borderId="61" xfId="1" applyFont="1" applyFill="1" applyBorder="1" applyAlignment="1">
      <alignment horizontal="center" vertical="center" wrapText="1"/>
    </xf>
    <xf numFmtId="0" fontId="8" fillId="6" borderId="18" xfId="1" applyFont="1" applyFill="1" applyBorder="1" applyAlignment="1">
      <alignment horizontal="center" vertical="center" wrapText="1"/>
    </xf>
    <xf numFmtId="0" fontId="8" fillId="6" borderId="62" xfId="1" applyFont="1" applyFill="1" applyBorder="1" applyAlignment="1">
      <alignment horizontal="center" vertical="center" wrapText="1"/>
    </xf>
    <xf numFmtId="0" fontId="8" fillId="23" borderId="61" xfId="1" applyFont="1" applyFill="1" applyBorder="1" applyAlignment="1">
      <alignment horizontal="center" vertical="center"/>
    </xf>
    <xf numFmtId="0" fontId="8" fillId="23" borderId="62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9" xfId="1" applyFont="1" applyFill="1" applyBorder="1" applyAlignment="1">
      <alignment horizontal="center" vertical="center"/>
    </xf>
    <xf numFmtId="0" fontId="8" fillId="6" borderId="38" xfId="1" applyFont="1" applyFill="1" applyBorder="1" applyAlignment="1">
      <alignment horizontal="center" vertical="center"/>
    </xf>
    <xf numFmtId="0" fontId="8" fillId="6" borderId="74" xfId="1" applyFont="1" applyFill="1" applyBorder="1" applyAlignment="1">
      <alignment horizontal="center" vertical="center"/>
    </xf>
    <xf numFmtId="0" fontId="8" fillId="6" borderId="75" xfId="1" applyFont="1" applyFill="1" applyBorder="1" applyAlignment="1">
      <alignment horizontal="center" vertical="center"/>
    </xf>
    <xf numFmtId="0" fontId="8" fillId="6" borderId="76" xfId="1" applyFont="1" applyFill="1" applyBorder="1" applyAlignment="1">
      <alignment horizontal="center" vertical="center"/>
    </xf>
    <xf numFmtId="0" fontId="8" fillId="12" borderId="3" xfId="1" applyFont="1" applyFill="1" applyBorder="1" applyAlignment="1">
      <alignment horizontal="center" vertical="center"/>
    </xf>
    <xf numFmtId="0" fontId="8" fillId="12" borderId="74" xfId="1" applyFont="1" applyFill="1" applyBorder="1" applyAlignment="1">
      <alignment horizontal="center" vertical="center"/>
    </xf>
    <xf numFmtId="0" fontId="8" fillId="12" borderId="76" xfId="1" applyFont="1" applyFill="1" applyBorder="1" applyAlignment="1">
      <alignment horizontal="center" vertical="center"/>
    </xf>
    <xf numFmtId="0" fontId="8" fillId="7" borderId="0" xfId="1" applyFont="1" applyFill="1" applyBorder="1" applyAlignment="1">
      <alignment vertical="center"/>
    </xf>
    <xf numFmtId="0" fontId="8" fillId="12" borderId="9" xfId="1" applyFont="1" applyFill="1" applyBorder="1" applyAlignment="1">
      <alignment horizontal="center" vertical="center"/>
    </xf>
    <xf numFmtId="0" fontId="7" fillId="10" borderId="0" xfId="1" applyFont="1" applyFill="1" applyBorder="1" applyAlignment="1">
      <alignment horizontal="left" vertical="center" wrapText="1"/>
    </xf>
    <xf numFmtId="0" fontId="8" fillId="6" borderId="47" xfId="1" applyFont="1" applyFill="1" applyBorder="1" applyAlignment="1">
      <alignment horizontal="left" vertical="center" wrapText="1"/>
    </xf>
    <xf numFmtId="0" fontId="8" fillId="5" borderId="47" xfId="1" applyFont="1" applyFill="1" applyBorder="1" applyAlignment="1">
      <alignment horizontal="left" vertical="center" wrapText="1"/>
    </xf>
    <xf numFmtId="0" fontId="25" fillId="28" borderId="0" xfId="1" applyFont="1" applyFill="1" applyBorder="1" applyAlignment="1">
      <alignment horizontal="left" vertical="center" wrapText="1"/>
    </xf>
    <xf numFmtId="0" fontId="4" fillId="12" borderId="0" xfId="1" applyFont="1" applyFill="1" applyBorder="1" applyAlignment="1">
      <alignment horizontal="left" wrapText="1"/>
    </xf>
    <xf numFmtId="0" fontId="8" fillId="23" borderId="23" xfId="1" applyFont="1" applyFill="1" applyBorder="1" applyAlignment="1">
      <alignment horizontal="left" vertical="center" wrapText="1"/>
    </xf>
    <xf numFmtId="0" fontId="8" fillId="7" borderId="2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12" borderId="47" xfId="1" applyFont="1" applyFill="1" applyBorder="1" applyAlignment="1">
      <alignment horizontal="left" vertical="center" wrapText="1"/>
    </xf>
    <xf numFmtId="0" fontId="8" fillId="5" borderId="30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44" xfId="1" applyFont="1" applyFill="1" applyBorder="1" applyAlignment="1">
      <alignment horizontal="left" vertical="center" wrapText="1"/>
    </xf>
    <xf numFmtId="0" fontId="8" fillId="0" borderId="38" xfId="1" applyFont="1" applyFill="1" applyBorder="1" applyAlignment="1">
      <alignment horizontal="left" vertical="center" wrapText="1"/>
    </xf>
    <xf numFmtId="0" fontId="8" fillId="12" borderId="3" xfId="1" applyFont="1" applyFill="1" applyBorder="1" applyAlignment="1">
      <alignment horizontal="left" vertical="center" wrapText="1"/>
    </xf>
    <xf numFmtId="0" fontId="8" fillId="12" borderId="9" xfId="1" applyFont="1" applyFill="1" applyBorder="1" applyAlignment="1">
      <alignment horizontal="left" vertical="center" wrapText="1"/>
    </xf>
    <xf numFmtId="0" fontId="8" fillId="12" borderId="38" xfId="1" applyFont="1" applyFill="1" applyBorder="1" applyAlignment="1">
      <alignment horizontal="left" vertical="center" wrapText="1"/>
    </xf>
    <xf numFmtId="0" fontId="8" fillId="0" borderId="44" xfId="1" applyFont="1" applyFill="1" applyBorder="1" applyAlignment="1">
      <alignment horizontal="left" vertical="center" wrapText="1"/>
    </xf>
    <xf numFmtId="0" fontId="8" fillId="5" borderId="2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8" fillId="12" borderId="3" xfId="1" applyFont="1" applyFill="1" applyBorder="1" applyAlignment="1">
      <alignment horizontal="left" vertical="center" wrapText="1"/>
    </xf>
    <xf numFmtId="0" fontId="8" fillId="23" borderId="32" xfId="1" applyFont="1" applyFill="1" applyBorder="1" applyAlignment="1">
      <alignment horizontal="left" vertical="center" wrapText="1"/>
    </xf>
    <xf numFmtId="0" fontId="8" fillId="12" borderId="32" xfId="1" applyFont="1" applyFill="1" applyBorder="1" applyAlignment="1">
      <alignment horizontal="left" vertical="center" wrapText="1"/>
    </xf>
    <xf numFmtId="0" fontId="8" fillId="23" borderId="9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left" wrapText="1"/>
    </xf>
    <xf numFmtId="0" fontId="8" fillId="14" borderId="0" xfId="1" applyFont="1" applyFill="1" applyBorder="1" applyAlignment="1">
      <alignment horizontal="left" vertical="center" wrapText="1"/>
    </xf>
    <xf numFmtId="0" fontId="8" fillId="12" borderId="0" xfId="1" applyFont="1" applyFill="1" applyBorder="1" applyAlignment="1">
      <alignment horizontal="left" vertical="center" wrapText="1"/>
    </xf>
    <xf numFmtId="0" fontId="8" fillId="12" borderId="2" xfId="1" applyFont="1" applyFill="1" applyBorder="1" applyAlignment="1">
      <alignment horizontal="left" vertical="center" wrapText="1"/>
    </xf>
    <xf numFmtId="0" fontId="8" fillId="12" borderId="30" xfId="1" applyFont="1" applyFill="1" applyBorder="1" applyAlignment="1">
      <alignment horizontal="left" vertical="center" wrapText="1"/>
    </xf>
    <xf numFmtId="0" fontId="8" fillId="12" borderId="67" xfId="1" applyFont="1" applyFill="1" applyBorder="1" applyAlignment="1">
      <alignment vertical="center"/>
    </xf>
    <xf numFmtId="0" fontId="8" fillId="12" borderId="23" xfId="1" applyFont="1" applyFill="1" applyBorder="1" applyAlignment="1">
      <alignment horizontal="left" vertical="center" wrapText="1"/>
    </xf>
    <xf numFmtId="0" fontId="8" fillId="12" borderId="44" xfId="1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1643062</xdr:colOff>
      <xdr:row>34</xdr:row>
      <xdr:rowOff>226218</xdr:rowOff>
    </xdr:from>
    <xdr:to>
      <xdr:col>25</xdr:col>
      <xdr:colOff>1916906</xdr:colOff>
      <xdr:row>35</xdr:row>
      <xdr:rowOff>154781</xdr:rowOff>
    </xdr:to>
    <xdr:cxnSp macro="">
      <xdr:nvCxnSpPr>
        <xdr:cNvPr id="8" name="Straight Arrow Connector 7"/>
        <xdr:cNvCxnSpPr/>
      </xdr:nvCxnSpPr>
      <xdr:spPr>
        <a:xfrm flipV="1">
          <a:off x="11751468" y="7500937"/>
          <a:ext cx="273844" cy="321469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217"/>
  <sheetViews>
    <sheetView showGridLines="0" tabSelected="1" zoomScale="80" zoomScaleNormal="80" zoomScaleSheetLayoutView="100" workbookViewId="0">
      <pane ySplit="2" topLeftCell="A3" activePane="bottomLeft" state="frozen"/>
      <selection pane="bottomLeft" activeCell="AB16" sqref="AB16"/>
    </sheetView>
  </sheetViews>
  <sheetFormatPr defaultRowHeight="15" outlineLevelRow="1" outlineLevelCol="1" x14ac:dyDescent="0.25"/>
  <cols>
    <col min="1" max="1" width="10.5703125" style="450" customWidth="1"/>
    <col min="2" max="2" width="28.5703125" style="451" customWidth="1"/>
    <col min="3" max="3" width="44.7109375" style="298" hidden="1" customWidth="1" outlineLevel="1"/>
    <col min="4" max="4" width="23.28515625" style="354" hidden="1" customWidth="1" outlineLevel="1"/>
    <col min="5" max="5" width="68.42578125" style="298" hidden="1" customWidth="1" outlineLevel="1"/>
    <col min="6" max="6" width="9.5703125" style="354" hidden="1" customWidth="1" outlineLevel="1"/>
    <col min="7" max="7" width="17.5703125" style="354" hidden="1" customWidth="1" outlineLevel="1"/>
    <col min="8" max="8" width="12.140625" style="354" hidden="1" customWidth="1" outlineLevel="1"/>
    <col min="9" max="9" width="38.7109375" style="452" hidden="1" customWidth="1" outlineLevel="1"/>
    <col min="10" max="10" width="54.85546875" style="298" hidden="1" customWidth="1" outlineLevel="1"/>
    <col min="11" max="11" width="11.7109375" style="453" hidden="1" customWidth="1" outlineLevel="1"/>
    <col min="12" max="12" width="25.28515625" style="10" hidden="1" customWidth="1" outlineLevel="1"/>
    <col min="13" max="13" width="39.85546875" style="454" hidden="1" customWidth="1" outlineLevel="1"/>
    <col min="14" max="14" width="7.85546875" style="354" customWidth="1" collapsed="1"/>
    <col min="15" max="15" width="10.42578125" style="354" customWidth="1"/>
    <col min="16" max="16" width="9.5703125" style="354" customWidth="1"/>
    <col min="17" max="17" width="27.7109375" style="455" hidden="1" customWidth="1" outlineLevel="1"/>
    <col min="18" max="18" width="24.42578125" style="641" customWidth="1" collapsed="1"/>
    <col min="19" max="19" width="2.42578125" style="297" customWidth="1"/>
    <col min="20" max="20" width="13.140625" style="650" customWidth="1"/>
    <col min="21" max="21" width="8.28515625" style="297" hidden="1" customWidth="1"/>
    <col min="22" max="22" width="5.28515625" style="297" hidden="1" customWidth="1"/>
    <col min="23" max="23" width="29.7109375" style="297" customWidth="1"/>
    <col min="24" max="24" width="1.85546875" style="297" customWidth="1"/>
    <col min="25" max="25" width="9.42578125" style="455" customWidth="1"/>
    <col min="26" max="26" width="50.85546875" style="954" customWidth="1"/>
    <col min="27" max="237" width="9.140625" style="297"/>
    <col min="238" max="257" width="9.140625" style="298"/>
    <col min="258" max="258" width="16.7109375" style="298" bestFit="1" customWidth="1"/>
    <col min="259" max="259" width="35.5703125" style="298" bestFit="1" customWidth="1"/>
    <col min="260" max="260" width="44.7109375" style="298" bestFit="1" customWidth="1"/>
    <col min="261" max="261" width="23.28515625" style="298" bestFit="1" customWidth="1"/>
    <col min="262" max="262" width="68.42578125" style="298" bestFit="1" customWidth="1"/>
    <col min="263" max="263" width="9.5703125" style="298" bestFit="1" customWidth="1"/>
    <col min="264" max="264" width="17.5703125" style="298" bestFit="1" customWidth="1"/>
    <col min="265" max="265" width="12.140625" style="298" bestFit="1" customWidth="1"/>
    <col min="266" max="266" width="38.7109375" style="298" bestFit="1" customWidth="1"/>
    <col min="267" max="267" width="54.85546875" style="298" bestFit="1" customWidth="1"/>
    <col min="268" max="268" width="11.7109375" style="298" bestFit="1" customWidth="1"/>
    <col min="269" max="269" width="0" style="298" hidden="1" customWidth="1"/>
    <col min="270" max="270" width="39.85546875" style="298" bestFit="1" customWidth="1"/>
    <col min="271" max="271" width="15.42578125" style="298" bestFit="1" customWidth="1"/>
    <col min="272" max="272" width="19.140625" style="298" bestFit="1" customWidth="1"/>
    <col min="273" max="273" width="10.140625" style="298" bestFit="1" customWidth="1"/>
    <col min="274" max="274" width="27.7109375" style="298" bestFit="1" customWidth="1"/>
    <col min="275" max="275" width="98" style="298" customWidth="1"/>
    <col min="276" max="513" width="9.140625" style="298"/>
    <col min="514" max="514" width="16.7109375" style="298" bestFit="1" customWidth="1"/>
    <col min="515" max="515" width="35.5703125" style="298" bestFit="1" customWidth="1"/>
    <col min="516" max="516" width="44.7109375" style="298" bestFit="1" customWidth="1"/>
    <col min="517" max="517" width="23.28515625" style="298" bestFit="1" customWidth="1"/>
    <col min="518" max="518" width="68.42578125" style="298" bestFit="1" customWidth="1"/>
    <col min="519" max="519" width="9.5703125" style="298" bestFit="1" customWidth="1"/>
    <col min="520" max="520" width="17.5703125" style="298" bestFit="1" customWidth="1"/>
    <col min="521" max="521" width="12.140625" style="298" bestFit="1" customWidth="1"/>
    <col min="522" max="522" width="38.7109375" style="298" bestFit="1" customWidth="1"/>
    <col min="523" max="523" width="54.85546875" style="298" bestFit="1" customWidth="1"/>
    <col min="524" max="524" width="11.7109375" style="298" bestFit="1" customWidth="1"/>
    <col min="525" max="525" width="0" style="298" hidden="1" customWidth="1"/>
    <col min="526" max="526" width="39.85546875" style="298" bestFit="1" customWidth="1"/>
    <col min="527" max="527" width="15.42578125" style="298" bestFit="1" customWidth="1"/>
    <col min="528" max="528" width="19.140625" style="298" bestFit="1" customWidth="1"/>
    <col min="529" max="529" width="10.140625" style="298" bestFit="1" customWidth="1"/>
    <col min="530" max="530" width="27.7109375" style="298" bestFit="1" customWidth="1"/>
    <col min="531" max="531" width="98" style="298" customWidth="1"/>
    <col min="532" max="769" width="9.140625" style="298"/>
    <col min="770" max="770" width="16.7109375" style="298" bestFit="1" customWidth="1"/>
    <col min="771" max="771" width="35.5703125" style="298" bestFit="1" customWidth="1"/>
    <col min="772" max="772" width="44.7109375" style="298" bestFit="1" customWidth="1"/>
    <col min="773" max="773" width="23.28515625" style="298" bestFit="1" customWidth="1"/>
    <col min="774" max="774" width="68.42578125" style="298" bestFit="1" customWidth="1"/>
    <col min="775" max="775" width="9.5703125" style="298" bestFit="1" customWidth="1"/>
    <col min="776" max="776" width="17.5703125" style="298" bestFit="1" customWidth="1"/>
    <col min="777" max="777" width="12.140625" style="298" bestFit="1" customWidth="1"/>
    <col min="778" max="778" width="38.7109375" style="298" bestFit="1" customWidth="1"/>
    <col min="779" max="779" width="54.85546875" style="298" bestFit="1" customWidth="1"/>
    <col min="780" max="780" width="11.7109375" style="298" bestFit="1" customWidth="1"/>
    <col min="781" max="781" width="0" style="298" hidden="1" customWidth="1"/>
    <col min="782" max="782" width="39.85546875" style="298" bestFit="1" customWidth="1"/>
    <col min="783" max="783" width="15.42578125" style="298" bestFit="1" customWidth="1"/>
    <col min="784" max="784" width="19.140625" style="298" bestFit="1" customWidth="1"/>
    <col min="785" max="785" width="10.140625" style="298" bestFit="1" customWidth="1"/>
    <col min="786" max="786" width="27.7109375" style="298" bestFit="1" customWidth="1"/>
    <col min="787" max="787" width="98" style="298" customWidth="1"/>
    <col min="788" max="1025" width="9.140625" style="298"/>
    <col min="1026" max="1026" width="16.7109375" style="298" bestFit="1" customWidth="1"/>
    <col min="1027" max="1027" width="35.5703125" style="298" bestFit="1" customWidth="1"/>
    <col min="1028" max="1028" width="44.7109375" style="298" bestFit="1" customWidth="1"/>
    <col min="1029" max="1029" width="23.28515625" style="298" bestFit="1" customWidth="1"/>
    <col min="1030" max="1030" width="68.42578125" style="298" bestFit="1" customWidth="1"/>
    <col min="1031" max="1031" width="9.5703125" style="298" bestFit="1" customWidth="1"/>
    <col min="1032" max="1032" width="17.5703125" style="298" bestFit="1" customWidth="1"/>
    <col min="1033" max="1033" width="12.140625" style="298" bestFit="1" customWidth="1"/>
    <col min="1034" max="1034" width="38.7109375" style="298" bestFit="1" customWidth="1"/>
    <col min="1035" max="1035" width="54.85546875" style="298" bestFit="1" customWidth="1"/>
    <col min="1036" max="1036" width="11.7109375" style="298" bestFit="1" customWidth="1"/>
    <col min="1037" max="1037" width="0" style="298" hidden="1" customWidth="1"/>
    <col min="1038" max="1038" width="39.85546875" style="298" bestFit="1" customWidth="1"/>
    <col min="1039" max="1039" width="15.42578125" style="298" bestFit="1" customWidth="1"/>
    <col min="1040" max="1040" width="19.140625" style="298" bestFit="1" customWidth="1"/>
    <col min="1041" max="1041" width="10.140625" style="298" bestFit="1" customWidth="1"/>
    <col min="1042" max="1042" width="27.7109375" style="298" bestFit="1" customWidth="1"/>
    <col min="1043" max="1043" width="98" style="298" customWidth="1"/>
    <col min="1044" max="1281" width="9.140625" style="298"/>
    <col min="1282" max="1282" width="16.7109375" style="298" bestFit="1" customWidth="1"/>
    <col min="1283" max="1283" width="35.5703125" style="298" bestFit="1" customWidth="1"/>
    <col min="1284" max="1284" width="44.7109375" style="298" bestFit="1" customWidth="1"/>
    <col min="1285" max="1285" width="23.28515625" style="298" bestFit="1" customWidth="1"/>
    <col min="1286" max="1286" width="68.42578125" style="298" bestFit="1" customWidth="1"/>
    <col min="1287" max="1287" width="9.5703125" style="298" bestFit="1" customWidth="1"/>
    <col min="1288" max="1288" width="17.5703125" style="298" bestFit="1" customWidth="1"/>
    <col min="1289" max="1289" width="12.140625" style="298" bestFit="1" customWidth="1"/>
    <col min="1290" max="1290" width="38.7109375" style="298" bestFit="1" customWidth="1"/>
    <col min="1291" max="1291" width="54.85546875" style="298" bestFit="1" customWidth="1"/>
    <col min="1292" max="1292" width="11.7109375" style="298" bestFit="1" customWidth="1"/>
    <col min="1293" max="1293" width="0" style="298" hidden="1" customWidth="1"/>
    <col min="1294" max="1294" width="39.85546875" style="298" bestFit="1" customWidth="1"/>
    <col min="1295" max="1295" width="15.42578125" style="298" bestFit="1" customWidth="1"/>
    <col min="1296" max="1296" width="19.140625" style="298" bestFit="1" customWidth="1"/>
    <col min="1297" max="1297" width="10.140625" style="298" bestFit="1" customWidth="1"/>
    <col min="1298" max="1298" width="27.7109375" style="298" bestFit="1" customWidth="1"/>
    <col min="1299" max="1299" width="98" style="298" customWidth="1"/>
    <col min="1300" max="1537" width="9.140625" style="298"/>
    <col min="1538" max="1538" width="16.7109375" style="298" bestFit="1" customWidth="1"/>
    <col min="1539" max="1539" width="35.5703125" style="298" bestFit="1" customWidth="1"/>
    <col min="1540" max="1540" width="44.7109375" style="298" bestFit="1" customWidth="1"/>
    <col min="1541" max="1541" width="23.28515625" style="298" bestFit="1" customWidth="1"/>
    <col min="1542" max="1542" width="68.42578125" style="298" bestFit="1" customWidth="1"/>
    <col min="1543" max="1543" width="9.5703125" style="298" bestFit="1" customWidth="1"/>
    <col min="1544" max="1544" width="17.5703125" style="298" bestFit="1" customWidth="1"/>
    <col min="1545" max="1545" width="12.140625" style="298" bestFit="1" customWidth="1"/>
    <col min="1546" max="1546" width="38.7109375" style="298" bestFit="1" customWidth="1"/>
    <col min="1547" max="1547" width="54.85546875" style="298" bestFit="1" customWidth="1"/>
    <col min="1548" max="1548" width="11.7109375" style="298" bestFit="1" customWidth="1"/>
    <col min="1549" max="1549" width="0" style="298" hidden="1" customWidth="1"/>
    <col min="1550" max="1550" width="39.85546875" style="298" bestFit="1" customWidth="1"/>
    <col min="1551" max="1551" width="15.42578125" style="298" bestFit="1" customWidth="1"/>
    <col min="1552" max="1552" width="19.140625" style="298" bestFit="1" customWidth="1"/>
    <col min="1553" max="1553" width="10.140625" style="298" bestFit="1" customWidth="1"/>
    <col min="1554" max="1554" width="27.7109375" style="298" bestFit="1" customWidth="1"/>
    <col min="1555" max="1555" width="98" style="298" customWidth="1"/>
    <col min="1556" max="1793" width="9.140625" style="298"/>
    <col min="1794" max="1794" width="16.7109375" style="298" bestFit="1" customWidth="1"/>
    <col min="1795" max="1795" width="35.5703125" style="298" bestFit="1" customWidth="1"/>
    <col min="1796" max="1796" width="44.7109375" style="298" bestFit="1" customWidth="1"/>
    <col min="1797" max="1797" width="23.28515625" style="298" bestFit="1" customWidth="1"/>
    <col min="1798" max="1798" width="68.42578125" style="298" bestFit="1" customWidth="1"/>
    <col min="1799" max="1799" width="9.5703125" style="298" bestFit="1" customWidth="1"/>
    <col min="1800" max="1800" width="17.5703125" style="298" bestFit="1" customWidth="1"/>
    <col min="1801" max="1801" width="12.140625" style="298" bestFit="1" customWidth="1"/>
    <col min="1802" max="1802" width="38.7109375" style="298" bestFit="1" customWidth="1"/>
    <col min="1803" max="1803" width="54.85546875" style="298" bestFit="1" customWidth="1"/>
    <col min="1804" max="1804" width="11.7109375" style="298" bestFit="1" customWidth="1"/>
    <col min="1805" max="1805" width="0" style="298" hidden="1" customWidth="1"/>
    <col min="1806" max="1806" width="39.85546875" style="298" bestFit="1" customWidth="1"/>
    <col min="1807" max="1807" width="15.42578125" style="298" bestFit="1" customWidth="1"/>
    <col min="1808" max="1808" width="19.140625" style="298" bestFit="1" customWidth="1"/>
    <col min="1809" max="1809" width="10.140625" style="298" bestFit="1" customWidth="1"/>
    <col min="1810" max="1810" width="27.7109375" style="298" bestFit="1" customWidth="1"/>
    <col min="1811" max="1811" width="98" style="298" customWidth="1"/>
    <col min="1812" max="2049" width="9.140625" style="298"/>
    <col min="2050" max="2050" width="16.7109375" style="298" bestFit="1" customWidth="1"/>
    <col min="2051" max="2051" width="35.5703125" style="298" bestFit="1" customWidth="1"/>
    <col min="2052" max="2052" width="44.7109375" style="298" bestFit="1" customWidth="1"/>
    <col min="2053" max="2053" width="23.28515625" style="298" bestFit="1" customWidth="1"/>
    <col min="2054" max="2054" width="68.42578125" style="298" bestFit="1" customWidth="1"/>
    <col min="2055" max="2055" width="9.5703125" style="298" bestFit="1" customWidth="1"/>
    <col min="2056" max="2056" width="17.5703125" style="298" bestFit="1" customWidth="1"/>
    <col min="2057" max="2057" width="12.140625" style="298" bestFit="1" customWidth="1"/>
    <col min="2058" max="2058" width="38.7109375" style="298" bestFit="1" customWidth="1"/>
    <col min="2059" max="2059" width="54.85546875" style="298" bestFit="1" customWidth="1"/>
    <col min="2060" max="2060" width="11.7109375" style="298" bestFit="1" customWidth="1"/>
    <col min="2061" max="2061" width="0" style="298" hidden="1" customWidth="1"/>
    <col min="2062" max="2062" width="39.85546875" style="298" bestFit="1" customWidth="1"/>
    <col min="2063" max="2063" width="15.42578125" style="298" bestFit="1" customWidth="1"/>
    <col min="2064" max="2064" width="19.140625" style="298" bestFit="1" customWidth="1"/>
    <col min="2065" max="2065" width="10.140625" style="298" bestFit="1" customWidth="1"/>
    <col min="2066" max="2066" width="27.7109375" style="298" bestFit="1" customWidth="1"/>
    <col min="2067" max="2067" width="98" style="298" customWidth="1"/>
    <col min="2068" max="2305" width="9.140625" style="298"/>
    <col min="2306" max="2306" width="16.7109375" style="298" bestFit="1" customWidth="1"/>
    <col min="2307" max="2307" width="35.5703125" style="298" bestFit="1" customWidth="1"/>
    <col min="2308" max="2308" width="44.7109375" style="298" bestFit="1" customWidth="1"/>
    <col min="2309" max="2309" width="23.28515625" style="298" bestFit="1" customWidth="1"/>
    <col min="2310" max="2310" width="68.42578125" style="298" bestFit="1" customWidth="1"/>
    <col min="2311" max="2311" width="9.5703125" style="298" bestFit="1" customWidth="1"/>
    <col min="2312" max="2312" width="17.5703125" style="298" bestFit="1" customWidth="1"/>
    <col min="2313" max="2313" width="12.140625" style="298" bestFit="1" customWidth="1"/>
    <col min="2314" max="2314" width="38.7109375" style="298" bestFit="1" customWidth="1"/>
    <col min="2315" max="2315" width="54.85546875" style="298" bestFit="1" customWidth="1"/>
    <col min="2316" max="2316" width="11.7109375" style="298" bestFit="1" customWidth="1"/>
    <col min="2317" max="2317" width="0" style="298" hidden="1" customWidth="1"/>
    <col min="2318" max="2318" width="39.85546875" style="298" bestFit="1" customWidth="1"/>
    <col min="2319" max="2319" width="15.42578125" style="298" bestFit="1" customWidth="1"/>
    <col min="2320" max="2320" width="19.140625" style="298" bestFit="1" customWidth="1"/>
    <col min="2321" max="2321" width="10.140625" style="298" bestFit="1" customWidth="1"/>
    <col min="2322" max="2322" width="27.7109375" style="298" bestFit="1" customWidth="1"/>
    <col min="2323" max="2323" width="98" style="298" customWidth="1"/>
    <col min="2324" max="2561" width="9.140625" style="298"/>
    <col min="2562" max="2562" width="16.7109375" style="298" bestFit="1" customWidth="1"/>
    <col min="2563" max="2563" width="35.5703125" style="298" bestFit="1" customWidth="1"/>
    <col min="2564" max="2564" width="44.7109375" style="298" bestFit="1" customWidth="1"/>
    <col min="2565" max="2565" width="23.28515625" style="298" bestFit="1" customWidth="1"/>
    <col min="2566" max="2566" width="68.42578125" style="298" bestFit="1" customWidth="1"/>
    <col min="2567" max="2567" width="9.5703125" style="298" bestFit="1" customWidth="1"/>
    <col min="2568" max="2568" width="17.5703125" style="298" bestFit="1" customWidth="1"/>
    <col min="2569" max="2569" width="12.140625" style="298" bestFit="1" customWidth="1"/>
    <col min="2570" max="2570" width="38.7109375" style="298" bestFit="1" customWidth="1"/>
    <col min="2571" max="2571" width="54.85546875" style="298" bestFit="1" customWidth="1"/>
    <col min="2572" max="2572" width="11.7109375" style="298" bestFit="1" customWidth="1"/>
    <col min="2573" max="2573" width="0" style="298" hidden="1" customWidth="1"/>
    <col min="2574" max="2574" width="39.85546875" style="298" bestFit="1" customWidth="1"/>
    <col min="2575" max="2575" width="15.42578125" style="298" bestFit="1" customWidth="1"/>
    <col min="2576" max="2576" width="19.140625" style="298" bestFit="1" customWidth="1"/>
    <col min="2577" max="2577" width="10.140625" style="298" bestFit="1" customWidth="1"/>
    <col min="2578" max="2578" width="27.7109375" style="298" bestFit="1" customWidth="1"/>
    <col min="2579" max="2579" width="98" style="298" customWidth="1"/>
    <col min="2580" max="2817" width="9.140625" style="298"/>
    <col min="2818" max="2818" width="16.7109375" style="298" bestFit="1" customWidth="1"/>
    <col min="2819" max="2819" width="35.5703125" style="298" bestFit="1" customWidth="1"/>
    <col min="2820" max="2820" width="44.7109375" style="298" bestFit="1" customWidth="1"/>
    <col min="2821" max="2821" width="23.28515625" style="298" bestFit="1" customWidth="1"/>
    <col min="2822" max="2822" width="68.42578125" style="298" bestFit="1" customWidth="1"/>
    <col min="2823" max="2823" width="9.5703125" style="298" bestFit="1" customWidth="1"/>
    <col min="2824" max="2824" width="17.5703125" style="298" bestFit="1" customWidth="1"/>
    <col min="2825" max="2825" width="12.140625" style="298" bestFit="1" customWidth="1"/>
    <col min="2826" max="2826" width="38.7109375" style="298" bestFit="1" customWidth="1"/>
    <col min="2827" max="2827" width="54.85546875" style="298" bestFit="1" customWidth="1"/>
    <col min="2828" max="2828" width="11.7109375" style="298" bestFit="1" customWidth="1"/>
    <col min="2829" max="2829" width="0" style="298" hidden="1" customWidth="1"/>
    <col min="2830" max="2830" width="39.85546875" style="298" bestFit="1" customWidth="1"/>
    <col min="2831" max="2831" width="15.42578125" style="298" bestFit="1" customWidth="1"/>
    <col min="2832" max="2832" width="19.140625" style="298" bestFit="1" customWidth="1"/>
    <col min="2833" max="2833" width="10.140625" style="298" bestFit="1" customWidth="1"/>
    <col min="2834" max="2834" width="27.7109375" style="298" bestFit="1" customWidth="1"/>
    <col min="2835" max="2835" width="98" style="298" customWidth="1"/>
    <col min="2836" max="3073" width="9.140625" style="298"/>
    <col min="3074" max="3074" width="16.7109375" style="298" bestFit="1" customWidth="1"/>
    <col min="3075" max="3075" width="35.5703125" style="298" bestFit="1" customWidth="1"/>
    <col min="3076" max="3076" width="44.7109375" style="298" bestFit="1" customWidth="1"/>
    <col min="3077" max="3077" width="23.28515625" style="298" bestFit="1" customWidth="1"/>
    <col min="3078" max="3078" width="68.42578125" style="298" bestFit="1" customWidth="1"/>
    <col min="3079" max="3079" width="9.5703125" style="298" bestFit="1" customWidth="1"/>
    <col min="3080" max="3080" width="17.5703125" style="298" bestFit="1" customWidth="1"/>
    <col min="3081" max="3081" width="12.140625" style="298" bestFit="1" customWidth="1"/>
    <col min="3082" max="3082" width="38.7109375" style="298" bestFit="1" customWidth="1"/>
    <col min="3083" max="3083" width="54.85546875" style="298" bestFit="1" customWidth="1"/>
    <col min="3084" max="3084" width="11.7109375" style="298" bestFit="1" customWidth="1"/>
    <col min="3085" max="3085" width="0" style="298" hidden="1" customWidth="1"/>
    <col min="3086" max="3086" width="39.85546875" style="298" bestFit="1" customWidth="1"/>
    <col min="3087" max="3087" width="15.42578125" style="298" bestFit="1" customWidth="1"/>
    <col min="3088" max="3088" width="19.140625" style="298" bestFit="1" customWidth="1"/>
    <col min="3089" max="3089" width="10.140625" style="298" bestFit="1" customWidth="1"/>
    <col min="3090" max="3090" width="27.7109375" style="298" bestFit="1" customWidth="1"/>
    <col min="3091" max="3091" width="98" style="298" customWidth="1"/>
    <col min="3092" max="3329" width="9.140625" style="298"/>
    <col min="3330" max="3330" width="16.7109375" style="298" bestFit="1" customWidth="1"/>
    <col min="3331" max="3331" width="35.5703125" style="298" bestFit="1" customWidth="1"/>
    <col min="3332" max="3332" width="44.7109375" style="298" bestFit="1" customWidth="1"/>
    <col min="3333" max="3333" width="23.28515625" style="298" bestFit="1" customWidth="1"/>
    <col min="3334" max="3334" width="68.42578125" style="298" bestFit="1" customWidth="1"/>
    <col min="3335" max="3335" width="9.5703125" style="298" bestFit="1" customWidth="1"/>
    <col min="3336" max="3336" width="17.5703125" style="298" bestFit="1" customWidth="1"/>
    <col min="3337" max="3337" width="12.140625" style="298" bestFit="1" customWidth="1"/>
    <col min="3338" max="3338" width="38.7109375" style="298" bestFit="1" customWidth="1"/>
    <col min="3339" max="3339" width="54.85546875" style="298" bestFit="1" customWidth="1"/>
    <col min="3340" max="3340" width="11.7109375" style="298" bestFit="1" customWidth="1"/>
    <col min="3341" max="3341" width="0" style="298" hidden="1" customWidth="1"/>
    <col min="3342" max="3342" width="39.85546875" style="298" bestFit="1" customWidth="1"/>
    <col min="3343" max="3343" width="15.42578125" style="298" bestFit="1" customWidth="1"/>
    <col min="3344" max="3344" width="19.140625" style="298" bestFit="1" customWidth="1"/>
    <col min="3345" max="3345" width="10.140625" style="298" bestFit="1" customWidth="1"/>
    <col min="3346" max="3346" width="27.7109375" style="298" bestFit="1" customWidth="1"/>
    <col min="3347" max="3347" width="98" style="298" customWidth="1"/>
    <col min="3348" max="3585" width="9.140625" style="298"/>
    <col min="3586" max="3586" width="16.7109375" style="298" bestFit="1" customWidth="1"/>
    <col min="3587" max="3587" width="35.5703125" style="298" bestFit="1" customWidth="1"/>
    <col min="3588" max="3588" width="44.7109375" style="298" bestFit="1" customWidth="1"/>
    <col min="3589" max="3589" width="23.28515625" style="298" bestFit="1" customWidth="1"/>
    <col min="3590" max="3590" width="68.42578125" style="298" bestFit="1" customWidth="1"/>
    <col min="3591" max="3591" width="9.5703125" style="298" bestFit="1" customWidth="1"/>
    <col min="3592" max="3592" width="17.5703125" style="298" bestFit="1" customWidth="1"/>
    <col min="3593" max="3593" width="12.140625" style="298" bestFit="1" customWidth="1"/>
    <col min="3594" max="3594" width="38.7109375" style="298" bestFit="1" customWidth="1"/>
    <col min="3595" max="3595" width="54.85546875" style="298" bestFit="1" customWidth="1"/>
    <col min="3596" max="3596" width="11.7109375" style="298" bestFit="1" customWidth="1"/>
    <col min="3597" max="3597" width="0" style="298" hidden="1" customWidth="1"/>
    <col min="3598" max="3598" width="39.85546875" style="298" bestFit="1" customWidth="1"/>
    <col min="3599" max="3599" width="15.42578125" style="298" bestFit="1" customWidth="1"/>
    <col min="3600" max="3600" width="19.140625" style="298" bestFit="1" customWidth="1"/>
    <col min="3601" max="3601" width="10.140625" style="298" bestFit="1" customWidth="1"/>
    <col min="3602" max="3602" width="27.7109375" style="298" bestFit="1" customWidth="1"/>
    <col min="3603" max="3603" width="98" style="298" customWidth="1"/>
    <col min="3604" max="3841" width="9.140625" style="298"/>
    <col min="3842" max="3842" width="16.7109375" style="298" bestFit="1" customWidth="1"/>
    <col min="3843" max="3843" width="35.5703125" style="298" bestFit="1" customWidth="1"/>
    <col min="3844" max="3844" width="44.7109375" style="298" bestFit="1" customWidth="1"/>
    <col min="3845" max="3845" width="23.28515625" style="298" bestFit="1" customWidth="1"/>
    <col min="3846" max="3846" width="68.42578125" style="298" bestFit="1" customWidth="1"/>
    <col min="3847" max="3847" width="9.5703125" style="298" bestFit="1" customWidth="1"/>
    <col min="3848" max="3848" width="17.5703125" style="298" bestFit="1" customWidth="1"/>
    <col min="3849" max="3849" width="12.140625" style="298" bestFit="1" customWidth="1"/>
    <col min="3850" max="3850" width="38.7109375" style="298" bestFit="1" customWidth="1"/>
    <col min="3851" max="3851" width="54.85546875" style="298" bestFit="1" customWidth="1"/>
    <col min="3852" max="3852" width="11.7109375" style="298" bestFit="1" customWidth="1"/>
    <col min="3853" max="3853" width="0" style="298" hidden="1" customWidth="1"/>
    <col min="3854" max="3854" width="39.85546875" style="298" bestFit="1" customWidth="1"/>
    <col min="3855" max="3855" width="15.42578125" style="298" bestFit="1" customWidth="1"/>
    <col min="3856" max="3856" width="19.140625" style="298" bestFit="1" customWidth="1"/>
    <col min="3857" max="3857" width="10.140625" style="298" bestFit="1" customWidth="1"/>
    <col min="3858" max="3858" width="27.7109375" style="298" bestFit="1" customWidth="1"/>
    <col min="3859" max="3859" width="98" style="298" customWidth="1"/>
    <col min="3860" max="4097" width="9.140625" style="298"/>
    <col min="4098" max="4098" width="16.7109375" style="298" bestFit="1" customWidth="1"/>
    <col min="4099" max="4099" width="35.5703125" style="298" bestFit="1" customWidth="1"/>
    <col min="4100" max="4100" width="44.7109375" style="298" bestFit="1" customWidth="1"/>
    <col min="4101" max="4101" width="23.28515625" style="298" bestFit="1" customWidth="1"/>
    <col min="4102" max="4102" width="68.42578125" style="298" bestFit="1" customWidth="1"/>
    <col min="4103" max="4103" width="9.5703125" style="298" bestFit="1" customWidth="1"/>
    <col min="4104" max="4104" width="17.5703125" style="298" bestFit="1" customWidth="1"/>
    <col min="4105" max="4105" width="12.140625" style="298" bestFit="1" customWidth="1"/>
    <col min="4106" max="4106" width="38.7109375" style="298" bestFit="1" customWidth="1"/>
    <col min="4107" max="4107" width="54.85546875" style="298" bestFit="1" customWidth="1"/>
    <col min="4108" max="4108" width="11.7109375" style="298" bestFit="1" customWidth="1"/>
    <col min="4109" max="4109" width="0" style="298" hidden="1" customWidth="1"/>
    <col min="4110" max="4110" width="39.85546875" style="298" bestFit="1" customWidth="1"/>
    <col min="4111" max="4111" width="15.42578125" style="298" bestFit="1" customWidth="1"/>
    <col min="4112" max="4112" width="19.140625" style="298" bestFit="1" customWidth="1"/>
    <col min="4113" max="4113" width="10.140625" style="298" bestFit="1" customWidth="1"/>
    <col min="4114" max="4114" width="27.7109375" style="298" bestFit="1" customWidth="1"/>
    <col min="4115" max="4115" width="98" style="298" customWidth="1"/>
    <col min="4116" max="4353" width="9.140625" style="298"/>
    <col min="4354" max="4354" width="16.7109375" style="298" bestFit="1" customWidth="1"/>
    <col min="4355" max="4355" width="35.5703125" style="298" bestFit="1" customWidth="1"/>
    <col min="4356" max="4356" width="44.7109375" style="298" bestFit="1" customWidth="1"/>
    <col min="4357" max="4357" width="23.28515625" style="298" bestFit="1" customWidth="1"/>
    <col min="4358" max="4358" width="68.42578125" style="298" bestFit="1" customWidth="1"/>
    <col min="4359" max="4359" width="9.5703125" style="298" bestFit="1" customWidth="1"/>
    <col min="4360" max="4360" width="17.5703125" style="298" bestFit="1" customWidth="1"/>
    <col min="4361" max="4361" width="12.140625" style="298" bestFit="1" customWidth="1"/>
    <col min="4362" max="4362" width="38.7109375" style="298" bestFit="1" customWidth="1"/>
    <col min="4363" max="4363" width="54.85546875" style="298" bestFit="1" customWidth="1"/>
    <col min="4364" max="4364" width="11.7109375" style="298" bestFit="1" customWidth="1"/>
    <col min="4365" max="4365" width="0" style="298" hidden="1" customWidth="1"/>
    <col min="4366" max="4366" width="39.85546875" style="298" bestFit="1" customWidth="1"/>
    <col min="4367" max="4367" width="15.42578125" style="298" bestFit="1" customWidth="1"/>
    <col min="4368" max="4368" width="19.140625" style="298" bestFit="1" customWidth="1"/>
    <col min="4369" max="4369" width="10.140625" style="298" bestFit="1" customWidth="1"/>
    <col min="4370" max="4370" width="27.7109375" style="298" bestFit="1" customWidth="1"/>
    <col min="4371" max="4371" width="98" style="298" customWidth="1"/>
    <col min="4372" max="4609" width="9.140625" style="298"/>
    <col min="4610" max="4610" width="16.7109375" style="298" bestFit="1" customWidth="1"/>
    <col min="4611" max="4611" width="35.5703125" style="298" bestFit="1" customWidth="1"/>
    <col min="4612" max="4612" width="44.7109375" style="298" bestFit="1" customWidth="1"/>
    <col min="4613" max="4613" width="23.28515625" style="298" bestFit="1" customWidth="1"/>
    <col min="4614" max="4614" width="68.42578125" style="298" bestFit="1" customWidth="1"/>
    <col min="4615" max="4615" width="9.5703125" style="298" bestFit="1" customWidth="1"/>
    <col min="4616" max="4616" width="17.5703125" style="298" bestFit="1" customWidth="1"/>
    <col min="4617" max="4617" width="12.140625" style="298" bestFit="1" customWidth="1"/>
    <col min="4618" max="4618" width="38.7109375" style="298" bestFit="1" customWidth="1"/>
    <col min="4619" max="4619" width="54.85546875" style="298" bestFit="1" customWidth="1"/>
    <col min="4620" max="4620" width="11.7109375" style="298" bestFit="1" customWidth="1"/>
    <col min="4621" max="4621" width="0" style="298" hidden="1" customWidth="1"/>
    <col min="4622" max="4622" width="39.85546875" style="298" bestFit="1" customWidth="1"/>
    <col min="4623" max="4623" width="15.42578125" style="298" bestFit="1" customWidth="1"/>
    <col min="4624" max="4624" width="19.140625" style="298" bestFit="1" customWidth="1"/>
    <col min="4625" max="4625" width="10.140625" style="298" bestFit="1" customWidth="1"/>
    <col min="4626" max="4626" width="27.7109375" style="298" bestFit="1" customWidth="1"/>
    <col min="4627" max="4627" width="98" style="298" customWidth="1"/>
    <col min="4628" max="4865" width="9.140625" style="298"/>
    <col min="4866" max="4866" width="16.7109375" style="298" bestFit="1" customWidth="1"/>
    <col min="4867" max="4867" width="35.5703125" style="298" bestFit="1" customWidth="1"/>
    <col min="4868" max="4868" width="44.7109375" style="298" bestFit="1" customWidth="1"/>
    <col min="4869" max="4869" width="23.28515625" style="298" bestFit="1" customWidth="1"/>
    <col min="4870" max="4870" width="68.42578125" style="298" bestFit="1" customWidth="1"/>
    <col min="4871" max="4871" width="9.5703125" style="298" bestFit="1" customWidth="1"/>
    <col min="4872" max="4872" width="17.5703125" style="298" bestFit="1" customWidth="1"/>
    <col min="4873" max="4873" width="12.140625" style="298" bestFit="1" customWidth="1"/>
    <col min="4874" max="4874" width="38.7109375" style="298" bestFit="1" customWidth="1"/>
    <col min="4875" max="4875" width="54.85546875" style="298" bestFit="1" customWidth="1"/>
    <col min="4876" max="4876" width="11.7109375" style="298" bestFit="1" customWidth="1"/>
    <col min="4877" max="4877" width="0" style="298" hidden="1" customWidth="1"/>
    <col min="4878" max="4878" width="39.85546875" style="298" bestFit="1" customWidth="1"/>
    <col min="4879" max="4879" width="15.42578125" style="298" bestFit="1" customWidth="1"/>
    <col min="4880" max="4880" width="19.140625" style="298" bestFit="1" customWidth="1"/>
    <col min="4881" max="4881" width="10.140625" style="298" bestFit="1" customWidth="1"/>
    <col min="4882" max="4882" width="27.7109375" style="298" bestFit="1" customWidth="1"/>
    <col min="4883" max="4883" width="98" style="298" customWidth="1"/>
    <col min="4884" max="5121" width="9.140625" style="298"/>
    <col min="5122" max="5122" width="16.7109375" style="298" bestFit="1" customWidth="1"/>
    <col min="5123" max="5123" width="35.5703125" style="298" bestFit="1" customWidth="1"/>
    <col min="5124" max="5124" width="44.7109375" style="298" bestFit="1" customWidth="1"/>
    <col min="5125" max="5125" width="23.28515625" style="298" bestFit="1" customWidth="1"/>
    <col min="5126" max="5126" width="68.42578125" style="298" bestFit="1" customWidth="1"/>
    <col min="5127" max="5127" width="9.5703125" style="298" bestFit="1" customWidth="1"/>
    <col min="5128" max="5128" width="17.5703125" style="298" bestFit="1" customWidth="1"/>
    <col min="5129" max="5129" width="12.140625" style="298" bestFit="1" customWidth="1"/>
    <col min="5130" max="5130" width="38.7109375" style="298" bestFit="1" customWidth="1"/>
    <col min="5131" max="5131" width="54.85546875" style="298" bestFit="1" customWidth="1"/>
    <col min="5132" max="5132" width="11.7109375" style="298" bestFit="1" customWidth="1"/>
    <col min="5133" max="5133" width="0" style="298" hidden="1" customWidth="1"/>
    <col min="5134" max="5134" width="39.85546875" style="298" bestFit="1" customWidth="1"/>
    <col min="5135" max="5135" width="15.42578125" style="298" bestFit="1" customWidth="1"/>
    <col min="5136" max="5136" width="19.140625" style="298" bestFit="1" customWidth="1"/>
    <col min="5137" max="5137" width="10.140625" style="298" bestFit="1" customWidth="1"/>
    <col min="5138" max="5138" width="27.7109375" style="298" bestFit="1" customWidth="1"/>
    <col min="5139" max="5139" width="98" style="298" customWidth="1"/>
    <col min="5140" max="5377" width="9.140625" style="298"/>
    <col min="5378" max="5378" width="16.7109375" style="298" bestFit="1" customWidth="1"/>
    <col min="5379" max="5379" width="35.5703125" style="298" bestFit="1" customWidth="1"/>
    <col min="5380" max="5380" width="44.7109375" style="298" bestFit="1" customWidth="1"/>
    <col min="5381" max="5381" width="23.28515625" style="298" bestFit="1" customWidth="1"/>
    <col min="5382" max="5382" width="68.42578125" style="298" bestFit="1" customWidth="1"/>
    <col min="5383" max="5383" width="9.5703125" style="298" bestFit="1" customWidth="1"/>
    <col min="5384" max="5384" width="17.5703125" style="298" bestFit="1" customWidth="1"/>
    <col min="5385" max="5385" width="12.140625" style="298" bestFit="1" customWidth="1"/>
    <col min="5386" max="5386" width="38.7109375" style="298" bestFit="1" customWidth="1"/>
    <col min="5387" max="5387" width="54.85546875" style="298" bestFit="1" customWidth="1"/>
    <col min="5388" max="5388" width="11.7109375" style="298" bestFit="1" customWidth="1"/>
    <col min="5389" max="5389" width="0" style="298" hidden="1" customWidth="1"/>
    <col min="5390" max="5390" width="39.85546875" style="298" bestFit="1" customWidth="1"/>
    <col min="5391" max="5391" width="15.42578125" style="298" bestFit="1" customWidth="1"/>
    <col min="5392" max="5392" width="19.140625" style="298" bestFit="1" customWidth="1"/>
    <col min="5393" max="5393" width="10.140625" style="298" bestFit="1" customWidth="1"/>
    <col min="5394" max="5394" width="27.7109375" style="298" bestFit="1" customWidth="1"/>
    <col min="5395" max="5395" width="98" style="298" customWidth="1"/>
    <col min="5396" max="5633" width="9.140625" style="298"/>
    <col min="5634" max="5634" width="16.7109375" style="298" bestFit="1" customWidth="1"/>
    <col min="5635" max="5635" width="35.5703125" style="298" bestFit="1" customWidth="1"/>
    <col min="5636" max="5636" width="44.7109375" style="298" bestFit="1" customWidth="1"/>
    <col min="5637" max="5637" width="23.28515625" style="298" bestFit="1" customWidth="1"/>
    <col min="5638" max="5638" width="68.42578125" style="298" bestFit="1" customWidth="1"/>
    <col min="5639" max="5639" width="9.5703125" style="298" bestFit="1" customWidth="1"/>
    <col min="5640" max="5640" width="17.5703125" style="298" bestFit="1" customWidth="1"/>
    <col min="5641" max="5641" width="12.140625" style="298" bestFit="1" customWidth="1"/>
    <col min="5642" max="5642" width="38.7109375" style="298" bestFit="1" customWidth="1"/>
    <col min="5643" max="5643" width="54.85546875" style="298" bestFit="1" customWidth="1"/>
    <col min="5644" max="5644" width="11.7109375" style="298" bestFit="1" customWidth="1"/>
    <col min="5645" max="5645" width="0" style="298" hidden="1" customWidth="1"/>
    <col min="5646" max="5646" width="39.85546875" style="298" bestFit="1" customWidth="1"/>
    <col min="5647" max="5647" width="15.42578125" style="298" bestFit="1" customWidth="1"/>
    <col min="5648" max="5648" width="19.140625" style="298" bestFit="1" customWidth="1"/>
    <col min="5649" max="5649" width="10.140625" style="298" bestFit="1" customWidth="1"/>
    <col min="5650" max="5650" width="27.7109375" style="298" bestFit="1" customWidth="1"/>
    <col min="5651" max="5651" width="98" style="298" customWidth="1"/>
    <col min="5652" max="5889" width="9.140625" style="298"/>
    <col min="5890" max="5890" width="16.7109375" style="298" bestFit="1" customWidth="1"/>
    <col min="5891" max="5891" width="35.5703125" style="298" bestFit="1" customWidth="1"/>
    <col min="5892" max="5892" width="44.7109375" style="298" bestFit="1" customWidth="1"/>
    <col min="5893" max="5893" width="23.28515625" style="298" bestFit="1" customWidth="1"/>
    <col min="5894" max="5894" width="68.42578125" style="298" bestFit="1" customWidth="1"/>
    <col min="5895" max="5895" width="9.5703125" style="298" bestFit="1" customWidth="1"/>
    <col min="5896" max="5896" width="17.5703125" style="298" bestFit="1" customWidth="1"/>
    <col min="5897" max="5897" width="12.140625" style="298" bestFit="1" customWidth="1"/>
    <col min="5898" max="5898" width="38.7109375" style="298" bestFit="1" customWidth="1"/>
    <col min="5899" max="5899" width="54.85546875" style="298" bestFit="1" customWidth="1"/>
    <col min="5900" max="5900" width="11.7109375" style="298" bestFit="1" customWidth="1"/>
    <col min="5901" max="5901" width="0" style="298" hidden="1" customWidth="1"/>
    <col min="5902" max="5902" width="39.85546875" style="298" bestFit="1" customWidth="1"/>
    <col min="5903" max="5903" width="15.42578125" style="298" bestFit="1" customWidth="1"/>
    <col min="5904" max="5904" width="19.140625" style="298" bestFit="1" customWidth="1"/>
    <col min="5905" max="5905" width="10.140625" style="298" bestFit="1" customWidth="1"/>
    <col min="5906" max="5906" width="27.7109375" style="298" bestFit="1" customWidth="1"/>
    <col min="5907" max="5907" width="98" style="298" customWidth="1"/>
    <col min="5908" max="6145" width="9.140625" style="298"/>
    <col min="6146" max="6146" width="16.7109375" style="298" bestFit="1" customWidth="1"/>
    <col min="6147" max="6147" width="35.5703125" style="298" bestFit="1" customWidth="1"/>
    <col min="6148" max="6148" width="44.7109375" style="298" bestFit="1" customWidth="1"/>
    <col min="6149" max="6149" width="23.28515625" style="298" bestFit="1" customWidth="1"/>
    <col min="6150" max="6150" width="68.42578125" style="298" bestFit="1" customWidth="1"/>
    <col min="6151" max="6151" width="9.5703125" style="298" bestFit="1" customWidth="1"/>
    <col min="6152" max="6152" width="17.5703125" style="298" bestFit="1" customWidth="1"/>
    <col min="6153" max="6153" width="12.140625" style="298" bestFit="1" customWidth="1"/>
    <col min="6154" max="6154" width="38.7109375" style="298" bestFit="1" customWidth="1"/>
    <col min="6155" max="6155" width="54.85546875" style="298" bestFit="1" customWidth="1"/>
    <col min="6156" max="6156" width="11.7109375" style="298" bestFit="1" customWidth="1"/>
    <col min="6157" max="6157" width="0" style="298" hidden="1" customWidth="1"/>
    <col min="6158" max="6158" width="39.85546875" style="298" bestFit="1" customWidth="1"/>
    <col min="6159" max="6159" width="15.42578125" style="298" bestFit="1" customWidth="1"/>
    <col min="6160" max="6160" width="19.140625" style="298" bestFit="1" customWidth="1"/>
    <col min="6161" max="6161" width="10.140625" style="298" bestFit="1" customWidth="1"/>
    <col min="6162" max="6162" width="27.7109375" style="298" bestFit="1" customWidth="1"/>
    <col min="6163" max="6163" width="98" style="298" customWidth="1"/>
    <col min="6164" max="6401" width="9.140625" style="298"/>
    <col min="6402" max="6402" width="16.7109375" style="298" bestFit="1" customWidth="1"/>
    <col min="6403" max="6403" width="35.5703125" style="298" bestFit="1" customWidth="1"/>
    <col min="6404" max="6404" width="44.7109375" style="298" bestFit="1" customWidth="1"/>
    <col min="6405" max="6405" width="23.28515625" style="298" bestFit="1" customWidth="1"/>
    <col min="6406" max="6406" width="68.42578125" style="298" bestFit="1" customWidth="1"/>
    <col min="6407" max="6407" width="9.5703125" style="298" bestFit="1" customWidth="1"/>
    <col min="6408" max="6408" width="17.5703125" style="298" bestFit="1" customWidth="1"/>
    <col min="6409" max="6409" width="12.140625" style="298" bestFit="1" customWidth="1"/>
    <col min="6410" max="6410" width="38.7109375" style="298" bestFit="1" customWidth="1"/>
    <col min="6411" max="6411" width="54.85546875" style="298" bestFit="1" customWidth="1"/>
    <col min="6412" max="6412" width="11.7109375" style="298" bestFit="1" customWidth="1"/>
    <col min="6413" max="6413" width="0" style="298" hidden="1" customWidth="1"/>
    <col min="6414" max="6414" width="39.85546875" style="298" bestFit="1" customWidth="1"/>
    <col min="6415" max="6415" width="15.42578125" style="298" bestFit="1" customWidth="1"/>
    <col min="6416" max="6416" width="19.140625" style="298" bestFit="1" customWidth="1"/>
    <col min="6417" max="6417" width="10.140625" style="298" bestFit="1" customWidth="1"/>
    <col min="6418" max="6418" width="27.7109375" style="298" bestFit="1" customWidth="1"/>
    <col min="6419" max="6419" width="98" style="298" customWidth="1"/>
    <col min="6420" max="6657" width="9.140625" style="298"/>
    <col min="6658" max="6658" width="16.7109375" style="298" bestFit="1" customWidth="1"/>
    <col min="6659" max="6659" width="35.5703125" style="298" bestFit="1" customWidth="1"/>
    <col min="6660" max="6660" width="44.7109375" style="298" bestFit="1" customWidth="1"/>
    <col min="6661" max="6661" width="23.28515625" style="298" bestFit="1" customWidth="1"/>
    <col min="6662" max="6662" width="68.42578125" style="298" bestFit="1" customWidth="1"/>
    <col min="6663" max="6663" width="9.5703125" style="298" bestFit="1" customWidth="1"/>
    <col min="6664" max="6664" width="17.5703125" style="298" bestFit="1" customWidth="1"/>
    <col min="6665" max="6665" width="12.140625" style="298" bestFit="1" customWidth="1"/>
    <col min="6666" max="6666" width="38.7109375" style="298" bestFit="1" customWidth="1"/>
    <col min="6667" max="6667" width="54.85546875" style="298" bestFit="1" customWidth="1"/>
    <col min="6668" max="6668" width="11.7109375" style="298" bestFit="1" customWidth="1"/>
    <col min="6669" max="6669" width="0" style="298" hidden="1" customWidth="1"/>
    <col min="6670" max="6670" width="39.85546875" style="298" bestFit="1" customWidth="1"/>
    <col min="6671" max="6671" width="15.42578125" style="298" bestFit="1" customWidth="1"/>
    <col min="6672" max="6672" width="19.140625" style="298" bestFit="1" customWidth="1"/>
    <col min="6673" max="6673" width="10.140625" style="298" bestFit="1" customWidth="1"/>
    <col min="6674" max="6674" width="27.7109375" style="298" bestFit="1" customWidth="1"/>
    <col min="6675" max="6675" width="98" style="298" customWidth="1"/>
    <col min="6676" max="6913" width="9.140625" style="298"/>
    <col min="6914" max="6914" width="16.7109375" style="298" bestFit="1" customWidth="1"/>
    <col min="6915" max="6915" width="35.5703125" style="298" bestFit="1" customWidth="1"/>
    <col min="6916" max="6916" width="44.7109375" style="298" bestFit="1" customWidth="1"/>
    <col min="6917" max="6917" width="23.28515625" style="298" bestFit="1" customWidth="1"/>
    <col min="6918" max="6918" width="68.42578125" style="298" bestFit="1" customWidth="1"/>
    <col min="6919" max="6919" width="9.5703125" style="298" bestFit="1" customWidth="1"/>
    <col min="6920" max="6920" width="17.5703125" style="298" bestFit="1" customWidth="1"/>
    <col min="6921" max="6921" width="12.140625" style="298" bestFit="1" customWidth="1"/>
    <col min="6922" max="6922" width="38.7109375" style="298" bestFit="1" customWidth="1"/>
    <col min="6923" max="6923" width="54.85546875" style="298" bestFit="1" customWidth="1"/>
    <col min="6924" max="6924" width="11.7109375" style="298" bestFit="1" customWidth="1"/>
    <col min="6925" max="6925" width="0" style="298" hidden="1" customWidth="1"/>
    <col min="6926" max="6926" width="39.85546875" style="298" bestFit="1" customWidth="1"/>
    <col min="6927" max="6927" width="15.42578125" style="298" bestFit="1" customWidth="1"/>
    <col min="6928" max="6928" width="19.140625" style="298" bestFit="1" customWidth="1"/>
    <col min="6929" max="6929" width="10.140625" style="298" bestFit="1" customWidth="1"/>
    <col min="6930" max="6930" width="27.7109375" style="298" bestFit="1" customWidth="1"/>
    <col min="6931" max="6931" width="98" style="298" customWidth="1"/>
    <col min="6932" max="7169" width="9.140625" style="298"/>
    <col min="7170" max="7170" width="16.7109375" style="298" bestFit="1" customWidth="1"/>
    <col min="7171" max="7171" width="35.5703125" style="298" bestFit="1" customWidth="1"/>
    <col min="7172" max="7172" width="44.7109375" style="298" bestFit="1" customWidth="1"/>
    <col min="7173" max="7173" width="23.28515625" style="298" bestFit="1" customWidth="1"/>
    <col min="7174" max="7174" width="68.42578125" style="298" bestFit="1" customWidth="1"/>
    <col min="7175" max="7175" width="9.5703125" style="298" bestFit="1" customWidth="1"/>
    <col min="7176" max="7176" width="17.5703125" style="298" bestFit="1" customWidth="1"/>
    <col min="7177" max="7177" width="12.140625" style="298" bestFit="1" customWidth="1"/>
    <col min="7178" max="7178" width="38.7109375" style="298" bestFit="1" customWidth="1"/>
    <col min="7179" max="7179" width="54.85546875" style="298" bestFit="1" customWidth="1"/>
    <col min="7180" max="7180" width="11.7109375" style="298" bestFit="1" customWidth="1"/>
    <col min="7181" max="7181" width="0" style="298" hidden="1" customWidth="1"/>
    <col min="7182" max="7182" width="39.85546875" style="298" bestFit="1" customWidth="1"/>
    <col min="7183" max="7183" width="15.42578125" style="298" bestFit="1" customWidth="1"/>
    <col min="7184" max="7184" width="19.140625" style="298" bestFit="1" customWidth="1"/>
    <col min="7185" max="7185" width="10.140625" style="298" bestFit="1" customWidth="1"/>
    <col min="7186" max="7186" width="27.7109375" style="298" bestFit="1" customWidth="1"/>
    <col min="7187" max="7187" width="98" style="298" customWidth="1"/>
    <col min="7188" max="7425" width="9.140625" style="298"/>
    <col min="7426" max="7426" width="16.7109375" style="298" bestFit="1" customWidth="1"/>
    <col min="7427" max="7427" width="35.5703125" style="298" bestFit="1" customWidth="1"/>
    <col min="7428" max="7428" width="44.7109375" style="298" bestFit="1" customWidth="1"/>
    <col min="7429" max="7429" width="23.28515625" style="298" bestFit="1" customWidth="1"/>
    <col min="7430" max="7430" width="68.42578125" style="298" bestFit="1" customWidth="1"/>
    <col min="7431" max="7431" width="9.5703125" style="298" bestFit="1" customWidth="1"/>
    <col min="7432" max="7432" width="17.5703125" style="298" bestFit="1" customWidth="1"/>
    <col min="7433" max="7433" width="12.140625" style="298" bestFit="1" customWidth="1"/>
    <col min="7434" max="7434" width="38.7109375" style="298" bestFit="1" customWidth="1"/>
    <col min="7435" max="7435" width="54.85546875" style="298" bestFit="1" customWidth="1"/>
    <col min="7436" max="7436" width="11.7109375" style="298" bestFit="1" customWidth="1"/>
    <col min="7437" max="7437" width="0" style="298" hidden="1" customWidth="1"/>
    <col min="7438" max="7438" width="39.85546875" style="298" bestFit="1" customWidth="1"/>
    <col min="7439" max="7439" width="15.42578125" style="298" bestFit="1" customWidth="1"/>
    <col min="7440" max="7440" width="19.140625" style="298" bestFit="1" customWidth="1"/>
    <col min="7441" max="7441" width="10.140625" style="298" bestFit="1" customWidth="1"/>
    <col min="7442" max="7442" width="27.7109375" style="298" bestFit="1" customWidth="1"/>
    <col min="7443" max="7443" width="98" style="298" customWidth="1"/>
    <col min="7444" max="7681" width="9.140625" style="298"/>
    <col min="7682" max="7682" width="16.7109375" style="298" bestFit="1" customWidth="1"/>
    <col min="7683" max="7683" width="35.5703125" style="298" bestFit="1" customWidth="1"/>
    <col min="7684" max="7684" width="44.7109375" style="298" bestFit="1" customWidth="1"/>
    <col min="7685" max="7685" width="23.28515625" style="298" bestFit="1" customWidth="1"/>
    <col min="7686" max="7686" width="68.42578125" style="298" bestFit="1" customWidth="1"/>
    <col min="7687" max="7687" width="9.5703125" style="298" bestFit="1" customWidth="1"/>
    <col min="7688" max="7688" width="17.5703125" style="298" bestFit="1" customWidth="1"/>
    <col min="7689" max="7689" width="12.140625" style="298" bestFit="1" customWidth="1"/>
    <col min="7690" max="7690" width="38.7109375" style="298" bestFit="1" customWidth="1"/>
    <col min="7691" max="7691" width="54.85546875" style="298" bestFit="1" customWidth="1"/>
    <col min="7692" max="7692" width="11.7109375" style="298" bestFit="1" customWidth="1"/>
    <col min="7693" max="7693" width="0" style="298" hidden="1" customWidth="1"/>
    <col min="7694" max="7694" width="39.85546875" style="298" bestFit="1" customWidth="1"/>
    <col min="7695" max="7695" width="15.42578125" style="298" bestFit="1" customWidth="1"/>
    <col min="7696" max="7696" width="19.140625" style="298" bestFit="1" customWidth="1"/>
    <col min="7697" max="7697" width="10.140625" style="298" bestFit="1" customWidth="1"/>
    <col min="7698" max="7698" width="27.7109375" style="298" bestFit="1" customWidth="1"/>
    <col min="7699" max="7699" width="98" style="298" customWidth="1"/>
    <col min="7700" max="7937" width="9.140625" style="298"/>
    <col min="7938" max="7938" width="16.7109375" style="298" bestFit="1" customWidth="1"/>
    <col min="7939" max="7939" width="35.5703125" style="298" bestFit="1" customWidth="1"/>
    <col min="7940" max="7940" width="44.7109375" style="298" bestFit="1" customWidth="1"/>
    <col min="7941" max="7941" width="23.28515625" style="298" bestFit="1" customWidth="1"/>
    <col min="7942" max="7942" width="68.42578125" style="298" bestFit="1" customWidth="1"/>
    <col min="7943" max="7943" width="9.5703125" style="298" bestFit="1" customWidth="1"/>
    <col min="7944" max="7944" width="17.5703125" style="298" bestFit="1" customWidth="1"/>
    <col min="7945" max="7945" width="12.140625" style="298" bestFit="1" customWidth="1"/>
    <col min="7946" max="7946" width="38.7109375" style="298" bestFit="1" customWidth="1"/>
    <col min="7947" max="7947" width="54.85546875" style="298" bestFit="1" customWidth="1"/>
    <col min="7948" max="7948" width="11.7109375" style="298" bestFit="1" customWidth="1"/>
    <col min="7949" max="7949" width="0" style="298" hidden="1" customWidth="1"/>
    <col min="7950" max="7950" width="39.85546875" style="298" bestFit="1" customWidth="1"/>
    <col min="7951" max="7951" width="15.42578125" style="298" bestFit="1" customWidth="1"/>
    <col min="7952" max="7952" width="19.140625" style="298" bestFit="1" customWidth="1"/>
    <col min="7953" max="7953" width="10.140625" style="298" bestFit="1" customWidth="1"/>
    <col min="7954" max="7954" width="27.7109375" style="298" bestFit="1" customWidth="1"/>
    <col min="7955" max="7955" width="98" style="298" customWidth="1"/>
    <col min="7956" max="8193" width="9.140625" style="298"/>
    <col min="8194" max="8194" width="16.7109375" style="298" bestFit="1" customWidth="1"/>
    <col min="8195" max="8195" width="35.5703125" style="298" bestFit="1" customWidth="1"/>
    <col min="8196" max="8196" width="44.7109375" style="298" bestFit="1" customWidth="1"/>
    <col min="8197" max="8197" width="23.28515625" style="298" bestFit="1" customWidth="1"/>
    <col min="8198" max="8198" width="68.42578125" style="298" bestFit="1" customWidth="1"/>
    <col min="8199" max="8199" width="9.5703125" style="298" bestFit="1" customWidth="1"/>
    <col min="8200" max="8200" width="17.5703125" style="298" bestFit="1" customWidth="1"/>
    <col min="8201" max="8201" width="12.140625" style="298" bestFit="1" customWidth="1"/>
    <col min="8202" max="8202" width="38.7109375" style="298" bestFit="1" customWidth="1"/>
    <col min="8203" max="8203" width="54.85546875" style="298" bestFit="1" customWidth="1"/>
    <col min="8204" max="8204" width="11.7109375" style="298" bestFit="1" customWidth="1"/>
    <col min="8205" max="8205" width="0" style="298" hidden="1" customWidth="1"/>
    <col min="8206" max="8206" width="39.85546875" style="298" bestFit="1" customWidth="1"/>
    <col min="8207" max="8207" width="15.42578125" style="298" bestFit="1" customWidth="1"/>
    <col min="8208" max="8208" width="19.140625" style="298" bestFit="1" customWidth="1"/>
    <col min="8209" max="8209" width="10.140625" style="298" bestFit="1" customWidth="1"/>
    <col min="8210" max="8210" width="27.7109375" style="298" bestFit="1" customWidth="1"/>
    <col min="8211" max="8211" width="98" style="298" customWidth="1"/>
    <col min="8212" max="8449" width="9.140625" style="298"/>
    <col min="8450" max="8450" width="16.7109375" style="298" bestFit="1" customWidth="1"/>
    <col min="8451" max="8451" width="35.5703125" style="298" bestFit="1" customWidth="1"/>
    <col min="8452" max="8452" width="44.7109375" style="298" bestFit="1" customWidth="1"/>
    <col min="8453" max="8453" width="23.28515625" style="298" bestFit="1" customWidth="1"/>
    <col min="8454" max="8454" width="68.42578125" style="298" bestFit="1" customWidth="1"/>
    <col min="8455" max="8455" width="9.5703125" style="298" bestFit="1" customWidth="1"/>
    <col min="8456" max="8456" width="17.5703125" style="298" bestFit="1" customWidth="1"/>
    <col min="8457" max="8457" width="12.140625" style="298" bestFit="1" customWidth="1"/>
    <col min="8458" max="8458" width="38.7109375" style="298" bestFit="1" customWidth="1"/>
    <col min="8459" max="8459" width="54.85546875" style="298" bestFit="1" customWidth="1"/>
    <col min="8460" max="8460" width="11.7109375" style="298" bestFit="1" customWidth="1"/>
    <col min="8461" max="8461" width="0" style="298" hidden="1" customWidth="1"/>
    <col min="8462" max="8462" width="39.85546875" style="298" bestFit="1" customWidth="1"/>
    <col min="8463" max="8463" width="15.42578125" style="298" bestFit="1" customWidth="1"/>
    <col min="8464" max="8464" width="19.140625" style="298" bestFit="1" customWidth="1"/>
    <col min="8465" max="8465" width="10.140625" style="298" bestFit="1" customWidth="1"/>
    <col min="8466" max="8466" width="27.7109375" style="298" bestFit="1" customWidth="1"/>
    <col min="8467" max="8467" width="98" style="298" customWidth="1"/>
    <col min="8468" max="8705" width="9.140625" style="298"/>
    <col min="8706" max="8706" width="16.7109375" style="298" bestFit="1" customWidth="1"/>
    <col min="8707" max="8707" width="35.5703125" style="298" bestFit="1" customWidth="1"/>
    <col min="8708" max="8708" width="44.7109375" style="298" bestFit="1" customWidth="1"/>
    <col min="8709" max="8709" width="23.28515625" style="298" bestFit="1" customWidth="1"/>
    <col min="8710" max="8710" width="68.42578125" style="298" bestFit="1" customWidth="1"/>
    <col min="8711" max="8711" width="9.5703125" style="298" bestFit="1" customWidth="1"/>
    <col min="8712" max="8712" width="17.5703125" style="298" bestFit="1" customWidth="1"/>
    <col min="8713" max="8713" width="12.140625" style="298" bestFit="1" customWidth="1"/>
    <col min="8714" max="8714" width="38.7109375" style="298" bestFit="1" customWidth="1"/>
    <col min="8715" max="8715" width="54.85546875" style="298" bestFit="1" customWidth="1"/>
    <col min="8716" max="8716" width="11.7109375" style="298" bestFit="1" customWidth="1"/>
    <col min="8717" max="8717" width="0" style="298" hidden="1" customWidth="1"/>
    <col min="8718" max="8718" width="39.85546875" style="298" bestFit="1" customWidth="1"/>
    <col min="8719" max="8719" width="15.42578125" style="298" bestFit="1" customWidth="1"/>
    <col min="8720" max="8720" width="19.140625" style="298" bestFit="1" customWidth="1"/>
    <col min="8721" max="8721" width="10.140625" style="298" bestFit="1" customWidth="1"/>
    <col min="8722" max="8722" width="27.7109375" style="298" bestFit="1" customWidth="1"/>
    <col min="8723" max="8723" width="98" style="298" customWidth="1"/>
    <col min="8724" max="8961" width="9.140625" style="298"/>
    <col min="8962" max="8962" width="16.7109375" style="298" bestFit="1" customWidth="1"/>
    <col min="8963" max="8963" width="35.5703125" style="298" bestFit="1" customWidth="1"/>
    <col min="8964" max="8964" width="44.7109375" style="298" bestFit="1" customWidth="1"/>
    <col min="8965" max="8965" width="23.28515625" style="298" bestFit="1" customWidth="1"/>
    <col min="8966" max="8966" width="68.42578125" style="298" bestFit="1" customWidth="1"/>
    <col min="8967" max="8967" width="9.5703125" style="298" bestFit="1" customWidth="1"/>
    <col min="8968" max="8968" width="17.5703125" style="298" bestFit="1" customWidth="1"/>
    <col min="8969" max="8969" width="12.140625" style="298" bestFit="1" customWidth="1"/>
    <col min="8970" max="8970" width="38.7109375" style="298" bestFit="1" customWidth="1"/>
    <col min="8971" max="8971" width="54.85546875" style="298" bestFit="1" customWidth="1"/>
    <col min="8972" max="8972" width="11.7109375" style="298" bestFit="1" customWidth="1"/>
    <col min="8973" max="8973" width="0" style="298" hidden="1" customWidth="1"/>
    <col min="8974" max="8974" width="39.85546875" style="298" bestFit="1" customWidth="1"/>
    <col min="8975" max="8975" width="15.42578125" style="298" bestFit="1" customWidth="1"/>
    <col min="8976" max="8976" width="19.140625" style="298" bestFit="1" customWidth="1"/>
    <col min="8977" max="8977" width="10.140625" style="298" bestFit="1" customWidth="1"/>
    <col min="8978" max="8978" width="27.7109375" style="298" bestFit="1" customWidth="1"/>
    <col min="8979" max="8979" width="98" style="298" customWidth="1"/>
    <col min="8980" max="9217" width="9.140625" style="298"/>
    <col min="9218" max="9218" width="16.7109375" style="298" bestFit="1" customWidth="1"/>
    <col min="9219" max="9219" width="35.5703125" style="298" bestFit="1" customWidth="1"/>
    <col min="9220" max="9220" width="44.7109375" style="298" bestFit="1" customWidth="1"/>
    <col min="9221" max="9221" width="23.28515625" style="298" bestFit="1" customWidth="1"/>
    <col min="9222" max="9222" width="68.42578125" style="298" bestFit="1" customWidth="1"/>
    <col min="9223" max="9223" width="9.5703125" style="298" bestFit="1" customWidth="1"/>
    <col min="9224" max="9224" width="17.5703125" style="298" bestFit="1" customWidth="1"/>
    <col min="9225" max="9225" width="12.140625" style="298" bestFit="1" customWidth="1"/>
    <col min="9226" max="9226" width="38.7109375" style="298" bestFit="1" customWidth="1"/>
    <col min="9227" max="9227" width="54.85546875" style="298" bestFit="1" customWidth="1"/>
    <col min="9228" max="9228" width="11.7109375" style="298" bestFit="1" customWidth="1"/>
    <col min="9229" max="9229" width="0" style="298" hidden="1" customWidth="1"/>
    <col min="9230" max="9230" width="39.85546875" style="298" bestFit="1" customWidth="1"/>
    <col min="9231" max="9231" width="15.42578125" style="298" bestFit="1" customWidth="1"/>
    <col min="9232" max="9232" width="19.140625" style="298" bestFit="1" customWidth="1"/>
    <col min="9233" max="9233" width="10.140625" style="298" bestFit="1" customWidth="1"/>
    <col min="9234" max="9234" width="27.7109375" style="298" bestFit="1" customWidth="1"/>
    <col min="9235" max="9235" width="98" style="298" customWidth="1"/>
    <col min="9236" max="9473" width="9.140625" style="298"/>
    <col min="9474" max="9474" width="16.7109375" style="298" bestFit="1" customWidth="1"/>
    <col min="9475" max="9475" width="35.5703125" style="298" bestFit="1" customWidth="1"/>
    <col min="9476" max="9476" width="44.7109375" style="298" bestFit="1" customWidth="1"/>
    <col min="9477" max="9477" width="23.28515625" style="298" bestFit="1" customWidth="1"/>
    <col min="9478" max="9478" width="68.42578125" style="298" bestFit="1" customWidth="1"/>
    <col min="9479" max="9479" width="9.5703125" style="298" bestFit="1" customWidth="1"/>
    <col min="9480" max="9480" width="17.5703125" style="298" bestFit="1" customWidth="1"/>
    <col min="9481" max="9481" width="12.140625" style="298" bestFit="1" customWidth="1"/>
    <col min="9482" max="9482" width="38.7109375" style="298" bestFit="1" customWidth="1"/>
    <col min="9483" max="9483" width="54.85546875" style="298" bestFit="1" customWidth="1"/>
    <col min="9484" max="9484" width="11.7109375" style="298" bestFit="1" customWidth="1"/>
    <col min="9485" max="9485" width="0" style="298" hidden="1" customWidth="1"/>
    <col min="9486" max="9486" width="39.85546875" style="298" bestFit="1" customWidth="1"/>
    <col min="9487" max="9487" width="15.42578125" style="298" bestFit="1" customWidth="1"/>
    <col min="9488" max="9488" width="19.140625" style="298" bestFit="1" customWidth="1"/>
    <col min="9489" max="9489" width="10.140625" style="298" bestFit="1" customWidth="1"/>
    <col min="9490" max="9490" width="27.7109375" style="298" bestFit="1" customWidth="1"/>
    <col min="9491" max="9491" width="98" style="298" customWidth="1"/>
    <col min="9492" max="9729" width="9.140625" style="298"/>
    <col min="9730" max="9730" width="16.7109375" style="298" bestFit="1" customWidth="1"/>
    <col min="9731" max="9731" width="35.5703125" style="298" bestFit="1" customWidth="1"/>
    <col min="9732" max="9732" width="44.7109375" style="298" bestFit="1" customWidth="1"/>
    <col min="9733" max="9733" width="23.28515625" style="298" bestFit="1" customWidth="1"/>
    <col min="9734" max="9734" width="68.42578125" style="298" bestFit="1" customWidth="1"/>
    <col min="9735" max="9735" width="9.5703125" style="298" bestFit="1" customWidth="1"/>
    <col min="9736" max="9736" width="17.5703125" style="298" bestFit="1" customWidth="1"/>
    <col min="9737" max="9737" width="12.140625" style="298" bestFit="1" customWidth="1"/>
    <col min="9738" max="9738" width="38.7109375" style="298" bestFit="1" customWidth="1"/>
    <col min="9739" max="9739" width="54.85546875" style="298" bestFit="1" customWidth="1"/>
    <col min="9740" max="9740" width="11.7109375" style="298" bestFit="1" customWidth="1"/>
    <col min="9741" max="9741" width="0" style="298" hidden="1" customWidth="1"/>
    <col min="9742" max="9742" width="39.85546875" style="298" bestFit="1" customWidth="1"/>
    <col min="9743" max="9743" width="15.42578125" style="298" bestFit="1" customWidth="1"/>
    <col min="9744" max="9744" width="19.140625" style="298" bestFit="1" customWidth="1"/>
    <col min="9745" max="9745" width="10.140625" style="298" bestFit="1" customWidth="1"/>
    <col min="9746" max="9746" width="27.7109375" style="298" bestFit="1" customWidth="1"/>
    <col min="9747" max="9747" width="98" style="298" customWidth="1"/>
    <col min="9748" max="9985" width="9.140625" style="298"/>
    <col min="9986" max="9986" width="16.7109375" style="298" bestFit="1" customWidth="1"/>
    <col min="9987" max="9987" width="35.5703125" style="298" bestFit="1" customWidth="1"/>
    <col min="9988" max="9988" width="44.7109375" style="298" bestFit="1" customWidth="1"/>
    <col min="9989" max="9989" width="23.28515625" style="298" bestFit="1" customWidth="1"/>
    <col min="9990" max="9990" width="68.42578125" style="298" bestFit="1" customWidth="1"/>
    <col min="9991" max="9991" width="9.5703125" style="298" bestFit="1" customWidth="1"/>
    <col min="9992" max="9992" width="17.5703125" style="298" bestFit="1" customWidth="1"/>
    <col min="9993" max="9993" width="12.140625" style="298" bestFit="1" customWidth="1"/>
    <col min="9994" max="9994" width="38.7109375" style="298" bestFit="1" customWidth="1"/>
    <col min="9995" max="9995" width="54.85546875" style="298" bestFit="1" customWidth="1"/>
    <col min="9996" max="9996" width="11.7109375" style="298" bestFit="1" customWidth="1"/>
    <col min="9997" max="9997" width="0" style="298" hidden="1" customWidth="1"/>
    <col min="9998" max="9998" width="39.85546875" style="298" bestFit="1" customWidth="1"/>
    <col min="9999" max="9999" width="15.42578125" style="298" bestFit="1" customWidth="1"/>
    <col min="10000" max="10000" width="19.140625" style="298" bestFit="1" customWidth="1"/>
    <col min="10001" max="10001" width="10.140625" style="298" bestFit="1" customWidth="1"/>
    <col min="10002" max="10002" width="27.7109375" style="298" bestFit="1" customWidth="1"/>
    <col min="10003" max="10003" width="98" style="298" customWidth="1"/>
    <col min="10004" max="10241" width="9.140625" style="298"/>
    <col min="10242" max="10242" width="16.7109375" style="298" bestFit="1" customWidth="1"/>
    <col min="10243" max="10243" width="35.5703125" style="298" bestFit="1" customWidth="1"/>
    <col min="10244" max="10244" width="44.7109375" style="298" bestFit="1" customWidth="1"/>
    <col min="10245" max="10245" width="23.28515625" style="298" bestFit="1" customWidth="1"/>
    <col min="10246" max="10246" width="68.42578125" style="298" bestFit="1" customWidth="1"/>
    <col min="10247" max="10247" width="9.5703125" style="298" bestFit="1" customWidth="1"/>
    <col min="10248" max="10248" width="17.5703125" style="298" bestFit="1" customWidth="1"/>
    <col min="10249" max="10249" width="12.140625" style="298" bestFit="1" customWidth="1"/>
    <col min="10250" max="10250" width="38.7109375" style="298" bestFit="1" customWidth="1"/>
    <col min="10251" max="10251" width="54.85546875" style="298" bestFit="1" customWidth="1"/>
    <col min="10252" max="10252" width="11.7109375" style="298" bestFit="1" customWidth="1"/>
    <col min="10253" max="10253" width="0" style="298" hidden="1" customWidth="1"/>
    <col min="10254" max="10254" width="39.85546875" style="298" bestFit="1" customWidth="1"/>
    <col min="10255" max="10255" width="15.42578125" style="298" bestFit="1" customWidth="1"/>
    <col min="10256" max="10256" width="19.140625" style="298" bestFit="1" customWidth="1"/>
    <col min="10257" max="10257" width="10.140625" style="298" bestFit="1" customWidth="1"/>
    <col min="10258" max="10258" width="27.7109375" style="298" bestFit="1" customWidth="1"/>
    <col min="10259" max="10259" width="98" style="298" customWidth="1"/>
    <col min="10260" max="10497" width="9.140625" style="298"/>
    <col min="10498" max="10498" width="16.7109375" style="298" bestFit="1" customWidth="1"/>
    <col min="10499" max="10499" width="35.5703125" style="298" bestFit="1" customWidth="1"/>
    <col min="10500" max="10500" width="44.7109375" style="298" bestFit="1" customWidth="1"/>
    <col min="10501" max="10501" width="23.28515625" style="298" bestFit="1" customWidth="1"/>
    <col min="10502" max="10502" width="68.42578125" style="298" bestFit="1" customWidth="1"/>
    <col min="10503" max="10503" width="9.5703125" style="298" bestFit="1" customWidth="1"/>
    <col min="10504" max="10504" width="17.5703125" style="298" bestFit="1" customWidth="1"/>
    <col min="10505" max="10505" width="12.140625" style="298" bestFit="1" customWidth="1"/>
    <col min="10506" max="10506" width="38.7109375" style="298" bestFit="1" customWidth="1"/>
    <col min="10507" max="10507" width="54.85546875" style="298" bestFit="1" customWidth="1"/>
    <col min="10508" max="10508" width="11.7109375" style="298" bestFit="1" customWidth="1"/>
    <col min="10509" max="10509" width="0" style="298" hidden="1" customWidth="1"/>
    <col min="10510" max="10510" width="39.85546875" style="298" bestFit="1" customWidth="1"/>
    <col min="10511" max="10511" width="15.42578125" style="298" bestFit="1" customWidth="1"/>
    <col min="10512" max="10512" width="19.140625" style="298" bestFit="1" customWidth="1"/>
    <col min="10513" max="10513" width="10.140625" style="298" bestFit="1" customWidth="1"/>
    <col min="10514" max="10514" width="27.7109375" style="298" bestFit="1" customWidth="1"/>
    <col min="10515" max="10515" width="98" style="298" customWidth="1"/>
    <col min="10516" max="10753" width="9.140625" style="298"/>
    <col min="10754" max="10754" width="16.7109375" style="298" bestFit="1" customWidth="1"/>
    <col min="10755" max="10755" width="35.5703125" style="298" bestFit="1" customWidth="1"/>
    <col min="10756" max="10756" width="44.7109375" style="298" bestFit="1" customWidth="1"/>
    <col min="10757" max="10757" width="23.28515625" style="298" bestFit="1" customWidth="1"/>
    <col min="10758" max="10758" width="68.42578125" style="298" bestFit="1" customWidth="1"/>
    <col min="10759" max="10759" width="9.5703125" style="298" bestFit="1" customWidth="1"/>
    <col min="10760" max="10760" width="17.5703125" style="298" bestFit="1" customWidth="1"/>
    <col min="10761" max="10761" width="12.140625" style="298" bestFit="1" customWidth="1"/>
    <col min="10762" max="10762" width="38.7109375" style="298" bestFit="1" customWidth="1"/>
    <col min="10763" max="10763" width="54.85546875" style="298" bestFit="1" customWidth="1"/>
    <col min="10764" max="10764" width="11.7109375" style="298" bestFit="1" customWidth="1"/>
    <col min="10765" max="10765" width="0" style="298" hidden="1" customWidth="1"/>
    <col min="10766" max="10766" width="39.85546875" style="298" bestFit="1" customWidth="1"/>
    <col min="10767" max="10767" width="15.42578125" style="298" bestFit="1" customWidth="1"/>
    <col min="10768" max="10768" width="19.140625" style="298" bestFit="1" customWidth="1"/>
    <col min="10769" max="10769" width="10.140625" style="298" bestFit="1" customWidth="1"/>
    <col min="10770" max="10770" width="27.7109375" style="298" bestFit="1" customWidth="1"/>
    <col min="10771" max="10771" width="98" style="298" customWidth="1"/>
    <col min="10772" max="11009" width="9.140625" style="298"/>
    <col min="11010" max="11010" width="16.7109375" style="298" bestFit="1" customWidth="1"/>
    <col min="11011" max="11011" width="35.5703125" style="298" bestFit="1" customWidth="1"/>
    <col min="11012" max="11012" width="44.7109375" style="298" bestFit="1" customWidth="1"/>
    <col min="11013" max="11013" width="23.28515625" style="298" bestFit="1" customWidth="1"/>
    <col min="11014" max="11014" width="68.42578125" style="298" bestFit="1" customWidth="1"/>
    <col min="11015" max="11015" width="9.5703125" style="298" bestFit="1" customWidth="1"/>
    <col min="11016" max="11016" width="17.5703125" style="298" bestFit="1" customWidth="1"/>
    <col min="11017" max="11017" width="12.140625" style="298" bestFit="1" customWidth="1"/>
    <col min="11018" max="11018" width="38.7109375" style="298" bestFit="1" customWidth="1"/>
    <col min="11019" max="11019" width="54.85546875" style="298" bestFit="1" customWidth="1"/>
    <col min="11020" max="11020" width="11.7109375" style="298" bestFit="1" customWidth="1"/>
    <col min="11021" max="11021" width="0" style="298" hidden="1" customWidth="1"/>
    <col min="11022" max="11022" width="39.85546875" style="298" bestFit="1" customWidth="1"/>
    <col min="11023" max="11023" width="15.42578125" style="298" bestFit="1" customWidth="1"/>
    <col min="11024" max="11024" width="19.140625" style="298" bestFit="1" customWidth="1"/>
    <col min="11025" max="11025" width="10.140625" style="298" bestFit="1" customWidth="1"/>
    <col min="11026" max="11026" width="27.7109375" style="298" bestFit="1" customWidth="1"/>
    <col min="11027" max="11027" width="98" style="298" customWidth="1"/>
    <col min="11028" max="11265" width="9.140625" style="298"/>
    <col min="11266" max="11266" width="16.7109375" style="298" bestFit="1" customWidth="1"/>
    <col min="11267" max="11267" width="35.5703125" style="298" bestFit="1" customWidth="1"/>
    <col min="11268" max="11268" width="44.7109375" style="298" bestFit="1" customWidth="1"/>
    <col min="11269" max="11269" width="23.28515625" style="298" bestFit="1" customWidth="1"/>
    <col min="11270" max="11270" width="68.42578125" style="298" bestFit="1" customWidth="1"/>
    <col min="11271" max="11271" width="9.5703125" style="298" bestFit="1" customWidth="1"/>
    <col min="11272" max="11272" width="17.5703125" style="298" bestFit="1" customWidth="1"/>
    <col min="11273" max="11273" width="12.140625" style="298" bestFit="1" customWidth="1"/>
    <col min="11274" max="11274" width="38.7109375" style="298" bestFit="1" customWidth="1"/>
    <col min="11275" max="11275" width="54.85546875" style="298" bestFit="1" customWidth="1"/>
    <col min="11276" max="11276" width="11.7109375" style="298" bestFit="1" customWidth="1"/>
    <col min="11277" max="11277" width="0" style="298" hidden="1" customWidth="1"/>
    <col min="11278" max="11278" width="39.85546875" style="298" bestFit="1" customWidth="1"/>
    <col min="11279" max="11279" width="15.42578125" style="298" bestFit="1" customWidth="1"/>
    <col min="11280" max="11280" width="19.140625" style="298" bestFit="1" customWidth="1"/>
    <col min="11281" max="11281" width="10.140625" style="298" bestFit="1" customWidth="1"/>
    <col min="11282" max="11282" width="27.7109375" style="298" bestFit="1" customWidth="1"/>
    <col min="11283" max="11283" width="98" style="298" customWidth="1"/>
    <col min="11284" max="11521" width="9.140625" style="298"/>
    <col min="11522" max="11522" width="16.7109375" style="298" bestFit="1" customWidth="1"/>
    <col min="11523" max="11523" width="35.5703125" style="298" bestFit="1" customWidth="1"/>
    <col min="11524" max="11524" width="44.7109375" style="298" bestFit="1" customWidth="1"/>
    <col min="11525" max="11525" width="23.28515625" style="298" bestFit="1" customWidth="1"/>
    <col min="11526" max="11526" width="68.42578125" style="298" bestFit="1" customWidth="1"/>
    <col min="11527" max="11527" width="9.5703125" style="298" bestFit="1" customWidth="1"/>
    <col min="11528" max="11528" width="17.5703125" style="298" bestFit="1" customWidth="1"/>
    <col min="11529" max="11529" width="12.140625" style="298" bestFit="1" customWidth="1"/>
    <col min="11530" max="11530" width="38.7109375" style="298" bestFit="1" customWidth="1"/>
    <col min="11531" max="11531" width="54.85546875" style="298" bestFit="1" customWidth="1"/>
    <col min="11532" max="11532" width="11.7109375" style="298" bestFit="1" customWidth="1"/>
    <col min="11533" max="11533" width="0" style="298" hidden="1" customWidth="1"/>
    <col min="11534" max="11534" width="39.85546875" style="298" bestFit="1" customWidth="1"/>
    <col min="11535" max="11535" width="15.42578125" style="298" bestFit="1" customWidth="1"/>
    <col min="11536" max="11536" width="19.140625" style="298" bestFit="1" customWidth="1"/>
    <col min="11537" max="11537" width="10.140625" style="298" bestFit="1" customWidth="1"/>
    <col min="11538" max="11538" width="27.7109375" style="298" bestFit="1" customWidth="1"/>
    <col min="11539" max="11539" width="98" style="298" customWidth="1"/>
    <col min="11540" max="11777" width="9.140625" style="298"/>
    <col min="11778" max="11778" width="16.7109375" style="298" bestFit="1" customWidth="1"/>
    <col min="11779" max="11779" width="35.5703125" style="298" bestFit="1" customWidth="1"/>
    <col min="11780" max="11780" width="44.7109375" style="298" bestFit="1" customWidth="1"/>
    <col min="11781" max="11781" width="23.28515625" style="298" bestFit="1" customWidth="1"/>
    <col min="11782" max="11782" width="68.42578125" style="298" bestFit="1" customWidth="1"/>
    <col min="11783" max="11783" width="9.5703125" style="298" bestFit="1" customWidth="1"/>
    <col min="11784" max="11784" width="17.5703125" style="298" bestFit="1" customWidth="1"/>
    <col min="11785" max="11785" width="12.140625" style="298" bestFit="1" customWidth="1"/>
    <col min="11786" max="11786" width="38.7109375" style="298" bestFit="1" customWidth="1"/>
    <col min="11787" max="11787" width="54.85546875" style="298" bestFit="1" customWidth="1"/>
    <col min="11788" max="11788" width="11.7109375" style="298" bestFit="1" customWidth="1"/>
    <col min="11789" max="11789" width="0" style="298" hidden="1" customWidth="1"/>
    <col min="11790" max="11790" width="39.85546875" style="298" bestFit="1" customWidth="1"/>
    <col min="11791" max="11791" width="15.42578125" style="298" bestFit="1" customWidth="1"/>
    <col min="11792" max="11792" width="19.140625" style="298" bestFit="1" customWidth="1"/>
    <col min="11793" max="11793" width="10.140625" style="298" bestFit="1" customWidth="1"/>
    <col min="11794" max="11794" width="27.7109375" style="298" bestFit="1" customWidth="1"/>
    <col min="11795" max="11795" width="98" style="298" customWidth="1"/>
    <col min="11796" max="12033" width="9.140625" style="298"/>
    <col min="12034" max="12034" width="16.7109375" style="298" bestFit="1" customWidth="1"/>
    <col min="12035" max="12035" width="35.5703125" style="298" bestFit="1" customWidth="1"/>
    <col min="12036" max="12036" width="44.7109375" style="298" bestFit="1" customWidth="1"/>
    <col min="12037" max="12037" width="23.28515625" style="298" bestFit="1" customWidth="1"/>
    <col min="12038" max="12038" width="68.42578125" style="298" bestFit="1" customWidth="1"/>
    <col min="12039" max="12039" width="9.5703125" style="298" bestFit="1" customWidth="1"/>
    <col min="12040" max="12040" width="17.5703125" style="298" bestFit="1" customWidth="1"/>
    <col min="12041" max="12041" width="12.140625" style="298" bestFit="1" customWidth="1"/>
    <col min="12042" max="12042" width="38.7109375" style="298" bestFit="1" customWidth="1"/>
    <col min="12043" max="12043" width="54.85546875" style="298" bestFit="1" customWidth="1"/>
    <col min="12044" max="12044" width="11.7109375" style="298" bestFit="1" customWidth="1"/>
    <col min="12045" max="12045" width="0" style="298" hidden="1" customWidth="1"/>
    <col min="12046" max="12046" width="39.85546875" style="298" bestFit="1" customWidth="1"/>
    <col min="12047" max="12047" width="15.42578125" style="298" bestFit="1" customWidth="1"/>
    <col min="12048" max="12048" width="19.140625" style="298" bestFit="1" customWidth="1"/>
    <col min="12049" max="12049" width="10.140625" style="298" bestFit="1" customWidth="1"/>
    <col min="12050" max="12050" width="27.7109375" style="298" bestFit="1" customWidth="1"/>
    <col min="12051" max="12051" width="98" style="298" customWidth="1"/>
    <col min="12052" max="12289" width="9.140625" style="298"/>
    <col min="12290" max="12290" width="16.7109375" style="298" bestFit="1" customWidth="1"/>
    <col min="12291" max="12291" width="35.5703125" style="298" bestFit="1" customWidth="1"/>
    <col min="12292" max="12292" width="44.7109375" style="298" bestFit="1" customWidth="1"/>
    <col min="12293" max="12293" width="23.28515625" style="298" bestFit="1" customWidth="1"/>
    <col min="12294" max="12294" width="68.42578125" style="298" bestFit="1" customWidth="1"/>
    <col min="12295" max="12295" width="9.5703125" style="298" bestFit="1" customWidth="1"/>
    <col min="12296" max="12296" width="17.5703125" style="298" bestFit="1" customWidth="1"/>
    <col min="12297" max="12297" width="12.140625" style="298" bestFit="1" customWidth="1"/>
    <col min="12298" max="12298" width="38.7109375" style="298" bestFit="1" customWidth="1"/>
    <col min="12299" max="12299" width="54.85546875" style="298" bestFit="1" customWidth="1"/>
    <col min="12300" max="12300" width="11.7109375" style="298" bestFit="1" customWidth="1"/>
    <col min="12301" max="12301" width="0" style="298" hidden="1" customWidth="1"/>
    <col min="12302" max="12302" width="39.85546875" style="298" bestFit="1" customWidth="1"/>
    <col min="12303" max="12303" width="15.42578125" style="298" bestFit="1" customWidth="1"/>
    <col min="12304" max="12304" width="19.140625" style="298" bestFit="1" customWidth="1"/>
    <col min="12305" max="12305" width="10.140625" style="298" bestFit="1" customWidth="1"/>
    <col min="12306" max="12306" width="27.7109375" style="298" bestFit="1" customWidth="1"/>
    <col min="12307" max="12307" width="98" style="298" customWidth="1"/>
    <col min="12308" max="12545" width="9.140625" style="298"/>
    <col min="12546" max="12546" width="16.7109375" style="298" bestFit="1" customWidth="1"/>
    <col min="12547" max="12547" width="35.5703125" style="298" bestFit="1" customWidth="1"/>
    <col min="12548" max="12548" width="44.7109375" style="298" bestFit="1" customWidth="1"/>
    <col min="12549" max="12549" width="23.28515625" style="298" bestFit="1" customWidth="1"/>
    <col min="12550" max="12550" width="68.42578125" style="298" bestFit="1" customWidth="1"/>
    <col min="12551" max="12551" width="9.5703125" style="298" bestFit="1" customWidth="1"/>
    <col min="12552" max="12552" width="17.5703125" style="298" bestFit="1" customWidth="1"/>
    <col min="12553" max="12553" width="12.140625" style="298" bestFit="1" customWidth="1"/>
    <col min="12554" max="12554" width="38.7109375" style="298" bestFit="1" customWidth="1"/>
    <col min="12555" max="12555" width="54.85546875" style="298" bestFit="1" customWidth="1"/>
    <col min="12556" max="12556" width="11.7109375" style="298" bestFit="1" customWidth="1"/>
    <col min="12557" max="12557" width="0" style="298" hidden="1" customWidth="1"/>
    <col min="12558" max="12558" width="39.85546875" style="298" bestFit="1" customWidth="1"/>
    <col min="12559" max="12559" width="15.42578125" style="298" bestFit="1" customWidth="1"/>
    <col min="12560" max="12560" width="19.140625" style="298" bestFit="1" customWidth="1"/>
    <col min="12561" max="12561" width="10.140625" style="298" bestFit="1" customWidth="1"/>
    <col min="12562" max="12562" width="27.7109375" style="298" bestFit="1" customWidth="1"/>
    <col min="12563" max="12563" width="98" style="298" customWidth="1"/>
    <col min="12564" max="12801" width="9.140625" style="298"/>
    <col min="12802" max="12802" width="16.7109375" style="298" bestFit="1" customWidth="1"/>
    <col min="12803" max="12803" width="35.5703125" style="298" bestFit="1" customWidth="1"/>
    <col min="12804" max="12804" width="44.7109375" style="298" bestFit="1" customWidth="1"/>
    <col min="12805" max="12805" width="23.28515625" style="298" bestFit="1" customWidth="1"/>
    <col min="12806" max="12806" width="68.42578125" style="298" bestFit="1" customWidth="1"/>
    <col min="12807" max="12807" width="9.5703125" style="298" bestFit="1" customWidth="1"/>
    <col min="12808" max="12808" width="17.5703125" style="298" bestFit="1" customWidth="1"/>
    <col min="12809" max="12809" width="12.140625" style="298" bestFit="1" customWidth="1"/>
    <col min="12810" max="12810" width="38.7109375" style="298" bestFit="1" customWidth="1"/>
    <col min="12811" max="12811" width="54.85546875" style="298" bestFit="1" customWidth="1"/>
    <col min="12812" max="12812" width="11.7109375" style="298" bestFit="1" customWidth="1"/>
    <col min="12813" max="12813" width="0" style="298" hidden="1" customWidth="1"/>
    <col min="12814" max="12814" width="39.85546875" style="298" bestFit="1" customWidth="1"/>
    <col min="12815" max="12815" width="15.42578125" style="298" bestFit="1" customWidth="1"/>
    <col min="12816" max="12816" width="19.140625" style="298" bestFit="1" customWidth="1"/>
    <col min="12817" max="12817" width="10.140625" style="298" bestFit="1" customWidth="1"/>
    <col min="12818" max="12818" width="27.7109375" style="298" bestFit="1" customWidth="1"/>
    <col min="12819" max="12819" width="98" style="298" customWidth="1"/>
    <col min="12820" max="13057" width="9.140625" style="298"/>
    <col min="13058" max="13058" width="16.7109375" style="298" bestFit="1" customWidth="1"/>
    <col min="13059" max="13059" width="35.5703125" style="298" bestFit="1" customWidth="1"/>
    <col min="13060" max="13060" width="44.7109375" style="298" bestFit="1" customWidth="1"/>
    <col min="13061" max="13061" width="23.28515625" style="298" bestFit="1" customWidth="1"/>
    <col min="13062" max="13062" width="68.42578125" style="298" bestFit="1" customWidth="1"/>
    <col min="13063" max="13063" width="9.5703125" style="298" bestFit="1" customWidth="1"/>
    <col min="13064" max="13064" width="17.5703125" style="298" bestFit="1" customWidth="1"/>
    <col min="13065" max="13065" width="12.140625" style="298" bestFit="1" customWidth="1"/>
    <col min="13066" max="13066" width="38.7109375" style="298" bestFit="1" customWidth="1"/>
    <col min="13067" max="13067" width="54.85546875" style="298" bestFit="1" customWidth="1"/>
    <col min="13068" max="13068" width="11.7109375" style="298" bestFit="1" customWidth="1"/>
    <col min="13069" max="13069" width="0" style="298" hidden="1" customWidth="1"/>
    <col min="13070" max="13070" width="39.85546875" style="298" bestFit="1" customWidth="1"/>
    <col min="13071" max="13071" width="15.42578125" style="298" bestFit="1" customWidth="1"/>
    <col min="13072" max="13072" width="19.140625" style="298" bestFit="1" customWidth="1"/>
    <col min="13073" max="13073" width="10.140625" style="298" bestFit="1" customWidth="1"/>
    <col min="13074" max="13074" width="27.7109375" style="298" bestFit="1" customWidth="1"/>
    <col min="13075" max="13075" width="98" style="298" customWidth="1"/>
    <col min="13076" max="13313" width="9.140625" style="298"/>
    <col min="13314" max="13314" width="16.7109375" style="298" bestFit="1" customWidth="1"/>
    <col min="13315" max="13315" width="35.5703125" style="298" bestFit="1" customWidth="1"/>
    <col min="13316" max="13316" width="44.7109375" style="298" bestFit="1" customWidth="1"/>
    <col min="13317" max="13317" width="23.28515625" style="298" bestFit="1" customWidth="1"/>
    <col min="13318" max="13318" width="68.42578125" style="298" bestFit="1" customWidth="1"/>
    <col min="13319" max="13319" width="9.5703125" style="298" bestFit="1" customWidth="1"/>
    <col min="13320" max="13320" width="17.5703125" style="298" bestFit="1" customWidth="1"/>
    <col min="13321" max="13321" width="12.140625" style="298" bestFit="1" customWidth="1"/>
    <col min="13322" max="13322" width="38.7109375" style="298" bestFit="1" customWidth="1"/>
    <col min="13323" max="13323" width="54.85546875" style="298" bestFit="1" customWidth="1"/>
    <col min="13324" max="13324" width="11.7109375" style="298" bestFit="1" customWidth="1"/>
    <col min="13325" max="13325" width="0" style="298" hidden="1" customWidth="1"/>
    <col min="13326" max="13326" width="39.85546875" style="298" bestFit="1" customWidth="1"/>
    <col min="13327" max="13327" width="15.42578125" style="298" bestFit="1" customWidth="1"/>
    <col min="13328" max="13328" width="19.140625" style="298" bestFit="1" customWidth="1"/>
    <col min="13329" max="13329" width="10.140625" style="298" bestFit="1" customWidth="1"/>
    <col min="13330" max="13330" width="27.7109375" style="298" bestFit="1" customWidth="1"/>
    <col min="13331" max="13331" width="98" style="298" customWidth="1"/>
    <col min="13332" max="13569" width="9.140625" style="298"/>
    <col min="13570" max="13570" width="16.7109375" style="298" bestFit="1" customWidth="1"/>
    <col min="13571" max="13571" width="35.5703125" style="298" bestFit="1" customWidth="1"/>
    <col min="13572" max="13572" width="44.7109375" style="298" bestFit="1" customWidth="1"/>
    <col min="13573" max="13573" width="23.28515625" style="298" bestFit="1" customWidth="1"/>
    <col min="13574" max="13574" width="68.42578125" style="298" bestFit="1" customWidth="1"/>
    <col min="13575" max="13575" width="9.5703125" style="298" bestFit="1" customWidth="1"/>
    <col min="13576" max="13576" width="17.5703125" style="298" bestFit="1" customWidth="1"/>
    <col min="13577" max="13577" width="12.140625" style="298" bestFit="1" customWidth="1"/>
    <col min="13578" max="13578" width="38.7109375" style="298" bestFit="1" customWidth="1"/>
    <col min="13579" max="13579" width="54.85546875" style="298" bestFit="1" customWidth="1"/>
    <col min="13580" max="13580" width="11.7109375" style="298" bestFit="1" customWidth="1"/>
    <col min="13581" max="13581" width="0" style="298" hidden="1" customWidth="1"/>
    <col min="13582" max="13582" width="39.85546875" style="298" bestFit="1" customWidth="1"/>
    <col min="13583" max="13583" width="15.42578125" style="298" bestFit="1" customWidth="1"/>
    <col min="13584" max="13584" width="19.140625" style="298" bestFit="1" customWidth="1"/>
    <col min="13585" max="13585" width="10.140625" style="298" bestFit="1" customWidth="1"/>
    <col min="13586" max="13586" width="27.7109375" style="298" bestFit="1" customWidth="1"/>
    <col min="13587" max="13587" width="98" style="298" customWidth="1"/>
    <col min="13588" max="13825" width="9.140625" style="298"/>
    <col min="13826" max="13826" width="16.7109375" style="298" bestFit="1" customWidth="1"/>
    <col min="13827" max="13827" width="35.5703125" style="298" bestFit="1" customWidth="1"/>
    <col min="13828" max="13828" width="44.7109375" style="298" bestFit="1" customWidth="1"/>
    <col min="13829" max="13829" width="23.28515625" style="298" bestFit="1" customWidth="1"/>
    <col min="13830" max="13830" width="68.42578125" style="298" bestFit="1" customWidth="1"/>
    <col min="13831" max="13831" width="9.5703125" style="298" bestFit="1" customWidth="1"/>
    <col min="13832" max="13832" width="17.5703125" style="298" bestFit="1" customWidth="1"/>
    <col min="13833" max="13833" width="12.140625" style="298" bestFit="1" customWidth="1"/>
    <col min="13834" max="13834" width="38.7109375" style="298" bestFit="1" customWidth="1"/>
    <col min="13835" max="13835" width="54.85546875" style="298" bestFit="1" customWidth="1"/>
    <col min="13836" max="13836" width="11.7109375" style="298" bestFit="1" customWidth="1"/>
    <col min="13837" max="13837" width="0" style="298" hidden="1" customWidth="1"/>
    <col min="13838" max="13838" width="39.85546875" style="298" bestFit="1" customWidth="1"/>
    <col min="13839" max="13839" width="15.42578125" style="298" bestFit="1" customWidth="1"/>
    <col min="13840" max="13840" width="19.140625" style="298" bestFit="1" customWidth="1"/>
    <col min="13841" max="13841" width="10.140625" style="298" bestFit="1" customWidth="1"/>
    <col min="13842" max="13842" width="27.7109375" style="298" bestFit="1" customWidth="1"/>
    <col min="13843" max="13843" width="98" style="298" customWidth="1"/>
    <col min="13844" max="14081" width="9.140625" style="298"/>
    <col min="14082" max="14082" width="16.7109375" style="298" bestFit="1" customWidth="1"/>
    <col min="14083" max="14083" width="35.5703125" style="298" bestFit="1" customWidth="1"/>
    <col min="14084" max="14084" width="44.7109375" style="298" bestFit="1" customWidth="1"/>
    <col min="14085" max="14085" width="23.28515625" style="298" bestFit="1" customWidth="1"/>
    <col min="14086" max="14086" width="68.42578125" style="298" bestFit="1" customWidth="1"/>
    <col min="14087" max="14087" width="9.5703125" style="298" bestFit="1" customWidth="1"/>
    <col min="14088" max="14088" width="17.5703125" style="298" bestFit="1" customWidth="1"/>
    <col min="14089" max="14089" width="12.140625" style="298" bestFit="1" customWidth="1"/>
    <col min="14090" max="14090" width="38.7109375" style="298" bestFit="1" customWidth="1"/>
    <col min="14091" max="14091" width="54.85546875" style="298" bestFit="1" customWidth="1"/>
    <col min="14092" max="14092" width="11.7109375" style="298" bestFit="1" customWidth="1"/>
    <col min="14093" max="14093" width="0" style="298" hidden="1" customWidth="1"/>
    <col min="14094" max="14094" width="39.85546875" style="298" bestFit="1" customWidth="1"/>
    <col min="14095" max="14095" width="15.42578125" style="298" bestFit="1" customWidth="1"/>
    <col min="14096" max="14096" width="19.140625" style="298" bestFit="1" customWidth="1"/>
    <col min="14097" max="14097" width="10.140625" style="298" bestFit="1" customWidth="1"/>
    <col min="14098" max="14098" width="27.7109375" style="298" bestFit="1" customWidth="1"/>
    <col min="14099" max="14099" width="98" style="298" customWidth="1"/>
    <col min="14100" max="14337" width="9.140625" style="298"/>
    <col min="14338" max="14338" width="16.7109375" style="298" bestFit="1" customWidth="1"/>
    <col min="14339" max="14339" width="35.5703125" style="298" bestFit="1" customWidth="1"/>
    <col min="14340" max="14340" width="44.7109375" style="298" bestFit="1" customWidth="1"/>
    <col min="14341" max="14341" width="23.28515625" style="298" bestFit="1" customWidth="1"/>
    <col min="14342" max="14342" width="68.42578125" style="298" bestFit="1" customWidth="1"/>
    <col min="14343" max="14343" width="9.5703125" style="298" bestFit="1" customWidth="1"/>
    <col min="14344" max="14344" width="17.5703125" style="298" bestFit="1" customWidth="1"/>
    <col min="14345" max="14345" width="12.140625" style="298" bestFit="1" customWidth="1"/>
    <col min="14346" max="14346" width="38.7109375" style="298" bestFit="1" customWidth="1"/>
    <col min="14347" max="14347" width="54.85546875" style="298" bestFit="1" customWidth="1"/>
    <col min="14348" max="14348" width="11.7109375" style="298" bestFit="1" customWidth="1"/>
    <col min="14349" max="14349" width="0" style="298" hidden="1" customWidth="1"/>
    <col min="14350" max="14350" width="39.85546875" style="298" bestFit="1" customWidth="1"/>
    <col min="14351" max="14351" width="15.42578125" style="298" bestFit="1" customWidth="1"/>
    <col min="14352" max="14352" width="19.140625" style="298" bestFit="1" customWidth="1"/>
    <col min="14353" max="14353" width="10.140625" style="298" bestFit="1" customWidth="1"/>
    <col min="14354" max="14354" width="27.7109375" style="298" bestFit="1" customWidth="1"/>
    <col min="14355" max="14355" width="98" style="298" customWidth="1"/>
    <col min="14356" max="14593" width="9.140625" style="298"/>
    <col min="14594" max="14594" width="16.7109375" style="298" bestFit="1" customWidth="1"/>
    <col min="14595" max="14595" width="35.5703125" style="298" bestFit="1" customWidth="1"/>
    <col min="14596" max="14596" width="44.7109375" style="298" bestFit="1" customWidth="1"/>
    <col min="14597" max="14597" width="23.28515625" style="298" bestFit="1" customWidth="1"/>
    <col min="14598" max="14598" width="68.42578125" style="298" bestFit="1" customWidth="1"/>
    <col min="14599" max="14599" width="9.5703125" style="298" bestFit="1" customWidth="1"/>
    <col min="14600" max="14600" width="17.5703125" style="298" bestFit="1" customWidth="1"/>
    <col min="14601" max="14601" width="12.140625" style="298" bestFit="1" customWidth="1"/>
    <col min="14602" max="14602" width="38.7109375" style="298" bestFit="1" customWidth="1"/>
    <col min="14603" max="14603" width="54.85546875" style="298" bestFit="1" customWidth="1"/>
    <col min="14604" max="14604" width="11.7109375" style="298" bestFit="1" customWidth="1"/>
    <col min="14605" max="14605" width="0" style="298" hidden="1" customWidth="1"/>
    <col min="14606" max="14606" width="39.85546875" style="298" bestFit="1" customWidth="1"/>
    <col min="14607" max="14607" width="15.42578125" style="298" bestFit="1" customWidth="1"/>
    <col min="14608" max="14608" width="19.140625" style="298" bestFit="1" customWidth="1"/>
    <col min="14609" max="14609" width="10.140625" style="298" bestFit="1" customWidth="1"/>
    <col min="14610" max="14610" width="27.7109375" style="298" bestFit="1" customWidth="1"/>
    <col min="14611" max="14611" width="98" style="298" customWidth="1"/>
    <col min="14612" max="14849" width="9.140625" style="298"/>
    <col min="14850" max="14850" width="16.7109375" style="298" bestFit="1" customWidth="1"/>
    <col min="14851" max="14851" width="35.5703125" style="298" bestFit="1" customWidth="1"/>
    <col min="14852" max="14852" width="44.7109375" style="298" bestFit="1" customWidth="1"/>
    <col min="14853" max="14853" width="23.28515625" style="298" bestFit="1" customWidth="1"/>
    <col min="14854" max="14854" width="68.42578125" style="298" bestFit="1" customWidth="1"/>
    <col min="14855" max="14855" width="9.5703125" style="298" bestFit="1" customWidth="1"/>
    <col min="14856" max="14856" width="17.5703125" style="298" bestFit="1" customWidth="1"/>
    <col min="14857" max="14857" width="12.140625" style="298" bestFit="1" customWidth="1"/>
    <col min="14858" max="14858" width="38.7109375" style="298" bestFit="1" customWidth="1"/>
    <col min="14859" max="14859" width="54.85546875" style="298" bestFit="1" customWidth="1"/>
    <col min="14860" max="14860" width="11.7109375" style="298" bestFit="1" customWidth="1"/>
    <col min="14861" max="14861" width="0" style="298" hidden="1" customWidth="1"/>
    <col min="14862" max="14862" width="39.85546875" style="298" bestFit="1" customWidth="1"/>
    <col min="14863" max="14863" width="15.42578125" style="298" bestFit="1" customWidth="1"/>
    <col min="14864" max="14864" width="19.140625" style="298" bestFit="1" customWidth="1"/>
    <col min="14865" max="14865" width="10.140625" style="298" bestFit="1" customWidth="1"/>
    <col min="14866" max="14866" width="27.7109375" style="298" bestFit="1" customWidth="1"/>
    <col min="14867" max="14867" width="98" style="298" customWidth="1"/>
    <col min="14868" max="15105" width="9.140625" style="298"/>
    <col min="15106" max="15106" width="16.7109375" style="298" bestFit="1" customWidth="1"/>
    <col min="15107" max="15107" width="35.5703125" style="298" bestFit="1" customWidth="1"/>
    <col min="15108" max="15108" width="44.7109375" style="298" bestFit="1" customWidth="1"/>
    <col min="15109" max="15109" width="23.28515625" style="298" bestFit="1" customWidth="1"/>
    <col min="15110" max="15110" width="68.42578125" style="298" bestFit="1" customWidth="1"/>
    <col min="15111" max="15111" width="9.5703125" style="298" bestFit="1" customWidth="1"/>
    <col min="15112" max="15112" width="17.5703125" style="298" bestFit="1" customWidth="1"/>
    <col min="15113" max="15113" width="12.140625" style="298" bestFit="1" customWidth="1"/>
    <col min="15114" max="15114" width="38.7109375" style="298" bestFit="1" customWidth="1"/>
    <col min="15115" max="15115" width="54.85546875" style="298" bestFit="1" customWidth="1"/>
    <col min="15116" max="15116" width="11.7109375" style="298" bestFit="1" customWidth="1"/>
    <col min="15117" max="15117" width="0" style="298" hidden="1" customWidth="1"/>
    <col min="15118" max="15118" width="39.85546875" style="298" bestFit="1" customWidth="1"/>
    <col min="15119" max="15119" width="15.42578125" style="298" bestFit="1" customWidth="1"/>
    <col min="15120" max="15120" width="19.140625" style="298" bestFit="1" customWidth="1"/>
    <col min="15121" max="15121" width="10.140625" style="298" bestFit="1" customWidth="1"/>
    <col min="15122" max="15122" width="27.7109375" style="298" bestFit="1" customWidth="1"/>
    <col min="15123" max="15123" width="98" style="298" customWidth="1"/>
    <col min="15124" max="15361" width="9.140625" style="298"/>
    <col min="15362" max="15362" width="16.7109375" style="298" bestFit="1" customWidth="1"/>
    <col min="15363" max="15363" width="35.5703125" style="298" bestFit="1" customWidth="1"/>
    <col min="15364" max="15364" width="44.7109375" style="298" bestFit="1" customWidth="1"/>
    <col min="15365" max="15365" width="23.28515625" style="298" bestFit="1" customWidth="1"/>
    <col min="15366" max="15366" width="68.42578125" style="298" bestFit="1" customWidth="1"/>
    <col min="15367" max="15367" width="9.5703125" style="298" bestFit="1" customWidth="1"/>
    <col min="15368" max="15368" width="17.5703125" style="298" bestFit="1" customWidth="1"/>
    <col min="15369" max="15369" width="12.140625" style="298" bestFit="1" customWidth="1"/>
    <col min="15370" max="15370" width="38.7109375" style="298" bestFit="1" customWidth="1"/>
    <col min="15371" max="15371" width="54.85546875" style="298" bestFit="1" customWidth="1"/>
    <col min="15372" max="15372" width="11.7109375" style="298" bestFit="1" customWidth="1"/>
    <col min="15373" max="15373" width="0" style="298" hidden="1" customWidth="1"/>
    <col min="15374" max="15374" width="39.85546875" style="298" bestFit="1" customWidth="1"/>
    <col min="15375" max="15375" width="15.42578125" style="298" bestFit="1" customWidth="1"/>
    <col min="15376" max="15376" width="19.140625" style="298" bestFit="1" customWidth="1"/>
    <col min="15377" max="15377" width="10.140625" style="298" bestFit="1" customWidth="1"/>
    <col min="15378" max="15378" width="27.7109375" style="298" bestFit="1" customWidth="1"/>
    <col min="15379" max="15379" width="98" style="298" customWidth="1"/>
    <col min="15380" max="15617" width="9.140625" style="298"/>
    <col min="15618" max="15618" width="16.7109375" style="298" bestFit="1" customWidth="1"/>
    <col min="15619" max="15619" width="35.5703125" style="298" bestFit="1" customWidth="1"/>
    <col min="15620" max="15620" width="44.7109375" style="298" bestFit="1" customWidth="1"/>
    <col min="15621" max="15621" width="23.28515625" style="298" bestFit="1" customWidth="1"/>
    <col min="15622" max="15622" width="68.42578125" style="298" bestFit="1" customWidth="1"/>
    <col min="15623" max="15623" width="9.5703125" style="298" bestFit="1" customWidth="1"/>
    <col min="15624" max="15624" width="17.5703125" style="298" bestFit="1" customWidth="1"/>
    <col min="15625" max="15625" width="12.140625" style="298" bestFit="1" customWidth="1"/>
    <col min="15626" max="15626" width="38.7109375" style="298" bestFit="1" customWidth="1"/>
    <col min="15627" max="15627" width="54.85546875" style="298" bestFit="1" customWidth="1"/>
    <col min="15628" max="15628" width="11.7109375" style="298" bestFit="1" customWidth="1"/>
    <col min="15629" max="15629" width="0" style="298" hidden="1" customWidth="1"/>
    <col min="15630" max="15630" width="39.85546875" style="298" bestFit="1" customWidth="1"/>
    <col min="15631" max="15631" width="15.42578125" style="298" bestFit="1" customWidth="1"/>
    <col min="15632" max="15632" width="19.140625" style="298" bestFit="1" customWidth="1"/>
    <col min="15633" max="15633" width="10.140625" style="298" bestFit="1" customWidth="1"/>
    <col min="15634" max="15634" width="27.7109375" style="298" bestFit="1" customWidth="1"/>
    <col min="15635" max="15635" width="98" style="298" customWidth="1"/>
    <col min="15636" max="15873" width="9.140625" style="298"/>
    <col min="15874" max="15874" width="16.7109375" style="298" bestFit="1" customWidth="1"/>
    <col min="15875" max="15875" width="35.5703125" style="298" bestFit="1" customWidth="1"/>
    <col min="15876" max="15876" width="44.7109375" style="298" bestFit="1" customWidth="1"/>
    <col min="15877" max="15877" width="23.28515625" style="298" bestFit="1" customWidth="1"/>
    <col min="15878" max="15878" width="68.42578125" style="298" bestFit="1" customWidth="1"/>
    <col min="15879" max="15879" width="9.5703125" style="298" bestFit="1" customWidth="1"/>
    <col min="15880" max="15880" width="17.5703125" style="298" bestFit="1" customWidth="1"/>
    <col min="15881" max="15881" width="12.140625" style="298" bestFit="1" customWidth="1"/>
    <col min="15882" max="15882" width="38.7109375" style="298" bestFit="1" customWidth="1"/>
    <col min="15883" max="15883" width="54.85546875" style="298" bestFit="1" customWidth="1"/>
    <col min="15884" max="15884" width="11.7109375" style="298" bestFit="1" customWidth="1"/>
    <col min="15885" max="15885" width="0" style="298" hidden="1" customWidth="1"/>
    <col min="15886" max="15886" width="39.85546875" style="298" bestFit="1" customWidth="1"/>
    <col min="15887" max="15887" width="15.42578125" style="298" bestFit="1" customWidth="1"/>
    <col min="15888" max="15888" width="19.140625" style="298" bestFit="1" customWidth="1"/>
    <col min="15889" max="15889" width="10.140625" style="298" bestFit="1" customWidth="1"/>
    <col min="15890" max="15890" width="27.7109375" style="298" bestFit="1" customWidth="1"/>
    <col min="15891" max="15891" width="98" style="298" customWidth="1"/>
    <col min="15892" max="16129" width="9.140625" style="298"/>
    <col min="16130" max="16130" width="16.7109375" style="298" bestFit="1" customWidth="1"/>
    <col min="16131" max="16131" width="35.5703125" style="298" bestFit="1" customWidth="1"/>
    <col min="16132" max="16132" width="44.7109375" style="298" bestFit="1" customWidth="1"/>
    <col min="16133" max="16133" width="23.28515625" style="298" bestFit="1" customWidth="1"/>
    <col min="16134" max="16134" width="68.42578125" style="298" bestFit="1" customWidth="1"/>
    <col min="16135" max="16135" width="9.5703125" style="298" bestFit="1" customWidth="1"/>
    <col min="16136" max="16136" width="17.5703125" style="298" bestFit="1" customWidth="1"/>
    <col min="16137" max="16137" width="12.140625" style="298" bestFit="1" customWidth="1"/>
    <col min="16138" max="16138" width="38.7109375" style="298" bestFit="1" customWidth="1"/>
    <col min="16139" max="16139" width="54.85546875" style="298" bestFit="1" customWidth="1"/>
    <col min="16140" max="16140" width="11.7109375" style="298" bestFit="1" customWidth="1"/>
    <col min="16141" max="16141" width="0" style="298" hidden="1" customWidth="1"/>
    <col min="16142" max="16142" width="39.85546875" style="298" bestFit="1" customWidth="1"/>
    <col min="16143" max="16143" width="15.42578125" style="298" bestFit="1" customWidth="1"/>
    <col min="16144" max="16144" width="19.140625" style="298" bestFit="1" customWidth="1"/>
    <col min="16145" max="16145" width="10.140625" style="298" bestFit="1" customWidth="1"/>
    <col min="16146" max="16146" width="27.7109375" style="298" bestFit="1" customWidth="1"/>
    <col min="16147" max="16147" width="98" style="298" customWidth="1"/>
    <col min="16148" max="16384" width="9.140625" style="298"/>
  </cols>
  <sheetData>
    <row r="1" spans="1:253" s="9" customFormat="1" ht="25.5" customHeight="1" x14ac:dyDescent="0.25">
      <c r="A1" s="7"/>
      <c r="B1" s="8"/>
      <c r="D1" s="7"/>
      <c r="F1" s="7"/>
      <c r="G1" s="7"/>
      <c r="H1" s="7"/>
      <c r="I1" s="897" t="s">
        <v>190</v>
      </c>
      <c r="J1" s="897"/>
      <c r="K1" s="897"/>
      <c r="L1" s="10"/>
      <c r="M1" s="8"/>
      <c r="N1" s="7"/>
      <c r="O1" s="7"/>
      <c r="P1" s="7"/>
      <c r="Q1" s="11"/>
      <c r="R1" s="615"/>
      <c r="S1" s="12"/>
      <c r="T1" s="760" t="s">
        <v>1203</v>
      </c>
      <c r="U1" s="761"/>
      <c r="V1" s="761"/>
      <c r="W1" s="761"/>
      <c r="X1" s="761"/>
      <c r="Y1" s="872"/>
      <c r="Z1" s="93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</row>
    <row r="2" spans="1:253" s="9" customFormat="1" ht="38.25" customHeight="1" x14ac:dyDescent="0.25">
      <c r="A2" s="498" t="s">
        <v>191</v>
      </c>
      <c r="B2" s="13" t="s">
        <v>192</v>
      </c>
      <c r="C2" s="14" t="s">
        <v>193</v>
      </c>
      <c r="D2" s="14" t="s">
        <v>194</v>
      </c>
      <c r="E2" s="14" t="s">
        <v>195</v>
      </c>
      <c r="F2" s="15" t="s">
        <v>196</v>
      </c>
      <c r="G2" s="14" t="s">
        <v>197</v>
      </c>
      <c r="H2" s="14" t="s">
        <v>198</v>
      </c>
      <c r="I2" s="16" t="s">
        <v>199</v>
      </c>
      <c r="J2" s="17" t="s">
        <v>200</v>
      </c>
      <c r="K2" s="14" t="s">
        <v>201</v>
      </c>
      <c r="L2" s="18" t="s">
        <v>202</v>
      </c>
      <c r="M2" s="19" t="s">
        <v>203</v>
      </c>
      <c r="N2" s="642" t="s">
        <v>1202</v>
      </c>
      <c r="O2" s="642" t="s">
        <v>1201</v>
      </c>
      <c r="P2" s="642" t="s">
        <v>204</v>
      </c>
      <c r="Q2" s="20" t="s">
        <v>205</v>
      </c>
      <c r="R2" s="616" t="s">
        <v>206</v>
      </c>
      <c r="S2" s="12"/>
      <c r="T2" s="909" t="s">
        <v>1208</v>
      </c>
      <c r="U2" s="909"/>
      <c r="V2" s="909"/>
      <c r="W2" s="909"/>
      <c r="X2" s="12"/>
      <c r="Y2" s="643" t="s">
        <v>1209</v>
      </c>
      <c r="Z2" s="929" t="s">
        <v>1207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</row>
    <row r="3" spans="1:253" s="31" customFormat="1" ht="7.5" customHeight="1" thickBot="1" x14ac:dyDescent="0.3">
      <c r="A3" s="21"/>
      <c r="B3" s="22"/>
      <c r="C3" s="21"/>
      <c r="D3" s="21"/>
      <c r="E3" s="21"/>
      <c r="F3" s="23"/>
      <c r="G3" s="21"/>
      <c r="H3" s="21"/>
      <c r="I3" s="24" t="s">
        <v>207</v>
      </c>
      <c r="J3" s="25" t="s">
        <v>208</v>
      </c>
      <c r="K3" s="26" t="s">
        <v>209</v>
      </c>
      <c r="L3" s="27"/>
      <c r="M3" s="28"/>
      <c r="N3" s="28"/>
      <c r="O3" s="28"/>
      <c r="P3" s="28"/>
      <c r="Q3" s="29"/>
      <c r="R3" s="617"/>
      <c r="S3" s="30"/>
      <c r="T3" s="644"/>
      <c r="U3" s="30"/>
      <c r="V3" s="30"/>
      <c r="W3" s="30"/>
      <c r="X3" s="30"/>
      <c r="Y3" s="873"/>
      <c r="Z3" s="933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</row>
    <row r="4" spans="1:253" s="43" customFormat="1" ht="20.25" customHeight="1" thickBot="1" x14ac:dyDescent="0.3">
      <c r="A4" s="32">
        <v>2302818</v>
      </c>
      <c r="B4" s="33" t="s">
        <v>210</v>
      </c>
      <c r="C4" s="34" t="s">
        <v>211</v>
      </c>
      <c r="D4" s="35" t="s">
        <v>212</v>
      </c>
      <c r="E4" s="34" t="s">
        <v>213</v>
      </c>
      <c r="F4" s="35" t="s">
        <v>214</v>
      </c>
      <c r="G4" s="35" t="s">
        <v>215</v>
      </c>
      <c r="H4" s="35" t="s">
        <v>216</v>
      </c>
      <c r="I4" s="34" t="s">
        <v>210</v>
      </c>
      <c r="J4" s="36"/>
      <c r="K4" s="36"/>
      <c r="L4" s="37" t="s">
        <v>217</v>
      </c>
      <c r="M4" s="38"/>
      <c r="N4" s="39"/>
      <c r="O4" s="40"/>
      <c r="P4" s="39"/>
      <c r="Q4" s="41"/>
      <c r="R4" s="618"/>
      <c r="S4" s="42"/>
      <c r="T4" s="762">
        <f>A4</f>
        <v>2302818</v>
      </c>
      <c r="U4" s="763"/>
      <c r="V4" s="763"/>
      <c r="W4" s="767" t="s">
        <v>1205</v>
      </c>
      <c r="X4" s="42"/>
      <c r="Y4" s="35" t="s">
        <v>1406</v>
      </c>
      <c r="Z4" s="960" t="s">
        <v>1432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</row>
    <row r="5" spans="1:253" s="43" customFormat="1" ht="15.75" customHeight="1" x14ac:dyDescent="0.25">
      <c r="A5" s="44">
        <v>2302826</v>
      </c>
      <c r="B5" s="45" t="s">
        <v>218</v>
      </c>
      <c r="C5" s="45" t="s">
        <v>219</v>
      </c>
      <c r="D5" s="44" t="s">
        <v>212</v>
      </c>
      <c r="E5" s="46" t="s">
        <v>220</v>
      </c>
      <c r="F5" s="44" t="s">
        <v>221</v>
      </c>
      <c r="G5" s="44" t="s">
        <v>215</v>
      </c>
      <c r="H5" s="44" t="s">
        <v>222</v>
      </c>
      <c r="I5" s="47"/>
      <c r="J5" s="46"/>
      <c r="K5" s="48"/>
      <c r="L5" s="49"/>
      <c r="M5" s="45"/>
      <c r="N5" s="44"/>
      <c r="O5" s="50"/>
      <c r="P5" s="44"/>
      <c r="Q5" s="51"/>
      <c r="R5" s="619" t="s">
        <v>223</v>
      </c>
      <c r="S5" s="42"/>
      <c r="T5" s="33" t="s">
        <v>1197</v>
      </c>
      <c r="U5" s="497"/>
      <c r="V5" s="497"/>
      <c r="W5" s="927"/>
      <c r="X5" s="927"/>
      <c r="Y5" s="32"/>
      <c r="Z5" s="935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</row>
    <row r="6" spans="1:253" s="43" customFormat="1" ht="15.75" customHeight="1" x14ac:dyDescent="0.25">
      <c r="A6" s="32" t="s">
        <v>224</v>
      </c>
      <c r="B6" s="33" t="s">
        <v>225</v>
      </c>
      <c r="C6" s="34" t="s">
        <v>226</v>
      </c>
      <c r="D6" s="35" t="s">
        <v>212</v>
      </c>
      <c r="E6" s="36" t="s">
        <v>227</v>
      </c>
      <c r="F6" s="35" t="s">
        <v>228</v>
      </c>
      <c r="G6" s="35" t="s">
        <v>215</v>
      </c>
      <c r="H6" s="35" t="s">
        <v>229</v>
      </c>
      <c r="I6" s="34" t="s">
        <v>225</v>
      </c>
      <c r="J6" s="36"/>
      <c r="K6" s="52"/>
      <c r="L6" s="37" t="s">
        <v>230</v>
      </c>
      <c r="M6" s="38" t="s">
        <v>207</v>
      </c>
      <c r="N6" s="39">
        <v>354</v>
      </c>
      <c r="O6" s="53">
        <v>14</v>
      </c>
      <c r="P6" s="54">
        <v>174210</v>
      </c>
      <c r="Q6" s="41" t="s">
        <v>231</v>
      </c>
      <c r="R6" s="618" t="s">
        <v>232</v>
      </c>
      <c r="S6" s="42"/>
      <c r="T6" s="38" t="s">
        <v>1198</v>
      </c>
      <c r="U6" s="25"/>
      <c r="V6" s="25"/>
      <c r="W6" s="42"/>
      <c r="X6" s="42"/>
      <c r="Y6" s="39" t="s">
        <v>1407</v>
      </c>
      <c r="Z6" s="936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</row>
    <row r="7" spans="1:253" s="43" customFormat="1" ht="15.75" customHeight="1" thickBot="1" x14ac:dyDescent="0.3">
      <c r="A7" s="457">
        <v>2302925</v>
      </c>
      <c r="B7" s="458" t="s">
        <v>233</v>
      </c>
      <c r="C7" s="154" t="s">
        <v>234</v>
      </c>
      <c r="D7" s="55" t="s">
        <v>212</v>
      </c>
      <c r="E7" s="90" t="s">
        <v>235</v>
      </c>
      <c r="F7" s="55" t="s">
        <v>236</v>
      </c>
      <c r="G7" s="55" t="s">
        <v>237</v>
      </c>
      <c r="H7" s="55" t="s">
        <v>238</v>
      </c>
      <c r="I7" s="154" t="s">
        <v>234</v>
      </c>
      <c r="J7" s="90"/>
      <c r="K7" s="99"/>
      <c r="L7" s="459" t="s">
        <v>231</v>
      </c>
      <c r="M7" s="91" t="s">
        <v>207</v>
      </c>
      <c r="N7" s="92">
        <v>354</v>
      </c>
      <c r="O7" s="93">
        <v>31</v>
      </c>
      <c r="P7" s="460">
        <v>349701</v>
      </c>
      <c r="Q7" s="94" t="s">
        <v>239</v>
      </c>
      <c r="R7" s="618" t="s">
        <v>232</v>
      </c>
      <c r="S7" s="42"/>
      <c r="T7" s="91" t="s">
        <v>1198</v>
      </c>
      <c r="U7" s="293"/>
      <c r="V7" s="293"/>
      <c r="W7" s="42"/>
      <c r="X7" s="42"/>
      <c r="Y7" s="92" t="s">
        <v>1407</v>
      </c>
      <c r="Z7" s="937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</row>
    <row r="8" spans="1:253" s="64" customFormat="1" ht="15.75" customHeight="1" x14ac:dyDescent="0.25">
      <c r="A8" s="461" t="s">
        <v>240</v>
      </c>
      <c r="B8" s="462" t="s">
        <v>241</v>
      </c>
      <c r="C8" s="462" t="s">
        <v>242</v>
      </c>
      <c r="D8" s="463" t="s">
        <v>243</v>
      </c>
      <c r="E8" s="464" t="s">
        <v>244</v>
      </c>
      <c r="F8" s="463" t="s">
        <v>245</v>
      </c>
      <c r="G8" s="463" t="s">
        <v>246</v>
      </c>
      <c r="H8" s="463" t="s">
        <v>247</v>
      </c>
      <c r="I8" s="462" t="s">
        <v>242</v>
      </c>
      <c r="J8" s="465"/>
      <c r="K8" s="466"/>
      <c r="L8" s="467" t="s">
        <v>230</v>
      </c>
      <c r="M8" s="468" t="s">
        <v>207</v>
      </c>
      <c r="N8" s="463">
        <v>354</v>
      </c>
      <c r="O8" s="469">
        <v>30</v>
      </c>
      <c r="P8" s="470">
        <v>328273</v>
      </c>
      <c r="Q8" s="471" t="s">
        <v>239</v>
      </c>
      <c r="R8" s="620" t="s">
        <v>232</v>
      </c>
      <c r="S8" s="472"/>
      <c r="T8" s="645" t="str">
        <f>A8</f>
        <v>2302933</v>
      </c>
      <c r="U8" s="489">
        <f>N8</f>
        <v>354</v>
      </c>
      <c r="V8" s="490">
        <f>O8</f>
        <v>30</v>
      </c>
      <c r="W8" s="906" t="s">
        <v>1200</v>
      </c>
      <c r="X8" s="63"/>
      <c r="Y8" s="883" t="s">
        <v>1407</v>
      </c>
      <c r="Z8" s="938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</row>
    <row r="9" spans="1:253" s="64" customFormat="1" ht="15.75" customHeight="1" x14ac:dyDescent="0.25">
      <c r="A9" s="473" t="s">
        <v>240</v>
      </c>
      <c r="B9" s="56" t="s">
        <v>241</v>
      </c>
      <c r="C9" s="56" t="s">
        <v>242</v>
      </c>
      <c r="D9" s="57" t="s">
        <v>243</v>
      </c>
      <c r="E9" s="58" t="s">
        <v>244</v>
      </c>
      <c r="F9" s="57" t="s">
        <v>245</v>
      </c>
      <c r="G9" s="57" t="s">
        <v>246</v>
      </c>
      <c r="H9" s="57" t="s">
        <v>247</v>
      </c>
      <c r="I9" s="56" t="s">
        <v>242</v>
      </c>
      <c r="J9" s="59"/>
      <c r="K9" s="60"/>
      <c r="L9" s="65"/>
      <c r="M9" s="66" t="s">
        <v>207</v>
      </c>
      <c r="N9" s="67">
        <v>354</v>
      </c>
      <c r="O9" s="68">
        <v>40</v>
      </c>
      <c r="P9" s="69">
        <v>628612</v>
      </c>
      <c r="Q9" s="70" t="s">
        <v>248</v>
      </c>
      <c r="R9" s="621" t="s">
        <v>249</v>
      </c>
      <c r="S9" s="63"/>
      <c r="T9" s="33" t="s">
        <v>1197</v>
      </c>
      <c r="U9" s="880"/>
      <c r="V9" s="881"/>
      <c r="W9" s="907"/>
      <c r="X9" s="63"/>
      <c r="Y9" s="32"/>
      <c r="Z9" s="935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</row>
    <row r="10" spans="1:253" s="64" customFormat="1" ht="15.75" customHeight="1" x14ac:dyDescent="0.2">
      <c r="A10" s="474" t="s">
        <v>240</v>
      </c>
      <c r="B10" s="71" t="s">
        <v>241</v>
      </c>
      <c r="C10" s="71" t="s">
        <v>242</v>
      </c>
      <c r="D10" s="72" t="s">
        <v>243</v>
      </c>
      <c r="E10" s="73" t="s">
        <v>244</v>
      </c>
      <c r="F10" s="72" t="s">
        <v>245</v>
      </c>
      <c r="G10" s="72" t="s">
        <v>246</v>
      </c>
      <c r="H10" s="72" t="s">
        <v>247</v>
      </c>
      <c r="I10" s="71" t="s">
        <v>242</v>
      </c>
      <c r="J10" s="74"/>
      <c r="K10" s="75"/>
      <c r="L10" s="76"/>
      <c r="M10" s="77" t="s">
        <v>207</v>
      </c>
      <c r="N10" s="78">
        <v>354</v>
      </c>
      <c r="O10" s="79">
        <v>49</v>
      </c>
      <c r="P10" s="80">
        <v>652865</v>
      </c>
      <c r="Q10" s="81" t="s">
        <v>250</v>
      </c>
      <c r="R10" s="622" t="s">
        <v>251</v>
      </c>
      <c r="S10" s="63"/>
      <c r="T10" s="33" t="s">
        <v>1408</v>
      </c>
      <c r="U10" s="880"/>
      <c r="V10" s="881"/>
      <c r="W10" s="907"/>
      <c r="X10" s="63"/>
      <c r="Y10" s="32"/>
      <c r="Z10" s="935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</row>
    <row r="11" spans="1:253" s="64" customFormat="1" ht="30.75" thickBot="1" x14ac:dyDescent="0.25">
      <c r="A11" s="475" t="s">
        <v>240</v>
      </c>
      <c r="B11" s="476" t="s">
        <v>241</v>
      </c>
      <c r="C11" s="476" t="s">
        <v>242</v>
      </c>
      <c r="D11" s="477" t="s">
        <v>243</v>
      </c>
      <c r="E11" s="478" t="s">
        <v>244</v>
      </c>
      <c r="F11" s="477" t="s">
        <v>245</v>
      </c>
      <c r="G11" s="477" t="s">
        <v>246</v>
      </c>
      <c r="H11" s="477" t="s">
        <v>247</v>
      </c>
      <c r="I11" s="476" t="s">
        <v>242</v>
      </c>
      <c r="J11" s="479"/>
      <c r="K11" s="480"/>
      <c r="L11" s="481"/>
      <c r="M11" s="482" t="s">
        <v>207</v>
      </c>
      <c r="N11" s="483">
        <v>354</v>
      </c>
      <c r="O11" s="484">
        <v>49</v>
      </c>
      <c r="P11" s="485">
        <v>652864</v>
      </c>
      <c r="Q11" s="486" t="s">
        <v>250</v>
      </c>
      <c r="R11" s="623" t="s">
        <v>252</v>
      </c>
      <c r="S11" s="487"/>
      <c r="T11" s="582" t="str">
        <f t="shared" ref="T11" si="0">A11</f>
        <v>2302933</v>
      </c>
      <c r="U11" s="495">
        <f t="shared" ref="U11" si="1">N11</f>
        <v>354</v>
      </c>
      <c r="V11" s="496">
        <f t="shared" ref="V11" si="2">O11</f>
        <v>49</v>
      </c>
      <c r="W11" s="908"/>
      <c r="X11" s="63"/>
      <c r="Y11" s="876" t="s">
        <v>1406</v>
      </c>
      <c r="Z11" s="939" t="s">
        <v>1433</v>
      </c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</row>
    <row r="12" spans="1:253" s="43" customFormat="1" ht="15.75" customHeight="1" thickBot="1" x14ac:dyDescent="0.3">
      <c r="A12" s="237">
        <v>2302941</v>
      </c>
      <c r="B12" s="238" t="s">
        <v>253</v>
      </c>
      <c r="C12" s="114" t="s">
        <v>254</v>
      </c>
      <c r="D12" s="89" t="s">
        <v>243</v>
      </c>
      <c r="E12" s="114" t="s">
        <v>255</v>
      </c>
      <c r="F12" s="89" t="s">
        <v>256</v>
      </c>
      <c r="G12" s="89" t="s">
        <v>257</v>
      </c>
      <c r="H12" s="89" t="s">
        <v>258</v>
      </c>
      <c r="I12" s="114" t="s">
        <v>253</v>
      </c>
      <c r="J12" s="500"/>
      <c r="K12" s="501"/>
      <c r="L12" s="502" t="s">
        <v>259</v>
      </c>
      <c r="M12" s="367" t="s">
        <v>207</v>
      </c>
      <c r="N12" s="346">
        <v>354</v>
      </c>
      <c r="O12" s="115">
        <v>32</v>
      </c>
      <c r="P12" s="503">
        <v>349887</v>
      </c>
      <c r="Q12" s="344" t="s">
        <v>260</v>
      </c>
      <c r="R12" s="618" t="s">
        <v>232</v>
      </c>
      <c r="S12" s="42"/>
      <c r="T12" s="367" t="s">
        <v>1198</v>
      </c>
      <c r="U12" s="311"/>
      <c r="V12" s="311"/>
      <c r="W12" s="42"/>
      <c r="X12" s="42"/>
      <c r="Y12" s="346" t="s">
        <v>1407</v>
      </c>
      <c r="Z12" s="940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</row>
    <row r="13" spans="1:253" s="43" customFormat="1" ht="15.75" customHeight="1" x14ac:dyDescent="0.25">
      <c r="A13" s="461">
        <v>2302958</v>
      </c>
      <c r="B13" s="462" t="s">
        <v>262</v>
      </c>
      <c r="C13" s="462" t="s">
        <v>263</v>
      </c>
      <c r="D13" s="463" t="s">
        <v>212</v>
      </c>
      <c r="E13" s="464" t="s">
        <v>264</v>
      </c>
      <c r="F13" s="463" t="s">
        <v>265</v>
      </c>
      <c r="G13" s="463" t="s">
        <v>266</v>
      </c>
      <c r="H13" s="463" t="s">
        <v>267</v>
      </c>
      <c r="I13" s="462" t="s">
        <v>262</v>
      </c>
      <c r="J13" s="465"/>
      <c r="K13" s="504"/>
      <c r="L13" s="467" t="s">
        <v>268</v>
      </c>
      <c r="M13" s="468" t="s">
        <v>207</v>
      </c>
      <c r="N13" s="463">
        <v>354</v>
      </c>
      <c r="O13" s="469">
        <v>35</v>
      </c>
      <c r="P13" s="470">
        <v>390149</v>
      </c>
      <c r="Q13" s="471" t="s">
        <v>231</v>
      </c>
      <c r="R13" s="624" t="s">
        <v>232</v>
      </c>
      <c r="S13" s="505"/>
      <c r="T13" s="895" t="s">
        <v>1198</v>
      </c>
      <c r="U13" s="506"/>
      <c r="V13" s="507"/>
      <c r="W13" s="42"/>
      <c r="X13" s="42"/>
      <c r="Y13" s="895" t="s">
        <v>1407</v>
      </c>
      <c r="Z13" s="941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</row>
    <row r="14" spans="1:253" s="43" customFormat="1" ht="20.25" customHeight="1" thickBot="1" x14ac:dyDescent="0.3">
      <c r="A14" s="508" t="s">
        <v>261</v>
      </c>
      <c r="B14" s="509" t="s">
        <v>262</v>
      </c>
      <c r="C14" s="509" t="s">
        <v>263</v>
      </c>
      <c r="D14" s="510" t="s">
        <v>212</v>
      </c>
      <c r="E14" s="511" t="s">
        <v>264</v>
      </c>
      <c r="F14" s="510" t="s">
        <v>265</v>
      </c>
      <c r="G14" s="510" t="s">
        <v>266</v>
      </c>
      <c r="H14" s="510" t="s">
        <v>267</v>
      </c>
      <c r="I14" s="509" t="s">
        <v>262</v>
      </c>
      <c r="J14" s="512"/>
      <c r="K14" s="513"/>
      <c r="L14" s="514"/>
      <c r="M14" s="515" t="s">
        <v>207</v>
      </c>
      <c r="N14" s="516">
        <v>354</v>
      </c>
      <c r="O14" s="517">
        <v>35</v>
      </c>
      <c r="P14" s="518">
        <v>390150</v>
      </c>
      <c r="Q14" s="519" t="s">
        <v>231</v>
      </c>
      <c r="R14" s="625" t="s">
        <v>232</v>
      </c>
      <c r="S14" s="520"/>
      <c r="T14" s="896"/>
      <c r="U14" s="349"/>
      <c r="V14" s="521"/>
      <c r="W14" s="42"/>
      <c r="X14" s="42"/>
      <c r="Y14" s="896"/>
      <c r="Z14" s="9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</row>
    <row r="15" spans="1:253" s="43" customFormat="1" ht="15.75" customHeight="1" x14ac:dyDescent="0.25">
      <c r="A15" s="522">
        <v>2302966</v>
      </c>
      <c r="B15" s="523" t="s">
        <v>270</v>
      </c>
      <c r="C15" s="898" t="s">
        <v>271</v>
      </c>
      <c r="D15" s="524" t="s">
        <v>212</v>
      </c>
      <c r="E15" s="900" t="s">
        <v>272</v>
      </c>
      <c r="F15" s="902" t="s">
        <v>273</v>
      </c>
      <c r="G15" s="902" t="s">
        <v>274</v>
      </c>
      <c r="H15" s="902" t="s">
        <v>275</v>
      </c>
      <c r="I15" s="898" t="s">
        <v>270</v>
      </c>
      <c r="J15" s="525"/>
      <c r="K15" s="526"/>
      <c r="L15" s="527" t="s">
        <v>276</v>
      </c>
      <c r="M15" s="528" t="s">
        <v>207</v>
      </c>
      <c r="N15" s="529">
        <v>354</v>
      </c>
      <c r="O15" s="530">
        <v>36</v>
      </c>
      <c r="P15" s="529">
        <v>390151</v>
      </c>
      <c r="Q15" s="531" t="s">
        <v>231</v>
      </c>
      <c r="R15" s="624" t="s">
        <v>232</v>
      </c>
      <c r="S15" s="505"/>
      <c r="T15" s="895" t="s">
        <v>1198</v>
      </c>
      <c r="U15" s="506"/>
      <c r="V15" s="507"/>
      <c r="W15" s="42"/>
      <c r="X15" s="42"/>
      <c r="Y15" s="895" t="s">
        <v>1407</v>
      </c>
      <c r="Z15" s="941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</row>
    <row r="16" spans="1:253" s="43" customFormat="1" ht="15.75" customHeight="1" thickBot="1" x14ac:dyDescent="0.3">
      <c r="A16" s="532" t="s">
        <v>269</v>
      </c>
      <c r="B16" s="533" t="s">
        <v>270</v>
      </c>
      <c r="C16" s="899"/>
      <c r="D16" s="395"/>
      <c r="E16" s="901"/>
      <c r="F16" s="903"/>
      <c r="G16" s="903"/>
      <c r="H16" s="903"/>
      <c r="I16" s="899"/>
      <c r="J16" s="392"/>
      <c r="K16" s="534"/>
      <c r="L16" s="535"/>
      <c r="M16" s="536" t="s">
        <v>207</v>
      </c>
      <c r="N16" s="428">
        <v>354</v>
      </c>
      <c r="O16" s="537">
        <v>36</v>
      </c>
      <c r="P16" s="538">
        <v>390152</v>
      </c>
      <c r="Q16" s="429" t="s">
        <v>231</v>
      </c>
      <c r="R16" s="625" t="s">
        <v>232</v>
      </c>
      <c r="S16" s="520"/>
      <c r="T16" s="896"/>
      <c r="U16" s="349"/>
      <c r="V16" s="521"/>
      <c r="W16" s="42"/>
      <c r="X16" s="42"/>
      <c r="Y16" s="896"/>
      <c r="Z16" s="9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</row>
    <row r="17" spans="1:253" s="64" customFormat="1" x14ac:dyDescent="0.2">
      <c r="A17" s="539">
        <v>2302974</v>
      </c>
      <c r="B17" s="540" t="s">
        <v>278</v>
      </c>
      <c r="C17" s="541" t="s">
        <v>279</v>
      </c>
      <c r="D17" s="524" t="s">
        <v>280</v>
      </c>
      <c r="E17" s="542" t="s">
        <v>281</v>
      </c>
      <c r="F17" s="524" t="s">
        <v>282</v>
      </c>
      <c r="G17" s="524" t="s">
        <v>283</v>
      </c>
      <c r="H17" s="524" t="s">
        <v>284</v>
      </c>
      <c r="I17" s="541" t="s">
        <v>278</v>
      </c>
      <c r="J17" s="525"/>
      <c r="K17" s="543"/>
      <c r="L17" s="527" t="s">
        <v>285</v>
      </c>
      <c r="M17" s="544" t="s">
        <v>207</v>
      </c>
      <c r="N17" s="545">
        <v>354</v>
      </c>
      <c r="O17" s="546">
        <v>10</v>
      </c>
      <c r="P17" s="547">
        <v>642810</v>
      </c>
      <c r="Q17" s="545" t="s">
        <v>239</v>
      </c>
      <c r="R17" s="626" t="s">
        <v>286</v>
      </c>
      <c r="S17" s="472"/>
      <c r="T17" s="877">
        <f>A17</f>
        <v>2302974</v>
      </c>
      <c r="U17" s="877">
        <f>N17</f>
        <v>354</v>
      </c>
      <c r="V17" s="882">
        <f>O17</f>
        <v>10</v>
      </c>
      <c r="W17" s="913" t="s">
        <v>1199</v>
      </c>
      <c r="X17" s="63"/>
      <c r="Y17" s="877" t="s">
        <v>1407</v>
      </c>
      <c r="Z17" s="930" t="s">
        <v>1431</v>
      </c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</row>
    <row r="18" spans="1:253" s="64" customFormat="1" ht="15.75" customHeight="1" x14ac:dyDescent="0.25">
      <c r="A18" s="548">
        <v>230643</v>
      </c>
      <c r="B18" s="100" t="s">
        <v>287</v>
      </c>
      <c r="C18" s="100" t="s">
        <v>288</v>
      </c>
      <c r="D18" s="86" t="s">
        <v>243</v>
      </c>
      <c r="E18" s="101" t="s">
        <v>281</v>
      </c>
      <c r="F18" s="86" t="s">
        <v>282</v>
      </c>
      <c r="G18" s="86" t="s">
        <v>283</v>
      </c>
      <c r="H18" s="86" t="s">
        <v>284</v>
      </c>
      <c r="I18" s="100" t="s">
        <v>287</v>
      </c>
      <c r="J18" s="102"/>
      <c r="K18" s="103"/>
      <c r="L18" s="65" t="s">
        <v>285</v>
      </c>
      <c r="M18" s="85" t="s">
        <v>207</v>
      </c>
      <c r="N18" s="86">
        <v>354</v>
      </c>
      <c r="O18" s="87">
        <v>10</v>
      </c>
      <c r="P18" s="84">
        <v>155570</v>
      </c>
      <c r="Q18" s="86" t="s">
        <v>260</v>
      </c>
      <c r="R18" s="627" t="s">
        <v>232</v>
      </c>
      <c r="S18" s="63"/>
      <c r="T18" s="918">
        <f>A18</f>
        <v>230643</v>
      </c>
      <c r="U18" s="918">
        <f>N18</f>
        <v>354</v>
      </c>
      <c r="V18" s="921">
        <f>O18</f>
        <v>10</v>
      </c>
      <c r="W18" s="914"/>
      <c r="X18" s="63"/>
      <c r="Y18" s="924" t="s">
        <v>1407</v>
      </c>
      <c r="Z18" s="943" t="s">
        <v>1434</v>
      </c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</row>
    <row r="19" spans="1:253" s="64" customFormat="1" ht="15.75" customHeight="1" x14ac:dyDescent="0.25">
      <c r="A19" s="548">
        <v>230643</v>
      </c>
      <c r="B19" s="100" t="s">
        <v>287</v>
      </c>
      <c r="C19" s="100" t="s">
        <v>288</v>
      </c>
      <c r="D19" s="86" t="s">
        <v>243</v>
      </c>
      <c r="E19" s="101" t="s">
        <v>281</v>
      </c>
      <c r="F19" s="86" t="s">
        <v>282</v>
      </c>
      <c r="G19" s="86" t="s">
        <v>283</v>
      </c>
      <c r="H19" s="86" t="s">
        <v>284</v>
      </c>
      <c r="I19" s="100" t="s">
        <v>287</v>
      </c>
      <c r="J19" s="102"/>
      <c r="K19" s="103"/>
      <c r="L19" s="104"/>
      <c r="M19" s="85" t="s">
        <v>207</v>
      </c>
      <c r="N19" s="86">
        <v>354</v>
      </c>
      <c r="O19" s="87">
        <v>10</v>
      </c>
      <c r="P19" s="84">
        <v>155573</v>
      </c>
      <c r="Q19" s="86" t="s">
        <v>260</v>
      </c>
      <c r="R19" s="627" t="s">
        <v>232</v>
      </c>
      <c r="S19" s="63"/>
      <c r="T19" s="919"/>
      <c r="U19" s="919"/>
      <c r="V19" s="922"/>
      <c r="W19" s="914"/>
      <c r="X19" s="63"/>
      <c r="Y19" s="928"/>
      <c r="Z19" s="944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</row>
    <row r="20" spans="1:253" s="64" customFormat="1" ht="15.75" customHeight="1" thickBot="1" x14ac:dyDescent="0.3">
      <c r="A20" s="549">
        <v>230643</v>
      </c>
      <c r="B20" s="550" t="s">
        <v>287</v>
      </c>
      <c r="C20" s="550" t="s">
        <v>288</v>
      </c>
      <c r="D20" s="516" t="s">
        <v>243</v>
      </c>
      <c r="E20" s="551" t="s">
        <v>281</v>
      </c>
      <c r="F20" s="516" t="s">
        <v>282</v>
      </c>
      <c r="G20" s="516" t="s">
        <v>283</v>
      </c>
      <c r="H20" s="516" t="s">
        <v>284</v>
      </c>
      <c r="I20" s="550" t="s">
        <v>287</v>
      </c>
      <c r="J20" s="552"/>
      <c r="K20" s="553"/>
      <c r="L20" s="554"/>
      <c r="M20" s="515" t="s">
        <v>207</v>
      </c>
      <c r="N20" s="516">
        <v>354</v>
      </c>
      <c r="O20" s="517">
        <v>10</v>
      </c>
      <c r="P20" s="518">
        <v>166099</v>
      </c>
      <c r="Q20" s="519" t="s">
        <v>260</v>
      </c>
      <c r="R20" s="628" t="s">
        <v>232</v>
      </c>
      <c r="S20" s="487"/>
      <c r="T20" s="920"/>
      <c r="U20" s="920"/>
      <c r="V20" s="923"/>
      <c r="W20" s="915"/>
      <c r="X20" s="63"/>
      <c r="Y20" s="903"/>
      <c r="Z20" s="945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</row>
    <row r="21" spans="1:253" s="43" customFormat="1" ht="15.75" customHeight="1" thickBot="1" x14ac:dyDescent="0.3">
      <c r="A21" s="237" t="s">
        <v>289</v>
      </c>
      <c r="B21" s="238" t="s">
        <v>290</v>
      </c>
      <c r="C21" s="114" t="s">
        <v>291</v>
      </c>
      <c r="D21" s="89" t="s">
        <v>212</v>
      </c>
      <c r="E21" s="114" t="s">
        <v>292</v>
      </c>
      <c r="F21" s="89" t="s">
        <v>293</v>
      </c>
      <c r="G21" s="89" t="s">
        <v>294</v>
      </c>
      <c r="H21" s="89" t="s">
        <v>295</v>
      </c>
      <c r="I21" s="114" t="s">
        <v>290</v>
      </c>
      <c r="J21" s="500"/>
      <c r="K21" s="501"/>
      <c r="L21" s="502" t="s">
        <v>296</v>
      </c>
      <c r="M21" s="114" t="s">
        <v>207</v>
      </c>
      <c r="N21" s="89">
        <v>354</v>
      </c>
      <c r="O21" s="115">
        <v>44</v>
      </c>
      <c r="P21" s="555">
        <v>677087</v>
      </c>
      <c r="Q21" s="117" t="s">
        <v>297</v>
      </c>
      <c r="R21" s="629" t="s">
        <v>232</v>
      </c>
      <c r="S21" s="42"/>
      <c r="T21" s="528" t="s">
        <v>1198</v>
      </c>
      <c r="U21" s="311"/>
      <c r="V21" s="311"/>
      <c r="W21" s="42"/>
      <c r="X21" s="42"/>
      <c r="Y21" s="870" t="s">
        <v>1407</v>
      </c>
      <c r="Z21" s="946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</row>
    <row r="22" spans="1:253" s="64" customFormat="1" ht="15.75" customHeight="1" x14ac:dyDescent="0.25">
      <c r="A22" s="461" t="s">
        <v>298</v>
      </c>
      <c r="B22" s="462" t="s">
        <v>299</v>
      </c>
      <c r="C22" s="462" t="s">
        <v>300</v>
      </c>
      <c r="D22" s="463" t="s">
        <v>212</v>
      </c>
      <c r="E22" s="464" t="s">
        <v>301</v>
      </c>
      <c r="F22" s="463" t="s">
        <v>302</v>
      </c>
      <c r="G22" s="463" t="s">
        <v>303</v>
      </c>
      <c r="H22" s="463" t="s">
        <v>304</v>
      </c>
      <c r="I22" s="462" t="s">
        <v>299</v>
      </c>
      <c r="J22" s="556"/>
      <c r="K22" s="557"/>
      <c r="L22" s="558" t="s">
        <v>305</v>
      </c>
      <c r="M22" s="559" t="s">
        <v>207</v>
      </c>
      <c r="N22" s="560">
        <v>354</v>
      </c>
      <c r="O22" s="530">
        <v>33</v>
      </c>
      <c r="P22" s="561">
        <v>362241</v>
      </c>
      <c r="Q22" s="562" t="s">
        <v>239</v>
      </c>
      <c r="R22" s="620" t="s">
        <v>232</v>
      </c>
      <c r="S22" s="472"/>
      <c r="T22" s="884" t="str">
        <f>A22</f>
        <v>2302990</v>
      </c>
      <c r="U22" s="885">
        <f>N22</f>
        <v>354</v>
      </c>
      <c r="V22" s="886">
        <f>O22</f>
        <v>33</v>
      </c>
      <c r="W22" s="906" t="s">
        <v>1200</v>
      </c>
      <c r="X22" s="63"/>
      <c r="Y22" s="883" t="s">
        <v>1407</v>
      </c>
      <c r="Z22" s="938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</row>
    <row r="23" spans="1:253" s="64" customFormat="1" ht="15.75" customHeight="1" x14ac:dyDescent="0.25">
      <c r="A23" s="563" t="s">
        <v>298</v>
      </c>
      <c r="B23" s="107" t="s">
        <v>299</v>
      </c>
      <c r="C23" s="107" t="s">
        <v>300</v>
      </c>
      <c r="D23" s="86" t="s">
        <v>212</v>
      </c>
      <c r="E23" s="101" t="s">
        <v>301</v>
      </c>
      <c r="F23" s="86" t="s">
        <v>302</v>
      </c>
      <c r="G23" s="86" t="s">
        <v>303</v>
      </c>
      <c r="H23" s="86" t="s">
        <v>304</v>
      </c>
      <c r="I23" s="107" t="s">
        <v>299</v>
      </c>
      <c r="J23" s="108"/>
      <c r="K23" s="109"/>
      <c r="L23" s="113"/>
      <c r="M23" s="114" t="s">
        <v>207</v>
      </c>
      <c r="N23" s="89">
        <v>354</v>
      </c>
      <c r="O23" s="115">
        <v>41</v>
      </c>
      <c r="P23" s="116">
        <v>628614</v>
      </c>
      <c r="Q23" s="117" t="s">
        <v>248</v>
      </c>
      <c r="R23" s="630" t="s">
        <v>232</v>
      </c>
      <c r="S23" s="63"/>
      <c r="T23" s="499" t="str">
        <f>A23</f>
        <v>2302990</v>
      </c>
      <c r="U23" s="491">
        <f>N23</f>
        <v>354</v>
      </c>
      <c r="V23" s="493">
        <f>O23</f>
        <v>41</v>
      </c>
      <c r="W23" s="907"/>
      <c r="X23" s="63"/>
      <c r="Y23" s="35" t="s">
        <v>1407</v>
      </c>
      <c r="Z23" s="957" t="s">
        <v>1409</v>
      </c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</row>
    <row r="24" spans="1:253" s="64" customFormat="1" ht="15.75" customHeight="1" x14ac:dyDescent="0.2">
      <c r="A24" s="563" t="s">
        <v>298</v>
      </c>
      <c r="B24" s="107" t="s">
        <v>299</v>
      </c>
      <c r="C24" s="107" t="s">
        <v>300</v>
      </c>
      <c r="D24" s="86" t="s">
        <v>212</v>
      </c>
      <c r="E24" s="101" t="s">
        <v>301</v>
      </c>
      <c r="F24" s="86" t="s">
        <v>302</v>
      </c>
      <c r="G24" s="86" t="s">
        <v>303</v>
      </c>
      <c r="H24" s="86" t="s">
        <v>304</v>
      </c>
      <c r="I24" s="107" t="s">
        <v>299</v>
      </c>
      <c r="J24" s="108"/>
      <c r="K24" s="109"/>
      <c r="L24" s="113"/>
      <c r="M24" s="118" t="s">
        <v>207</v>
      </c>
      <c r="N24" s="119">
        <v>354</v>
      </c>
      <c r="O24" s="120">
        <v>41</v>
      </c>
      <c r="P24" s="121">
        <v>700286</v>
      </c>
      <c r="Q24" s="122" t="s">
        <v>306</v>
      </c>
      <c r="R24" s="621" t="s">
        <v>249</v>
      </c>
      <c r="S24" s="63"/>
      <c r="T24" s="33"/>
      <c r="U24" s="497"/>
      <c r="V24" s="881"/>
      <c r="W24" s="907"/>
      <c r="X24" s="63"/>
      <c r="Y24" s="32" t="s">
        <v>1406</v>
      </c>
      <c r="Z24" s="935" t="s">
        <v>1410</v>
      </c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</row>
    <row r="25" spans="1:253" s="64" customFormat="1" ht="15.75" customHeight="1" thickBot="1" x14ac:dyDescent="0.3">
      <c r="A25" s="564" t="s">
        <v>298</v>
      </c>
      <c r="B25" s="565" t="s">
        <v>299</v>
      </c>
      <c r="C25" s="565" t="s">
        <v>300</v>
      </c>
      <c r="D25" s="516" t="s">
        <v>212</v>
      </c>
      <c r="E25" s="551" t="s">
        <v>301</v>
      </c>
      <c r="F25" s="516" t="s">
        <v>302</v>
      </c>
      <c r="G25" s="516" t="s">
        <v>303</v>
      </c>
      <c r="H25" s="516" t="s">
        <v>304</v>
      </c>
      <c r="I25" s="565" t="s">
        <v>299</v>
      </c>
      <c r="J25" s="552"/>
      <c r="K25" s="553"/>
      <c r="L25" s="153"/>
      <c r="M25" s="566" t="s">
        <v>207</v>
      </c>
      <c r="N25" s="567">
        <v>354</v>
      </c>
      <c r="O25" s="568">
        <v>41</v>
      </c>
      <c r="P25" s="569">
        <v>628613</v>
      </c>
      <c r="Q25" s="570" t="s">
        <v>248</v>
      </c>
      <c r="R25" s="631" t="s">
        <v>249</v>
      </c>
      <c r="S25" s="487"/>
      <c r="T25" s="33"/>
      <c r="U25" s="497"/>
      <c r="V25" s="881"/>
      <c r="W25" s="907"/>
      <c r="X25" s="63"/>
      <c r="Y25" s="32"/>
      <c r="Z25" s="935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</row>
    <row r="26" spans="1:253" s="64" customFormat="1" ht="15.75" customHeight="1" thickBot="1" x14ac:dyDescent="0.3">
      <c r="A26" s="571" t="s">
        <v>298</v>
      </c>
      <c r="B26" s="572" t="s">
        <v>299</v>
      </c>
      <c r="C26" s="572" t="s">
        <v>300</v>
      </c>
      <c r="D26" s="573" t="s">
        <v>212</v>
      </c>
      <c r="E26" s="574" t="s">
        <v>301</v>
      </c>
      <c r="F26" s="573" t="s">
        <v>302</v>
      </c>
      <c r="G26" s="573" t="s">
        <v>303</v>
      </c>
      <c r="H26" s="573" t="s">
        <v>304</v>
      </c>
      <c r="I26" s="572" t="s">
        <v>299</v>
      </c>
      <c r="J26" s="575"/>
      <c r="K26" s="576"/>
      <c r="L26" s="577"/>
      <c r="M26" s="578" t="s">
        <v>207</v>
      </c>
      <c r="N26" s="576">
        <v>354</v>
      </c>
      <c r="O26" s="579">
        <v>53</v>
      </c>
      <c r="P26" s="580">
        <v>739289</v>
      </c>
      <c r="Q26" s="581" t="s">
        <v>297</v>
      </c>
      <c r="R26" s="632" t="s">
        <v>307</v>
      </c>
      <c r="S26" s="487"/>
      <c r="T26" s="582" t="str">
        <f t="shared" ref="T26" si="3">A26</f>
        <v>2302990</v>
      </c>
      <c r="U26" s="494">
        <f t="shared" ref="U26" si="4">N26</f>
        <v>354</v>
      </c>
      <c r="V26" s="496">
        <f t="shared" ref="V26" si="5">O26</f>
        <v>53</v>
      </c>
      <c r="W26" s="908"/>
      <c r="X26" s="63"/>
      <c r="Y26" s="876" t="s">
        <v>1406</v>
      </c>
      <c r="Z26" s="939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</row>
    <row r="27" spans="1:253" s="64" customFormat="1" ht="15.75" customHeight="1" x14ac:dyDescent="0.25">
      <c r="A27" s="583">
        <v>2303006</v>
      </c>
      <c r="B27" s="584" t="s">
        <v>309</v>
      </c>
      <c r="C27" s="584" t="s">
        <v>310</v>
      </c>
      <c r="D27" s="585" t="s">
        <v>212</v>
      </c>
      <c r="E27" s="586" t="s">
        <v>311</v>
      </c>
      <c r="F27" s="585" t="s">
        <v>312</v>
      </c>
      <c r="G27" s="585" t="s">
        <v>313</v>
      </c>
      <c r="H27" s="585" t="s">
        <v>314</v>
      </c>
      <c r="I27" s="584" t="s">
        <v>309</v>
      </c>
      <c r="J27" s="587"/>
      <c r="K27" s="588"/>
      <c r="L27" s="589" t="s">
        <v>315</v>
      </c>
      <c r="M27" s="590" t="s">
        <v>207</v>
      </c>
      <c r="N27" s="585">
        <v>354</v>
      </c>
      <c r="O27" s="591">
        <v>28</v>
      </c>
      <c r="P27" s="585">
        <v>186591</v>
      </c>
      <c r="Q27" s="592" t="s">
        <v>231</v>
      </c>
      <c r="R27" s="620" t="s">
        <v>232</v>
      </c>
      <c r="S27" s="472"/>
      <c r="T27" s="884">
        <f>A27</f>
        <v>2303006</v>
      </c>
      <c r="U27" s="885">
        <f>N27</f>
        <v>354</v>
      </c>
      <c r="V27" s="887">
        <f>O27</f>
        <v>28</v>
      </c>
      <c r="W27" s="906" t="s">
        <v>1200</v>
      </c>
      <c r="X27" s="63"/>
      <c r="Y27" s="883" t="s">
        <v>1407</v>
      </c>
      <c r="Z27" s="938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</row>
    <row r="28" spans="1:253" s="64" customFormat="1" ht="15.75" customHeight="1" x14ac:dyDescent="0.25">
      <c r="A28" s="593" t="s">
        <v>308</v>
      </c>
      <c r="B28" s="124" t="s">
        <v>309</v>
      </c>
      <c r="C28" s="124" t="s">
        <v>310</v>
      </c>
      <c r="D28" s="125" t="s">
        <v>212</v>
      </c>
      <c r="E28" s="126" t="s">
        <v>311</v>
      </c>
      <c r="F28" s="125" t="s">
        <v>312</v>
      </c>
      <c r="G28" s="125" t="s">
        <v>313</v>
      </c>
      <c r="H28" s="125" t="s">
        <v>314</v>
      </c>
      <c r="I28" s="124" t="s">
        <v>309</v>
      </c>
      <c r="J28" s="127"/>
      <c r="K28" s="128"/>
      <c r="L28" s="113"/>
      <c r="M28" s="130" t="s">
        <v>207</v>
      </c>
      <c r="N28" s="131">
        <v>354</v>
      </c>
      <c r="O28" s="132">
        <v>46</v>
      </c>
      <c r="P28" s="133">
        <v>626539</v>
      </c>
      <c r="Q28" s="134" t="s">
        <v>297</v>
      </c>
      <c r="R28" s="627" t="s">
        <v>316</v>
      </c>
      <c r="S28" s="63"/>
      <c r="T28" s="499" t="str">
        <f t="shared" ref="T28:T29" si="6">A28</f>
        <v>2303006</v>
      </c>
      <c r="U28" s="491">
        <f t="shared" ref="U28:U29" si="7">N28</f>
        <v>354</v>
      </c>
      <c r="V28" s="492">
        <f t="shared" ref="V28:V29" si="8">O28</f>
        <v>46</v>
      </c>
      <c r="W28" s="907"/>
      <c r="X28" s="63"/>
      <c r="Y28" s="35" t="s">
        <v>1407</v>
      </c>
      <c r="Z28" s="957" t="s">
        <v>1411</v>
      </c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</row>
    <row r="29" spans="1:253" s="64" customFormat="1" ht="15.75" customHeight="1" thickBot="1" x14ac:dyDescent="0.3">
      <c r="A29" s="594" t="s">
        <v>308</v>
      </c>
      <c r="B29" s="595" t="s">
        <v>309</v>
      </c>
      <c r="C29" s="595" t="s">
        <v>310</v>
      </c>
      <c r="D29" s="596" t="s">
        <v>212</v>
      </c>
      <c r="E29" s="597" t="s">
        <v>311</v>
      </c>
      <c r="F29" s="596" t="s">
        <v>312</v>
      </c>
      <c r="G29" s="596" t="s">
        <v>313</v>
      </c>
      <c r="H29" s="596" t="s">
        <v>314</v>
      </c>
      <c r="I29" s="595" t="s">
        <v>309</v>
      </c>
      <c r="J29" s="598"/>
      <c r="K29" s="599"/>
      <c r="L29" s="153"/>
      <c r="M29" s="600" t="s">
        <v>207</v>
      </c>
      <c r="N29" s="601">
        <v>354</v>
      </c>
      <c r="O29" s="602">
        <v>45</v>
      </c>
      <c r="P29" s="603">
        <v>626531</v>
      </c>
      <c r="Q29" s="604" t="s">
        <v>297</v>
      </c>
      <c r="R29" s="628" t="s">
        <v>316</v>
      </c>
      <c r="S29" s="487"/>
      <c r="T29" s="582" t="str">
        <f t="shared" si="6"/>
        <v>2303006</v>
      </c>
      <c r="U29" s="494">
        <f t="shared" si="7"/>
        <v>354</v>
      </c>
      <c r="V29" s="495">
        <f t="shared" si="8"/>
        <v>45</v>
      </c>
      <c r="W29" s="908"/>
      <c r="X29" s="63"/>
      <c r="Y29" s="671" t="s">
        <v>1407</v>
      </c>
      <c r="Z29" s="958" t="s">
        <v>1412</v>
      </c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</row>
    <row r="30" spans="1:253" s="43" customFormat="1" ht="15.75" customHeight="1" thickBot="1" x14ac:dyDescent="0.3">
      <c r="A30" s="606" t="s">
        <v>317</v>
      </c>
      <c r="B30" s="607" t="s">
        <v>318</v>
      </c>
      <c r="C30" s="608" t="s">
        <v>319</v>
      </c>
      <c r="D30" s="609" t="s">
        <v>320</v>
      </c>
      <c r="E30" s="608" t="s">
        <v>311</v>
      </c>
      <c r="F30" s="609" t="s">
        <v>312</v>
      </c>
      <c r="G30" s="609" t="s">
        <v>313</v>
      </c>
      <c r="H30" s="609" t="s">
        <v>314</v>
      </c>
      <c r="I30" s="608" t="s">
        <v>318</v>
      </c>
      <c r="J30" s="610"/>
      <c r="K30" s="611"/>
      <c r="L30" s="612" t="s">
        <v>315</v>
      </c>
      <c r="M30" s="613"/>
      <c r="N30" s="360"/>
      <c r="O30" s="614"/>
      <c r="P30" s="360"/>
      <c r="Q30" s="404"/>
      <c r="R30" s="633"/>
      <c r="S30" s="357"/>
      <c r="T30" s="764" t="str">
        <f>A30</f>
        <v>2304335</v>
      </c>
      <c r="U30" s="765"/>
      <c r="V30" s="766"/>
      <c r="W30" s="767" t="s">
        <v>1205</v>
      </c>
      <c r="X30" s="42"/>
      <c r="Y30" s="609" t="s">
        <v>1406</v>
      </c>
      <c r="Z30" s="960" t="s">
        <v>1432</v>
      </c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</row>
    <row r="31" spans="1:253" s="43" customFormat="1" ht="15.7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314"/>
      <c r="Z31" s="948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</row>
    <row r="32" spans="1:253" s="43" customFormat="1" ht="15.75" customHeight="1" thickBot="1" x14ac:dyDescent="0.3">
      <c r="A32" s="910" t="s">
        <v>321</v>
      </c>
      <c r="B32" s="910"/>
      <c r="C32" s="910"/>
      <c r="D32" s="143"/>
      <c r="E32" s="144"/>
      <c r="F32" s="143"/>
      <c r="G32" s="143"/>
      <c r="H32" s="143"/>
      <c r="I32" s="145"/>
      <c r="J32" s="146"/>
      <c r="K32" s="147"/>
      <c r="L32" s="148"/>
      <c r="M32" s="149"/>
      <c r="N32" s="150"/>
      <c r="O32" s="150"/>
      <c r="P32" s="150"/>
      <c r="Q32" s="150"/>
      <c r="R32" s="42"/>
      <c r="S32" s="42"/>
      <c r="T32" s="42"/>
      <c r="U32" s="42"/>
      <c r="V32" s="42"/>
      <c r="W32" s="42"/>
      <c r="X32" s="42"/>
      <c r="Y32" s="314"/>
      <c r="Z32" s="948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</row>
    <row r="33" spans="1:252" s="156" customFormat="1" ht="15.75" hidden="1" customHeight="1" thickBot="1" x14ac:dyDescent="0.3">
      <c r="A33" s="151"/>
      <c r="B33" s="151"/>
      <c r="C33" s="151"/>
      <c r="D33" s="151"/>
      <c r="E33" s="152"/>
      <c r="F33" s="151"/>
      <c r="G33" s="151"/>
      <c r="H33" s="151"/>
      <c r="I33" s="651" t="s">
        <v>322</v>
      </c>
      <c r="J33" s="652"/>
      <c r="K33" s="653" t="s">
        <v>323</v>
      </c>
      <c r="L33" s="654" t="s">
        <v>202</v>
      </c>
      <c r="M33" s="154"/>
      <c r="N33" s="155"/>
      <c r="O33" s="55"/>
      <c r="P33" s="55"/>
      <c r="Q33" s="55"/>
      <c r="R33" s="629"/>
      <c r="S33" s="42"/>
      <c r="T33" s="154"/>
      <c r="U33" s="90"/>
      <c r="V33" s="90"/>
      <c r="W33" s="106"/>
      <c r="X33" s="106"/>
      <c r="Y33" s="55"/>
      <c r="Z33" s="949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106"/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B33" s="106"/>
      <c r="HC33" s="106"/>
      <c r="HD33" s="106"/>
      <c r="HE33" s="106"/>
      <c r="HF33" s="106"/>
      <c r="HG33" s="106"/>
      <c r="HH33" s="106"/>
      <c r="HI33" s="106"/>
      <c r="HJ33" s="106"/>
      <c r="HK33" s="106"/>
      <c r="HL33" s="106"/>
      <c r="HM33" s="106"/>
      <c r="HN33" s="106"/>
      <c r="HO33" s="106"/>
      <c r="HP33" s="106"/>
      <c r="HQ33" s="106"/>
      <c r="HR33" s="106"/>
      <c r="HS33" s="106"/>
      <c r="HT33" s="106"/>
      <c r="HU33" s="106"/>
      <c r="HV33" s="106"/>
      <c r="HW33" s="106"/>
      <c r="HX33" s="106"/>
      <c r="HY33" s="106"/>
      <c r="HZ33" s="106"/>
      <c r="IA33" s="106"/>
      <c r="IB33" s="106"/>
      <c r="IC33" s="106"/>
    </row>
    <row r="34" spans="1:252" s="64" customFormat="1" ht="15.75" thickBot="1" x14ac:dyDescent="0.3">
      <c r="A34" s="659" t="s">
        <v>324</v>
      </c>
      <c r="B34" s="590" t="s">
        <v>151</v>
      </c>
      <c r="C34" s="590" t="s">
        <v>325</v>
      </c>
      <c r="D34" s="592" t="s">
        <v>320</v>
      </c>
      <c r="E34" s="660" t="s">
        <v>326</v>
      </c>
      <c r="F34" s="585" t="s">
        <v>327</v>
      </c>
      <c r="G34" s="585" t="s">
        <v>257</v>
      </c>
      <c r="H34" s="592" t="s">
        <v>328</v>
      </c>
      <c r="I34" s="590"/>
      <c r="J34" s="587"/>
      <c r="K34" s="587"/>
      <c r="L34" s="661"/>
      <c r="M34" s="662" t="s">
        <v>329</v>
      </c>
      <c r="N34" s="663">
        <v>9333</v>
      </c>
      <c r="O34" s="664">
        <v>4</v>
      </c>
      <c r="P34" s="664">
        <v>177603</v>
      </c>
      <c r="Q34" s="664" t="s">
        <v>330</v>
      </c>
      <c r="R34" s="665" t="s">
        <v>249</v>
      </c>
      <c r="S34" s="505"/>
      <c r="T34" s="884"/>
      <c r="U34" s="885"/>
      <c r="V34" s="885"/>
      <c r="W34" s="959" t="s">
        <v>1204</v>
      </c>
      <c r="X34" s="63"/>
      <c r="Y34" s="883"/>
      <c r="Z34" s="938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</row>
    <row r="35" spans="1:252" s="64" customFormat="1" ht="30.75" thickBot="1" x14ac:dyDescent="0.3">
      <c r="A35" s="666" t="s">
        <v>324</v>
      </c>
      <c r="B35" s="667" t="s">
        <v>151</v>
      </c>
      <c r="C35" s="668" t="s">
        <v>325</v>
      </c>
      <c r="D35" s="669" t="s">
        <v>320</v>
      </c>
      <c r="E35" s="670" t="s">
        <v>326</v>
      </c>
      <c r="F35" s="671" t="s">
        <v>327</v>
      </c>
      <c r="G35" s="671" t="s">
        <v>257</v>
      </c>
      <c r="H35" s="669" t="s">
        <v>328</v>
      </c>
      <c r="I35" s="672" t="s">
        <v>151</v>
      </c>
      <c r="J35" s="673"/>
      <c r="K35" s="674"/>
      <c r="L35" s="159" t="s">
        <v>330</v>
      </c>
      <c r="M35" s="675" t="s">
        <v>329</v>
      </c>
      <c r="N35" s="376">
        <v>837</v>
      </c>
      <c r="O35" s="376">
        <v>39</v>
      </c>
      <c r="P35" s="376">
        <v>421256</v>
      </c>
      <c r="Q35" s="376" t="s">
        <v>330</v>
      </c>
      <c r="R35" s="628" t="s">
        <v>331</v>
      </c>
      <c r="S35" s="520"/>
      <c r="T35" s="582" t="str">
        <f t="shared" ref="T35" si="9">A35</f>
        <v>2304343</v>
      </c>
      <c r="U35" s="494">
        <f t="shared" ref="U35" si="10">N35</f>
        <v>837</v>
      </c>
      <c r="V35" s="494">
        <f t="shared" ref="V35" si="11">O35</f>
        <v>39</v>
      </c>
      <c r="W35" s="676"/>
      <c r="X35" s="63"/>
      <c r="Y35" s="671" t="s">
        <v>1407</v>
      </c>
      <c r="Z35" s="958" t="s">
        <v>1413</v>
      </c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63"/>
      <c r="HT35" s="63"/>
      <c r="HU35" s="63"/>
      <c r="HV35" s="63"/>
      <c r="HW35" s="63"/>
      <c r="HX35" s="63"/>
      <c r="HY35" s="63"/>
      <c r="HZ35" s="63"/>
      <c r="IA35" s="63"/>
      <c r="IB35" s="63"/>
      <c r="IC35" s="63"/>
      <c r="ID35" s="63"/>
      <c r="IE35" s="63"/>
      <c r="IF35" s="63"/>
      <c r="IG35" s="63"/>
      <c r="IH35" s="63"/>
      <c r="II35" s="63"/>
      <c r="IJ35" s="63"/>
      <c r="IK35" s="63"/>
      <c r="IL35" s="63"/>
      <c r="IM35" s="63"/>
      <c r="IN35" s="63"/>
      <c r="IO35" s="63"/>
      <c r="IP35" s="63"/>
      <c r="IQ35" s="63"/>
      <c r="IR35" s="63"/>
    </row>
    <row r="36" spans="1:252" s="64" customFormat="1" ht="15.75" customHeight="1" thickBot="1" x14ac:dyDescent="0.3">
      <c r="A36" s="678" t="s">
        <v>332</v>
      </c>
      <c r="B36" s="403" t="s">
        <v>42</v>
      </c>
      <c r="C36" s="608" t="s">
        <v>333</v>
      </c>
      <c r="D36" s="679" t="s">
        <v>334</v>
      </c>
      <c r="E36" s="680" t="s">
        <v>326</v>
      </c>
      <c r="F36" s="609" t="s">
        <v>327</v>
      </c>
      <c r="G36" s="609" t="s">
        <v>257</v>
      </c>
      <c r="H36" s="679" t="s">
        <v>328</v>
      </c>
      <c r="I36" s="608" t="s">
        <v>42</v>
      </c>
      <c r="J36" s="610"/>
      <c r="K36" s="611"/>
      <c r="L36" s="159" t="s">
        <v>330</v>
      </c>
      <c r="M36" s="681"/>
      <c r="N36" s="682"/>
      <c r="O36" s="682"/>
      <c r="P36" s="682"/>
      <c r="Q36" s="682"/>
      <c r="R36" s="683" t="s">
        <v>335</v>
      </c>
      <c r="S36" s="357"/>
      <c r="T36" s="764" t="str">
        <f>A36</f>
        <v>2304350</v>
      </c>
      <c r="U36" s="765"/>
      <c r="V36" s="766"/>
      <c r="W36" s="767" t="s">
        <v>1205</v>
      </c>
      <c r="X36" s="63"/>
      <c r="Y36" s="609" t="s">
        <v>1407</v>
      </c>
      <c r="Z36" s="951" t="s">
        <v>1414</v>
      </c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</row>
    <row r="37" spans="1:252" s="43" customFormat="1" ht="15.75" customHeight="1" thickBot="1" x14ac:dyDescent="0.3">
      <c r="A37" s="205" t="s">
        <v>336</v>
      </c>
      <c r="B37" s="206" t="s">
        <v>337</v>
      </c>
      <c r="C37" s="95" t="s">
        <v>338</v>
      </c>
      <c r="D37" s="98" t="s">
        <v>320</v>
      </c>
      <c r="E37" s="182" t="s">
        <v>339</v>
      </c>
      <c r="F37" s="96" t="s">
        <v>340</v>
      </c>
      <c r="G37" s="96" t="s">
        <v>294</v>
      </c>
      <c r="H37" s="98" t="s">
        <v>341</v>
      </c>
      <c r="I37" s="82" t="s">
        <v>337</v>
      </c>
      <c r="J37" s="655"/>
      <c r="K37" s="656"/>
      <c r="L37" s="677" t="s">
        <v>330</v>
      </c>
      <c r="M37" s="185" t="s">
        <v>329</v>
      </c>
      <c r="N37" s="98"/>
      <c r="O37" s="96"/>
      <c r="P37" s="96"/>
      <c r="Q37" s="96"/>
      <c r="R37" s="634" t="s">
        <v>335</v>
      </c>
      <c r="S37" s="42"/>
      <c r="T37" s="764" t="str">
        <f>A37</f>
        <v>2303014</v>
      </c>
      <c r="U37" s="765"/>
      <c r="V37" s="766"/>
      <c r="W37" s="767" t="s">
        <v>1205</v>
      </c>
      <c r="X37" s="42"/>
      <c r="Y37" s="609" t="s">
        <v>1406</v>
      </c>
      <c r="Z37" s="960" t="s">
        <v>1432</v>
      </c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</row>
    <row r="38" spans="1:252" s="43" customFormat="1" ht="15.75" customHeight="1" thickBot="1" x14ac:dyDescent="0.3">
      <c r="A38" s="167" t="s">
        <v>342</v>
      </c>
      <c r="B38" s="168" t="s">
        <v>343</v>
      </c>
      <c r="C38" s="169" t="s">
        <v>344</v>
      </c>
      <c r="D38" s="155" t="s">
        <v>320</v>
      </c>
      <c r="E38" s="158" t="s">
        <v>345</v>
      </c>
      <c r="F38" s="35" t="s">
        <v>346</v>
      </c>
      <c r="G38" s="35" t="s">
        <v>347</v>
      </c>
      <c r="H38" s="155" t="s">
        <v>348</v>
      </c>
      <c r="I38" s="170" t="s">
        <v>343</v>
      </c>
      <c r="J38" s="136"/>
      <c r="K38" s="137"/>
      <c r="L38" s="171" t="s">
        <v>349</v>
      </c>
      <c r="M38" s="154" t="s">
        <v>329</v>
      </c>
      <c r="N38" s="172">
        <v>837</v>
      </c>
      <c r="O38" s="173">
        <v>50</v>
      </c>
      <c r="P38" s="173">
        <v>623552</v>
      </c>
      <c r="Q38" s="173" t="s">
        <v>349</v>
      </c>
      <c r="R38" s="629" t="s">
        <v>331</v>
      </c>
      <c r="S38" s="42"/>
      <c r="T38" s="528" t="s">
        <v>1198</v>
      </c>
      <c r="U38" s="25"/>
      <c r="V38" s="25"/>
      <c r="W38" s="42"/>
      <c r="X38" s="42"/>
      <c r="Y38" s="870" t="s">
        <v>1407</v>
      </c>
      <c r="Z38" s="946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2"/>
      <c r="HV38" s="42"/>
      <c r="HW38" s="42"/>
      <c r="HX38" s="42"/>
      <c r="HY38" s="42"/>
      <c r="HZ38" s="42"/>
      <c r="IA38" s="42"/>
      <c r="IB38" s="42"/>
      <c r="IC38" s="42"/>
      <c r="ID38" s="42"/>
      <c r="IE38" s="42"/>
      <c r="IF38" s="42"/>
      <c r="IG38" s="42"/>
      <c r="IH38" s="42"/>
      <c r="II38" s="42"/>
      <c r="IJ38" s="42"/>
      <c r="IK38" s="42"/>
      <c r="IL38" s="42"/>
      <c r="IM38" s="42"/>
      <c r="IN38" s="42"/>
      <c r="IO38" s="42"/>
      <c r="IP38" s="42"/>
      <c r="IQ38" s="42"/>
      <c r="IR38" s="42"/>
    </row>
    <row r="39" spans="1:252" s="64" customFormat="1" ht="30.75" thickBot="1" x14ac:dyDescent="0.3">
      <c r="A39" s="174" t="s">
        <v>350</v>
      </c>
      <c r="B39" s="175" t="s">
        <v>351</v>
      </c>
      <c r="C39" s="176" t="s">
        <v>352</v>
      </c>
      <c r="D39" s="92" t="s">
        <v>320</v>
      </c>
      <c r="E39" s="177" t="s">
        <v>353</v>
      </c>
      <c r="F39" s="111" t="s">
        <v>354</v>
      </c>
      <c r="G39" s="111" t="s">
        <v>355</v>
      </c>
      <c r="H39" s="112">
        <v>212148450</v>
      </c>
      <c r="I39" s="178" t="s">
        <v>351</v>
      </c>
      <c r="J39" s="136"/>
      <c r="K39" s="137"/>
      <c r="L39" s="171" t="s">
        <v>349</v>
      </c>
      <c r="M39" s="110" t="s">
        <v>329</v>
      </c>
      <c r="N39" s="179">
        <v>837</v>
      </c>
      <c r="O39" s="180">
        <v>23</v>
      </c>
      <c r="P39" s="181">
        <v>315531</v>
      </c>
      <c r="Q39" s="180" t="s">
        <v>349</v>
      </c>
      <c r="R39" s="627" t="s">
        <v>331</v>
      </c>
      <c r="S39" s="42"/>
      <c r="T39" s="528" t="s">
        <v>1198</v>
      </c>
      <c r="U39" s="302"/>
      <c r="V39" s="302"/>
      <c r="W39" s="63"/>
      <c r="X39" s="63"/>
      <c r="Y39" s="871" t="s">
        <v>1407</v>
      </c>
      <c r="Z39" s="946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</row>
    <row r="40" spans="1:252" s="64" customFormat="1" ht="15.75" thickBot="1" x14ac:dyDescent="0.3">
      <c r="A40" s="699">
        <v>2309813</v>
      </c>
      <c r="B40" s="700" t="s">
        <v>356</v>
      </c>
      <c r="C40" s="701"/>
      <c r="D40" s="702"/>
      <c r="E40" s="703"/>
      <c r="F40" s="267"/>
      <c r="G40" s="267"/>
      <c r="H40" s="704"/>
      <c r="I40" s="705"/>
      <c r="J40" s="706"/>
      <c r="K40" s="653"/>
      <c r="L40" s="707"/>
      <c r="M40" s="185" t="s">
        <v>329</v>
      </c>
      <c r="N40" s="708">
        <v>837</v>
      </c>
      <c r="O40" s="460">
        <v>26</v>
      </c>
      <c r="P40" s="709">
        <v>28073</v>
      </c>
      <c r="Q40" s="460" t="s">
        <v>349</v>
      </c>
      <c r="R40" s="627" t="s">
        <v>331</v>
      </c>
      <c r="S40" s="42"/>
      <c r="T40" s="528" t="s">
        <v>1198</v>
      </c>
      <c r="U40" s="698"/>
      <c r="V40" s="698"/>
      <c r="W40" s="63"/>
      <c r="X40" s="63"/>
      <c r="Y40" s="871" t="s">
        <v>1407</v>
      </c>
      <c r="Z40" s="946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</row>
    <row r="41" spans="1:252" s="43" customFormat="1" ht="15.75" customHeight="1" thickBot="1" x14ac:dyDescent="0.3">
      <c r="A41" s="678" t="s">
        <v>357</v>
      </c>
      <c r="B41" s="403" t="s">
        <v>358</v>
      </c>
      <c r="C41" s="613" t="s">
        <v>359</v>
      </c>
      <c r="D41" s="404" t="s">
        <v>320</v>
      </c>
      <c r="E41" s="713" t="s">
        <v>360</v>
      </c>
      <c r="F41" s="360" t="s">
        <v>361</v>
      </c>
      <c r="G41" s="360" t="s">
        <v>362</v>
      </c>
      <c r="H41" s="404">
        <v>245330045</v>
      </c>
      <c r="I41" s="608" t="s">
        <v>358</v>
      </c>
      <c r="J41" s="359"/>
      <c r="K41" s="714"/>
      <c r="L41" s="187"/>
      <c r="M41" s="681" t="s">
        <v>329</v>
      </c>
      <c r="N41" s="404"/>
      <c r="O41" s="360"/>
      <c r="P41" s="360"/>
      <c r="Q41" s="360"/>
      <c r="R41" s="683" t="s">
        <v>335</v>
      </c>
      <c r="S41" s="357"/>
      <c r="T41" s="764" t="str">
        <f>A41</f>
        <v>2303048</v>
      </c>
      <c r="U41" s="765"/>
      <c r="V41" s="768"/>
      <c r="W41" s="767" t="s">
        <v>1205</v>
      </c>
      <c r="X41" s="42"/>
      <c r="Y41" s="878" t="s">
        <v>1406</v>
      </c>
      <c r="Z41" s="950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2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2"/>
      <c r="HM41" s="42"/>
      <c r="HN41" s="42"/>
      <c r="HO41" s="42"/>
      <c r="HP41" s="42"/>
      <c r="HQ41" s="42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2"/>
      <c r="IG41" s="42"/>
      <c r="IH41" s="42"/>
      <c r="II41" s="42"/>
      <c r="IJ41" s="42"/>
      <c r="IK41" s="42"/>
      <c r="IL41" s="42"/>
      <c r="IM41" s="42"/>
      <c r="IN41" s="42"/>
      <c r="IO41" s="42"/>
      <c r="IP41" s="42"/>
      <c r="IQ41" s="42"/>
      <c r="IR41" s="42"/>
    </row>
    <row r="42" spans="1:252" s="64" customFormat="1" ht="15.75" customHeight="1" thickBot="1" x14ac:dyDescent="0.3">
      <c r="A42" s="131" t="s">
        <v>363</v>
      </c>
      <c r="B42" s="130" t="s">
        <v>364</v>
      </c>
      <c r="C42" s="114" t="s">
        <v>365</v>
      </c>
      <c r="D42" s="89" t="s">
        <v>320</v>
      </c>
      <c r="E42" s="500" t="s">
        <v>366</v>
      </c>
      <c r="F42" s="89" t="s">
        <v>367</v>
      </c>
      <c r="G42" s="89" t="s">
        <v>368</v>
      </c>
      <c r="H42" s="89" t="s">
        <v>369</v>
      </c>
      <c r="I42" s="114" t="s">
        <v>364</v>
      </c>
      <c r="J42" s="655"/>
      <c r="K42" s="656"/>
      <c r="L42" s="710" t="s">
        <v>370</v>
      </c>
      <c r="M42" s="82" t="s">
        <v>329</v>
      </c>
      <c r="N42" s="711">
        <v>112590</v>
      </c>
      <c r="O42" s="711">
        <v>1</v>
      </c>
      <c r="P42" s="712">
        <v>177038</v>
      </c>
      <c r="Q42" s="711" t="s">
        <v>370</v>
      </c>
      <c r="R42" s="629" t="s">
        <v>331</v>
      </c>
      <c r="S42" s="42"/>
      <c r="T42" s="367" t="s">
        <v>1198</v>
      </c>
      <c r="U42" s="658"/>
      <c r="V42" s="658"/>
      <c r="W42" s="63"/>
      <c r="X42" s="63"/>
      <c r="Y42" s="360" t="s">
        <v>1407</v>
      </c>
      <c r="Z42" s="940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</row>
    <row r="43" spans="1:252" s="64" customFormat="1" ht="15.75" customHeight="1" thickBot="1" x14ac:dyDescent="0.3">
      <c r="A43" s="125">
        <v>2309821</v>
      </c>
      <c r="B43" s="129" t="s">
        <v>371</v>
      </c>
      <c r="C43" s="154" t="s">
        <v>365</v>
      </c>
      <c r="D43" s="55" t="s">
        <v>320</v>
      </c>
      <c r="E43" s="90" t="s">
        <v>366</v>
      </c>
      <c r="F43" s="55" t="s">
        <v>367</v>
      </c>
      <c r="G43" s="55" t="s">
        <v>368</v>
      </c>
      <c r="H43" s="55" t="s">
        <v>369</v>
      </c>
      <c r="I43" s="154" t="s">
        <v>364</v>
      </c>
      <c r="J43" s="684"/>
      <c r="K43" s="685"/>
      <c r="L43" s="715" t="s">
        <v>370</v>
      </c>
      <c r="M43" s="154" t="s">
        <v>329</v>
      </c>
      <c r="N43" s="716">
        <v>837</v>
      </c>
      <c r="O43" s="716">
        <v>49</v>
      </c>
      <c r="P43" s="717">
        <v>619433</v>
      </c>
      <c r="Q43" s="716" t="s">
        <v>370</v>
      </c>
      <c r="R43" s="629" t="s">
        <v>331</v>
      </c>
      <c r="S43" s="42"/>
      <c r="T43" s="528" t="s">
        <v>1198</v>
      </c>
      <c r="U43" s="698"/>
      <c r="V43" s="698"/>
      <c r="W43" s="63"/>
      <c r="X43" s="63"/>
      <c r="Y43" s="346" t="s">
        <v>1407</v>
      </c>
      <c r="Z43" s="946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</row>
    <row r="44" spans="1:252" s="64" customFormat="1" ht="15.75" customHeight="1" thickBot="1" x14ac:dyDescent="0.3">
      <c r="A44" s="722" t="s">
        <v>372</v>
      </c>
      <c r="B44" s="723" t="s">
        <v>373</v>
      </c>
      <c r="C44" s="723" t="s">
        <v>374</v>
      </c>
      <c r="D44" s="724" t="s">
        <v>320</v>
      </c>
      <c r="E44" s="725"/>
      <c r="F44" s="726"/>
      <c r="G44" s="726"/>
      <c r="H44" s="726"/>
      <c r="I44" s="723"/>
      <c r="J44" s="725"/>
      <c r="K44" s="727"/>
      <c r="L44" s="194"/>
      <c r="M44" s="723" t="s">
        <v>329</v>
      </c>
      <c r="N44" s="728">
        <v>837</v>
      </c>
      <c r="O44" s="729"/>
      <c r="P44" s="730">
        <v>705118</v>
      </c>
      <c r="Q44" s="731" t="s">
        <v>370</v>
      </c>
      <c r="R44" s="732" t="s">
        <v>375</v>
      </c>
      <c r="S44" s="357"/>
      <c r="T44" s="608" t="str">
        <f>A44</f>
        <v>?</v>
      </c>
      <c r="U44" s="610"/>
      <c r="V44" s="890"/>
      <c r="W44" s="891" t="s">
        <v>1205</v>
      </c>
      <c r="X44" s="106"/>
      <c r="Y44" s="609" t="s">
        <v>1407</v>
      </c>
      <c r="Z44" s="951" t="s">
        <v>1415</v>
      </c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</row>
    <row r="45" spans="1:252" s="64" customFormat="1" ht="15.75" customHeight="1" thickBot="1" x14ac:dyDescent="0.3">
      <c r="A45" s="203" t="s">
        <v>376</v>
      </c>
      <c r="B45" s="204" t="s">
        <v>377</v>
      </c>
      <c r="C45" s="204" t="s">
        <v>378</v>
      </c>
      <c r="D45" s="718" t="s">
        <v>320</v>
      </c>
      <c r="E45" s="719" t="s">
        <v>379</v>
      </c>
      <c r="F45" s="203" t="s">
        <v>380</v>
      </c>
      <c r="G45" s="203" t="s">
        <v>381</v>
      </c>
      <c r="H45" s="203" t="s">
        <v>382</v>
      </c>
      <c r="I45" s="204" t="s">
        <v>377</v>
      </c>
      <c r="J45" s="690"/>
      <c r="K45" s="691"/>
      <c r="L45" s="692" t="s">
        <v>383</v>
      </c>
      <c r="M45" s="204" t="s">
        <v>329</v>
      </c>
      <c r="N45" s="720">
        <v>837</v>
      </c>
      <c r="O45" s="123">
        <v>59</v>
      </c>
      <c r="P45" s="123">
        <v>714372</v>
      </c>
      <c r="Q45" s="721" t="s">
        <v>383</v>
      </c>
      <c r="R45" s="636" t="s">
        <v>384</v>
      </c>
      <c r="S45" s="42"/>
      <c r="T45" s="367" t="s">
        <v>1198</v>
      </c>
      <c r="U45" s="658"/>
      <c r="V45" s="658"/>
      <c r="W45" s="63"/>
      <c r="X45" s="63"/>
      <c r="Y45" s="346" t="s">
        <v>1407</v>
      </c>
      <c r="Z45" s="940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63"/>
      <c r="HT45" s="63"/>
      <c r="HU45" s="63"/>
      <c r="HV45" s="63"/>
      <c r="HW45" s="63"/>
      <c r="HX45" s="63"/>
      <c r="HY45" s="63"/>
      <c r="HZ45" s="63"/>
      <c r="IA45" s="63"/>
      <c r="IB45" s="63"/>
      <c r="IC45" s="63"/>
      <c r="ID45" s="63"/>
      <c r="IE45" s="63"/>
      <c r="IF45" s="63"/>
      <c r="IG45" s="63"/>
      <c r="IH45" s="63"/>
      <c r="II45" s="63"/>
      <c r="IJ45" s="63"/>
      <c r="IK45" s="63"/>
      <c r="IL45" s="63"/>
      <c r="IM45" s="63"/>
      <c r="IN45" s="63"/>
      <c r="IO45" s="63"/>
      <c r="IP45" s="63"/>
      <c r="IQ45" s="63"/>
      <c r="IR45" s="63"/>
    </row>
    <row r="46" spans="1:252" s="64" customFormat="1" ht="15.75" customHeight="1" thickBot="1" x14ac:dyDescent="0.3">
      <c r="A46" s="198" t="s">
        <v>385</v>
      </c>
      <c r="B46" s="195" t="s">
        <v>386</v>
      </c>
      <c r="C46" s="195" t="s">
        <v>387</v>
      </c>
      <c r="D46" s="191" t="s">
        <v>320</v>
      </c>
      <c r="E46" s="200" t="s">
        <v>388</v>
      </c>
      <c r="F46" s="197" t="s">
        <v>389</v>
      </c>
      <c r="G46" s="198" t="s">
        <v>381</v>
      </c>
      <c r="H46" s="198" t="s">
        <v>390</v>
      </c>
      <c r="I46" s="195" t="s">
        <v>386</v>
      </c>
      <c r="J46" s="192"/>
      <c r="K46" s="193"/>
      <c r="L46" s="194" t="s">
        <v>383</v>
      </c>
      <c r="M46" s="195" t="s">
        <v>329</v>
      </c>
      <c r="N46" s="201">
        <v>837</v>
      </c>
      <c r="O46" s="196">
        <v>57</v>
      </c>
      <c r="P46" s="202">
        <v>714368</v>
      </c>
      <c r="Q46" s="199" t="s">
        <v>383</v>
      </c>
      <c r="R46" s="636" t="s">
        <v>384</v>
      </c>
      <c r="S46" s="42"/>
      <c r="T46" s="528" t="s">
        <v>1198</v>
      </c>
      <c r="U46" s="302"/>
      <c r="V46" s="302"/>
      <c r="W46" s="63"/>
      <c r="X46" s="63"/>
      <c r="Y46" s="870" t="s">
        <v>1407</v>
      </c>
      <c r="Z46" s="946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63"/>
      <c r="HT46" s="63"/>
      <c r="HU46" s="63"/>
      <c r="HV46" s="63"/>
      <c r="HW46" s="63"/>
      <c r="HX46" s="63"/>
      <c r="HY46" s="63"/>
      <c r="HZ46" s="63"/>
      <c r="IA46" s="63"/>
      <c r="IB46" s="63"/>
      <c r="IC46" s="63"/>
      <c r="ID46" s="63"/>
      <c r="IE46" s="63"/>
      <c r="IF46" s="63"/>
      <c r="IG46" s="63"/>
      <c r="IH46" s="63"/>
      <c r="II46" s="63"/>
      <c r="IJ46" s="63"/>
      <c r="IK46" s="63"/>
      <c r="IL46" s="63"/>
      <c r="IM46" s="63"/>
      <c r="IN46" s="63"/>
      <c r="IO46" s="63"/>
      <c r="IP46" s="63"/>
      <c r="IQ46" s="63"/>
      <c r="IR46" s="63"/>
    </row>
    <row r="47" spans="1:252" s="64" customFormat="1" ht="15.75" customHeight="1" thickBot="1" x14ac:dyDescent="0.3">
      <c r="A47" s="189" t="s">
        <v>391</v>
      </c>
      <c r="B47" s="235" t="s">
        <v>392</v>
      </c>
      <c r="C47" s="235" t="s">
        <v>393</v>
      </c>
      <c r="D47" s="191" t="s">
        <v>320</v>
      </c>
      <c r="E47" s="733" t="s">
        <v>394</v>
      </c>
      <c r="F47" s="734" t="s">
        <v>395</v>
      </c>
      <c r="G47" s="189" t="s">
        <v>396</v>
      </c>
      <c r="H47" s="734" t="s">
        <v>397</v>
      </c>
      <c r="I47" s="235" t="s">
        <v>392</v>
      </c>
      <c r="J47" s="735"/>
      <c r="K47" s="736"/>
      <c r="L47" s="737" t="s">
        <v>383</v>
      </c>
      <c r="M47" s="235" t="s">
        <v>329</v>
      </c>
      <c r="N47" s="738">
        <v>837</v>
      </c>
      <c r="O47" s="739">
        <v>58</v>
      </c>
      <c r="P47" s="739">
        <v>714371</v>
      </c>
      <c r="Q47" s="740" t="s">
        <v>383</v>
      </c>
      <c r="R47" s="636" t="s">
        <v>384</v>
      </c>
      <c r="S47" s="42"/>
      <c r="T47" s="528" t="s">
        <v>1198</v>
      </c>
      <c r="U47" s="698"/>
      <c r="V47" s="698"/>
      <c r="W47" s="63"/>
      <c r="X47" s="63"/>
      <c r="Y47" s="871" t="s">
        <v>1407</v>
      </c>
      <c r="Z47" s="946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63"/>
      <c r="HT47" s="63"/>
      <c r="HU47" s="6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63"/>
      <c r="IG47" s="63"/>
      <c r="IH47" s="63"/>
      <c r="II47" s="63"/>
      <c r="IJ47" s="63"/>
      <c r="IK47" s="63"/>
      <c r="IL47" s="63"/>
      <c r="IM47" s="63"/>
      <c r="IN47" s="63"/>
      <c r="IO47" s="63"/>
      <c r="IP47" s="63"/>
      <c r="IQ47" s="63"/>
      <c r="IR47" s="63"/>
    </row>
    <row r="48" spans="1:252" s="64" customFormat="1" ht="15.75" customHeight="1" thickBot="1" x14ac:dyDescent="0.3">
      <c r="A48" s="722">
        <v>2305621</v>
      </c>
      <c r="B48" s="723" t="s">
        <v>398</v>
      </c>
      <c r="C48" s="723" t="s">
        <v>399</v>
      </c>
      <c r="D48" s="724"/>
      <c r="E48" s="741" t="s">
        <v>400</v>
      </c>
      <c r="F48" s="731" t="s">
        <v>401</v>
      </c>
      <c r="G48" s="726" t="s">
        <v>402</v>
      </c>
      <c r="H48" s="728" t="s">
        <v>403</v>
      </c>
      <c r="I48" s="723"/>
      <c r="J48" s="725"/>
      <c r="K48" s="727"/>
      <c r="L48" s="194"/>
      <c r="M48" s="723" t="s">
        <v>329</v>
      </c>
      <c r="N48" s="742"/>
      <c r="O48" s="743"/>
      <c r="P48" s="727">
        <v>609159</v>
      </c>
      <c r="Q48" s="744" t="s">
        <v>383</v>
      </c>
      <c r="R48" s="732" t="s">
        <v>375</v>
      </c>
      <c r="S48" s="357"/>
      <c r="T48" s="764">
        <f>A48</f>
        <v>2305621</v>
      </c>
      <c r="U48" s="765"/>
      <c r="V48" s="766"/>
      <c r="W48" s="916" t="s">
        <v>1417</v>
      </c>
      <c r="X48" s="106"/>
      <c r="Y48" s="609" t="s">
        <v>1407</v>
      </c>
      <c r="Z48" s="951" t="s">
        <v>1416</v>
      </c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63"/>
      <c r="HT48" s="63"/>
      <c r="HU48" s="63"/>
      <c r="HV48" s="63"/>
      <c r="HW48" s="63"/>
      <c r="HX48" s="63"/>
      <c r="HY48" s="63"/>
      <c r="HZ48" s="63"/>
      <c r="IA48" s="63"/>
      <c r="IB48" s="63"/>
      <c r="IC48" s="63"/>
      <c r="ID48" s="63"/>
      <c r="IE48" s="63"/>
      <c r="IF48" s="63"/>
      <c r="IG48" s="63"/>
      <c r="IH48" s="63"/>
      <c r="II48" s="63"/>
      <c r="IJ48" s="63"/>
      <c r="IK48" s="63"/>
      <c r="IL48" s="63"/>
      <c r="IM48" s="63"/>
      <c r="IN48" s="63"/>
      <c r="IO48" s="63"/>
      <c r="IP48" s="63"/>
      <c r="IQ48" s="63"/>
      <c r="IR48" s="63"/>
    </row>
    <row r="49" spans="1:252" s="43" customFormat="1" ht="15.75" customHeight="1" thickBot="1" x14ac:dyDescent="0.3">
      <c r="A49" s="205" t="s">
        <v>404</v>
      </c>
      <c r="B49" s="206" t="s">
        <v>405</v>
      </c>
      <c r="C49" s="82" t="s">
        <v>406</v>
      </c>
      <c r="D49" s="117" t="s">
        <v>320</v>
      </c>
      <c r="E49" s="207" t="s">
        <v>407</v>
      </c>
      <c r="F49" s="83" t="s">
        <v>408</v>
      </c>
      <c r="G49" s="83" t="s">
        <v>409</v>
      </c>
      <c r="H49" s="208" t="s">
        <v>410</v>
      </c>
      <c r="I49" s="82" t="s">
        <v>405</v>
      </c>
      <c r="J49" s="655"/>
      <c r="K49" s="656"/>
      <c r="L49" s="657" t="s">
        <v>383</v>
      </c>
      <c r="M49" s="185" t="s">
        <v>329</v>
      </c>
      <c r="N49" s="98">
        <v>837</v>
      </c>
      <c r="O49" s="96">
        <v>47</v>
      </c>
      <c r="P49" s="96">
        <v>609159</v>
      </c>
      <c r="Q49" s="96" t="s">
        <v>383</v>
      </c>
      <c r="R49" s="618" t="s">
        <v>331</v>
      </c>
      <c r="S49" s="42"/>
      <c r="T49" s="764" t="str">
        <f>A49</f>
        <v>2303097</v>
      </c>
      <c r="U49" s="893"/>
      <c r="V49" s="894"/>
      <c r="W49" s="917"/>
      <c r="X49" s="42"/>
      <c r="Y49" s="892" t="s">
        <v>1406</v>
      </c>
      <c r="Z49" s="952" t="s">
        <v>1418</v>
      </c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2"/>
      <c r="GM49" s="42"/>
      <c r="GN49" s="42"/>
      <c r="GO49" s="42"/>
      <c r="GP49" s="42"/>
      <c r="GQ49" s="42"/>
      <c r="GR49" s="42"/>
      <c r="GS49" s="42"/>
      <c r="GT49" s="42"/>
      <c r="GU49" s="42"/>
      <c r="GV49" s="42"/>
      <c r="GW49" s="42"/>
      <c r="GX49" s="42"/>
      <c r="GY49" s="42"/>
      <c r="GZ49" s="42"/>
      <c r="HA49" s="42"/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  <c r="HU49" s="42"/>
      <c r="HV49" s="42"/>
      <c r="HW49" s="42"/>
      <c r="HX49" s="42"/>
      <c r="HY49" s="42"/>
      <c r="HZ49" s="42"/>
      <c r="IA49" s="42"/>
      <c r="IB49" s="42"/>
      <c r="IC49" s="42"/>
      <c r="ID49" s="42"/>
      <c r="IE49" s="42"/>
      <c r="IF49" s="42"/>
      <c r="IG49" s="42"/>
      <c r="IH49" s="42"/>
      <c r="II49" s="42"/>
      <c r="IJ49" s="42"/>
      <c r="IK49" s="42"/>
      <c r="IL49" s="42"/>
      <c r="IM49" s="42"/>
      <c r="IN49" s="42"/>
      <c r="IO49" s="42"/>
      <c r="IP49" s="42"/>
      <c r="IQ49" s="42"/>
      <c r="IR49" s="42"/>
    </row>
    <row r="50" spans="1:252" s="43" customFormat="1" ht="15.75" customHeight="1" thickBot="1" x14ac:dyDescent="0.3">
      <c r="A50" s="164" t="s">
        <v>411</v>
      </c>
      <c r="B50" s="165" t="s">
        <v>412</v>
      </c>
      <c r="C50" s="34" t="s">
        <v>413</v>
      </c>
      <c r="D50" s="155" t="s">
        <v>320</v>
      </c>
      <c r="E50" s="209" t="s">
        <v>414</v>
      </c>
      <c r="F50" s="35" t="s">
        <v>415</v>
      </c>
      <c r="G50" s="35" t="s">
        <v>416</v>
      </c>
      <c r="H50" s="105" t="s">
        <v>417</v>
      </c>
      <c r="I50" s="34" t="s">
        <v>412</v>
      </c>
      <c r="J50" s="136"/>
      <c r="K50" s="137"/>
      <c r="L50" s="159" t="s">
        <v>418</v>
      </c>
      <c r="M50" s="110" t="s">
        <v>329</v>
      </c>
      <c r="N50" s="41">
        <v>837</v>
      </c>
      <c r="O50" s="39">
        <v>40</v>
      </c>
      <c r="P50" s="39">
        <v>459592</v>
      </c>
      <c r="Q50" s="39" t="s">
        <v>419</v>
      </c>
      <c r="R50" s="618" t="s">
        <v>331</v>
      </c>
      <c r="S50" s="42"/>
      <c r="T50" s="528" t="s">
        <v>1198</v>
      </c>
      <c r="U50" s="302"/>
      <c r="V50" s="302"/>
      <c r="W50" s="42"/>
      <c r="X50" s="42"/>
      <c r="Y50" s="870" t="s">
        <v>1407</v>
      </c>
      <c r="Z50" s="946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  <c r="HU50" s="42"/>
      <c r="HV50" s="42"/>
      <c r="HW50" s="42"/>
      <c r="HX50" s="42"/>
      <c r="HY50" s="42"/>
      <c r="HZ50" s="42"/>
      <c r="IA50" s="42"/>
      <c r="IB50" s="42"/>
      <c r="IC50" s="42"/>
      <c r="ID50" s="42"/>
      <c r="IE50" s="42"/>
      <c r="IF50" s="42"/>
      <c r="IG50" s="42"/>
      <c r="IH50" s="42"/>
      <c r="II50" s="42"/>
      <c r="IJ50" s="42"/>
      <c r="IK50" s="42"/>
      <c r="IL50" s="42"/>
      <c r="IM50" s="42"/>
      <c r="IN50" s="42"/>
      <c r="IO50" s="42"/>
      <c r="IP50" s="42"/>
      <c r="IQ50" s="42"/>
      <c r="IR50" s="42"/>
    </row>
    <row r="51" spans="1:252" s="43" customFormat="1" ht="15.75" customHeight="1" thickBot="1" x14ac:dyDescent="0.3">
      <c r="A51" s="164" t="s">
        <v>420</v>
      </c>
      <c r="B51" s="165" t="s">
        <v>421</v>
      </c>
      <c r="C51" s="34" t="s">
        <v>422</v>
      </c>
      <c r="D51" s="105" t="s">
        <v>334</v>
      </c>
      <c r="E51" s="209" t="s">
        <v>414</v>
      </c>
      <c r="F51" s="35" t="s">
        <v>415</v>
      </c>
      <c r="G51" s="35" t="s">
        <v>416</v>
      </c>
      <c r="H51" s="105" t="s">
        <v>423</v>
      </c>
      <c r="I51" s="34" t="s">
        <v>421</v>
      </c>
      <c r="J51" s="136"/>
      <c r="K51" s="137"/>
      <c r="L51" s="159" t="s">
        <v>418</v>
      </c>
      <c r="M51" s="110" t="s">
        <v>329</v>
      </c>
      <c r="N51" s="41" t="s">
        <v>424</v>
      </c>
      <c r="O51" s="39" t="s">
        <v>425</v>
      </c>
      <c r="P51" s="39" t="s">
        <v>426</v>
      </c>
      <c r="Q51" s="39" t="s">
        <v>427</v>
      </c>
      <c r="R51" s="618" t="s">
        <v>331</v>
      </c>
      <c r="S51" s="42"/>
      <c r="T51" s="528" t="s">
        <v>1198</v>
      </c>
      <c r="U51" s="302"/>
      <c r="V51" s="302"/>
      <c r="W51" s="42"/>
      <c r="X51" s="42"/>
      <c r="Y51" s="888" t="s">
        <v>1407</v>
      </c>
      <c r="Z51" s="946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  <c r="IQ51" s="42"/>
      <c r="IR51" s="42"/>
    </row>
    <row r="52" spans="1:252" s="64" customFormat="1" ht="105.75" customHeight="1" thickBot="1" x14ac:dyDescent="0.3">
      <c r="A52" s="210" t="s">
        <v>428</v>
      </c>
      <c r="B52" s="211" t="s">
        <v>429</v>
      </c>
      <c r="C52" s="211" t="s">
        <v>430</v>
      </c>
      <c r="D52" s="212" t="s">
        <v>320</v>
      </c>
      <c r="E52" s="213" t="s">
        <v>431</v>
      </c>
      <c r="F52" s="210" t="s">
        <v>432</v>
      </c>
      <c r="G52" s="210" t="s">
        <v>237</v>
      </c>
      <c r="H52" s="214" t="s">
        <v>433</v>
      </c>
      <c r="I52" s="211" t="s">
        <v>429</v>
      </c>
      <c r="J52" s="215"/>
      <c r="K52" s="216"/>
      <c r="L52" s="159" t="s">
        <v>434</v>
      </c>
      <c r="M52" s="217" t="s">
        <v>329</v>
      </c>
      <c r="N52" s="214">
        <v>837</v>
      </c>
      <c r="O52" s="210">
        <v>20</v>
      </c>
      <c r="P52" s="210" t="s">
        <v>435</v>
      </c>
      <c r="Q52" s="210" t="s">
        <v>436</v>
      </c>
      <c r="R52" s="637" t="s">
        <v>437</v>
      </c>
      <c r="S52" s="42"/>
      <c r="T52" s="528" t="s">
        <v>1198</v>
      </c>
      <c r="U52" s="302"/>
      <c r="V52" s="302"/>
      <c r="W52" s="63"/>
      <c r="X52" s="63"/>
      <c r="Y52" s="889" t="s">
        <v>1407</v>
      </c>
      <c r="Z52" s="961" t="s">
        <v>1420</v>
      </c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</row>
    <row r="53" spans="1:252" s="43" customFormat="1" ht="15.75" customHeight="1" thickBot="1" x14ac:dyDescent="0.3">
      <c r="A53" s="164" t="s">
        <v>438</v>
      </c>
      <c r="B53" s="165" t="s">
        <v>439</v>
      </c>
      <c r="C53" s="38" t="s">
        <v>440</v>
      </c>
      <c r="D53" s="94" t="s">
        <v>320</v>
      </c>
      <c r="E53" s="218" t="s">
        <v>441</v>
      </c>
      <c r="F53" s="39" t="s">
        <v>442</v>
      </c>
      <c r="G53" s="39" t="s">
        <v>443</v>
      </c>
      <c r="H53" s="41" t="s">
        <v>444</v>
      </c>
      <c r="I53" s="34" t="s">
        <v>439</v>
      </c>
      <c r="J53" s="136"/>
      <c r="K53" s="137"/>
      <c r="L53" s="159" t="s">
        <v>434</v>
      </c>
      <c r="M53" s="110" t="s">
        <v>329</v>
      </c>
      <c r="N53" s="41">
        <v>122219</v>
      </c>
      <c r="O53" s="39">
        <v>1</v>
      </c>
      <c r="P53" s="39">
        <v>195508</v>
      </c>
      <c r="Q53" s="39" t="s">
        <v>445</v>
      </c>
      <c r="R53" s="618" t="s">
        <v>331</v>
      </c>
      <c r="S53" s="42"/>
      <c r="T53" s="528" t="s">
        <v>1198</v>
      </c>
      <c r="U53" s="25"/>
      <c r="V53" s="25"/>
      <c r="W53" s="42"/>
      <c r="X53" s="42"/>
      <c r="Y53" s="870" t="s">
        <v>1407</v>
      </c>
      <c r="Z53" s="946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  <c r="IQ53" s="42"/>
      <c r="IR53" s="42"/>
    </row>
    <row r="54" spans="1:252" s="43" customFormat="1" ht="15.75" customHeight="1" thickBot="1" x14ac:dyDescent="0.3">
      <c r="A54" s="44" t="s">
        <v>446</v>
      </c>
      <c r="B54" s="45" t="s">
        <v>447</v>
      </c>
      <c r="C54" s="45" t="s">
        <v>448</v>
      </c>
      <c r="D54" s="219" t="s">
        <v>320</v>
      </c>
      <c r="E54" s="220" t="s">
        <v>449</v>
      </c>
      <c r="F54" s="44" t="s">
        <v>450</v>
      </c>
      <c r="G54" s="44" t="s">
        <v>215</v>
      </c>
      <c r="H54" s="51">
        <v>217109060</v>
      </c>
      <c r="I54" s="45"/>
      <c r="J54" s="221"/>
      <c r="K54" s="222"/>
      <c r="L54" s="223"/>
      <c r="M54" s="224" t="s">
        <v>329</v>
      </c>
      <c r="N54" s="51"/>
      <c r="O54" s="44"/>
      <c r="P54" s="44"/>
      <c r="Q54" s="44"/>
      <c r="R54" s="638" t="s">
        <v>451</v>
      </c>
      <c r="S54" s="42"/>
      <c r="T54" s="33" t="s">
        <v>1197</v>
      </c>
      <c r="U54" s="497"/>
      <c r="V54" s="497"/>
      <c r="W54" s="42"/>
      <c r="X54" s="42"/>
      <c r="Y54" s="32"/>
      <c r="Z54" s="935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/>
      <c r="FS54" s="42"/>
      <c r="FT54" s="42"/>
      <c r="FU54" s="42"/>
      <c r="FV54" s="42"/>
      <c r="FW54" s="42"/>
      <c r="FX54" s="42"/>
      <c r="FY54" s="42"/>
      <c r="FZ54" s="42"/>
      <c r="GA54" s="42"/>
      <c r="GB54" s="42"/>
      <c r="GC54" s="42"/>
      <c r="GD54" s="42"/>
      <c r="GE54" s="42"/>
      <c r="GF54" s="42"/>
      <c r="GG54" s="42"/>
      <c r="GH54" s="42"/>
      <c r="GI54" s="42"/>
      <c r="GJ54" s="42"/>
      <c r="GK54" s="42"/>
      <c r="GL54" s="42"/>
      <c r="GM54" s="42"/>
      <c r="GN54" s="42"/>
      <c r="GO54" s="42"/>
      <c r="GP54" s="42"/>
      <c r="GQ54" s="42"/>
      <c r="GR54" s="42"/>
      <c r="GS54" s="42"/>
      <c r="GT54" s="42"/>
      <c r="GU54" s="42"/>
      <c r="GV54" s="42"/>
      <c r="GW54" s="42"/>
      <c r="GX54" s="42"/>
      <c r="GY54" s="42"/>
      <c r="GZ54" s="42"/>
      <c r="HA54" s="42"/>
      <c r="HB54" s="42"/>
      <c r="HC54" s="42"/>
      <c r="HD54" s="42"/>
      <c r="HE54" s="42"/>
      <c r="HF54" s="42"/>
      <c r="HG54" s="42"/>
      <c r="HH54" s="42"/>
      <c r="HI54" s="42"/>
      <c r="HJ54" s="42"/>
      <c r="HK54" s="42"/>
      <c r="HL54" s="42"/>
      <c r="HM54" s="42"/>
      <c r="HN54" s="42"/>
      <c r="HO54" s="42"/>
      <c r="HP54" s="42"/>
      <c r="HQ54" s="42"/>
      <c r="HR54" s="42"/>
      <c r="HS54" s="42"/>
      <c r="HT54" s="42"/>
      <c r="HU54" s="42"/>
      <c r="HV54" s="42"/>
      <c r="HW54" s="42"/>
      <c r="HX54" s="42"/>
      <c r="HY54" s="42"/>
      <c r="HZ54" s="42"/>
      <c r="IA54" s="42"/>
      <c r="IB54" s="42"/>
      <c r="IC54" s="42"/>
      <c r="ID54" s="42"/>
      <c r="IE54" s="42"/>
      <c r="IF54" s="42"/>
      <c r="IG54" s="42"/>
      <c r="IH54" s="42"/>
      <c r="II54" s="42"/>
      <c r="IJ54" s="42"/>
      <c r="IK54" s="42"/>
      <c r="IL54" s="42"/>
      <c r="IM54" s="42"/>
      <c r="IN54" s="42"/>
      <c r="IO54" s="42"/>
      <c r="IP54" s="42"/>
      <c r="IQ54" s="42"/>
      <c r="IR54" s="42"/>
    </row>
    <row r="55" spans="1:252" s="43" customFormat="1" ht="15.75" customHeight="1" thickBot="1" x14ac:dyDescent="0.3">
      <c r="A55" s="164" t="s">
        <v>452</v>
      </c>
      <c r="B55" s="165" t="s">
        <v>453</v>
      </c>
      <c r="C55" s="38" t="s">
        <v>454</v>
      </c>
      <c r="D55" s="94" t="s">
        <v>320</v>
      </c>
      <c r="E55" s="218" t="s">
        <v>455</v>
      </c>
      <c r="F55" s="39" t="s">
        <v>456</v>
      </c>
      <c r="G55" s="39" t="s">
        <v>457</v>
      </c>
      <c r="H55" s="41" t="s">
        <v>458</v>
      </c>
      <c r="I55" s="34" t="s">
        <v>453</v>
      </c>
      <c r="J55" s="136"/>
      <c r="K55" s="137"/>
      <c r="L55" s="159" t="s">
        <v>434</v>
      </c>
      <c r="M55" s="110" t="s">
        <v>329</v>
      </c>
      <c r="N55" s="41"/>
      <c r="O55" s="39"/>
      <c r="P55" s="39"/>
      <c r="Q55" s="39"/>
      <c r="R55" s="634" t="s">
        <v>335</v>
      </c>
      <c r="S55" s="42"/>
      <c r="T55" s="528" t="s">
        <v>1198</v>
      </c>
      <c r="U55" s="25"/>
      <c r="V55" s="25"/>
      <c r="W55" s="42"/>
      <c r="X55" s="42"/>
      <c r="Y55" s="870" t="s">
        <v>1406</v>
      </c>
      <c r="Z55" s="946" t="s">
        <v>1421</v>
      </c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2"/>
      <c r="GM55" s="42"/>
      <c r="GN55" s="42"/>
      <c r="GO55" s="42"/>
      <c r="GP55" s="42"/>
      <c r="GQ55" s="42"/>
      <c r="GR55" s="42"/>
      <c r="GS55" s="42"/>
      <c r="GT55" s="42"/>
      <c r="GU55" s="42"/>
      <c r="GV55" s="42"/>
      <c r="GW55" s="42"/>
      <c r="GX55" s="42"/>
      <c r="GY55" s="42"/>
      <c r="GZ55" s="42"/>
      <c r="HA55" s="42"/>
      <c r="HB55" s="42"/>
      <c r="HC55" s="42"/>
      <c r="HD55" s="42"/>
      <c r="HE55" s="42"/>
      <c r="HF55" s="42"/>
      <c r="HG55" s="42"/>
      <c r="HH55" s="42"/>
      <c r="HI55" s="42"/>
      <c r="HJ55" s="42"/>
      <c r="HK55" s="42"/>
      <c r="HL55" s="42"/>
      <c r="HM55" s="42"/>
      <c r="HN55" s="42"/>
      <c r="HO55" s="42"/>
      <c r="HP55" s="42"/>
      <c r="HQ55" s="42"/>
      <c r="HR55" s="42"/>
      <c r="HS55" s="42"/>
      <c r="HT55" s="42"/>
      <c r="HU55" s="42"/>
      <c r="HV55" s="42"/>
      <c r="HW55" s="42"/>
      <c r="HX55" s="42"/>
      <c r="HY55" s="42"/>
      <c r="HZ55" s="42"/>
      <c r="IA55" s="42"/>
      <c r="IB55" s="42"/>
      <c r="IC55" s="42"/>
      <c r="ID55" s="42"/>
      <c r="IE55" s="42"/>
      <c r="IF55" s="42"/>
      <c r="IG55" s="42"/>
      <c r="IH55" s="42"/>
      <c r="II55" s="42"/>
      <c r="IJ55" s="42"/>
      <c r="IK55" s="42"/>
      <c r="IL55" s="42"/>
      <c r="IM55" s="42"/>
      <c r="IN55" s="42"/>
      <c r="IO55" s="42"/>
      <c r="IP55" s="42"/>
      <c r="IQ55" s="42"/>
      <c r="IR55" s="42"/>
    </row>
    <row r="56" spans="1:252" s="43" customFormat="1" ht="105.75" thickBot="1" x14ac:dyDescent="0.3">
      <c r="A56" s="210" t="s">
        <v>459</v>
      </c>
      <c r="B56" s="211" t="s">
        <v>460</v>
      </c>
      <c r="C56" s="211" t="s">
        <v>461</v>
      </c>
      <c r="D56" s="212" t="s">
        <v>320</v>
      </c>
      <c r="E56" s="213" t="s">
        <v>462</v>
      </c>
      <c r="F56" s="210" t="s">
        <v>463</v>
      </c>
      <c r="G56" s="210" t="s">
        <v>464</v>
      </c>
      <c r="H56" s="214" t="s">
        <v>465</v>
      </c>
      <c r="I56" s="211" t="s">
        <v>460</v>
      </c>
      <c r="J56" s="215"/>
      <c r="K56" s="216"/>
      <c r="L56" s="159" t="s">
        <v>434</v>
      </c>
      <c r="M56" s="217" t="s">
        <v>329</v>
      </c>
      <c r="N56" s="214">
        <v>837</v>
      </c>
      <c r="O56" s="210">
        <v>51</v>
      </c>
      <c r="P56" s="210">
        <v>666249</v>
      </c>
      <c r="Q56" s="210" t="s">
        <v>434</v>
      </c>
      <c r="R56" s="225" t="s">
        <v>466</v>
      </c>
      <c r="S56" s="42"/>
      <c r="T56" s="528" t="s">
        <v>1198</v>
      </c>
      <c r="U56" s="25"/>
      <c r="V56" s="25"/>
      <c r="W56" s="42"/>
      <c r="X56" s="42"/>
      <c r="Y56" s="889"/>
      <c r="Z56" s="961" t="s">
        <v>1419</v>
      </c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2"/>
      <c r="FS56" s="42"/>
      <c r="FT56" s="42"/>
      <c r="FU56" s="42"/>
      <c r="FV56" s="42"/>
      <c r="FW56" s="42"/>
      <c r="FX56" s="42"/>
      <c r="FY56" s="42"/>
      <c r="FZ56" s="42"/>
      <c r="GA56" s="42"/>
      <c r="GB56" s="42"/>
      <c r="GC56" s="42"/>
      <c r="GD56" s="42"/>
      <c r="GE56" s="42"/>
      <c r="GF56" s="42"/>
      <c r="GG56" s="42"/>
      <c r="GH56" s="42"/>
      <c r="GI56" s="42"/>
      <c r="GJ56" s="42"/>
      <c r="GK56" s="42"/>
      <c r="GL56" s="42"/>
      <c r="GM56" s="42"/>
      <c r="GN56" s="42"/>
      <c r="GO56" s="42"/>
      <c r="GP56" s="42"/>
      <c r="GQ56" s="42"/>
      <c r="GR56" s="42"/>
      <c r="GS56" s="42"/>
      <c r="GT56" s="42"/>
      <c r="GU56" s="42"/>
      <c r="GV56" s="42"/>
      <c r="GW56" s="42"/>
      <c r="GX56" s="42"/>
      <c r="GY56" s="42"/>
      <c r="GZ56" s="42"/>
      <c r="HA56" s="42"/>
      <c r="HB56" s="42"/>
      <c r="HC56" s="42"/>
      <c r="HD56" s="42"/>
      <c r="HE56" s="42"/>
      <c r="HF56" s="42"/>
      <c r="HG56" s="42"/>
      <c r="HH56" s="42"/>
      <c r="HI56" s="42"/>
      <c r="HJ56" s="42"/>
      <c r="HK56" s="42"/>
      <c r="HL56" s="42"/>
      <c r="HM56" s="42"/>
      <c r="HN56" s="42"/>
      <c r="HO56" s="42"/>
      <c r="HP56" s="42"/>
      <c r="HQ56" s="42"/>
      <c r="HR56" s="42"/>
      <c r="HS56" s="42"/>
      <c r="HT56" s="42"/>
      <c r="HU56" s="42"/>
      <c r="HV56" s="42"/>
      <c r="HW56" s="42"/>
      <c r="HX56" s="42"/>
      <c r="HY56" s="42"/>
      <c r="HZ56" s="42"/>
      <c r="IA56" s="42"/>
      <c r="IB56" s="42"/>
      <c r="IC56" s="42"/>
      <c r="ID56" s="42"/>
      <c r="IE56" s="42"/>
      <c r="IF56" s="42"/>
      <c r="IG56" s="42"/>
      <c r="IH56" s="42"/>
      <c r="II56" s="42"/>
      <c r="IJ56" s="42"/>
      <c r="IK56" s="42"/>
      <c r="IL56" s="42"/>
      <c r="IM56" s="42"/>
      <c r="IN56" s="42"/>
      <c r="IO56" s="42"/>
      <c r="IP56" s="42"/>
      <c r="IQ56" s="42"/>
      <c r="IR56" s="42"/>
    </row>
    <row r="57" spans="1:252" s="43" customFormat="1" ht="15.75" customHeight="1" thickBot="1" x14ac:dyDescent="0.3">
      <c r="A57" s="162" t="s">
        <v>467</v>
      </c>
      <c r="B57" s="163" t="s">
        <v>468</v>
      </c>
      <c r="C57" s="91" t="s">
        <v>469</v>
      </c>
      <c r="D57" s="94" t="s">
        <v>320</v>
      </c>
      <c r="E57" s="341" t="s">
        <v>470</v>
      </c>
      <c r="F57" s="92" t="s">
        <v>471</v>
      </c>
      <c r="G57" s="92" t="s">
        <v>215</v>
      </c>
      <c r="H57" s="94" t="s">
        <v>472</v>
      </c>
      <c r="I57" s="154" t="s">
        <v>468</v>
      </c>
      <c r="J57" s="684"/>
      <c r="K57" s="685"/>
      <c r="L57" s="686" t="s">
        <v>434</v>
      </c>
      <c r="M57" s="110" t="s">
        <v>329</v>
      </c>
      <c r="N57" s="94">
        <v>837</v>
      </c>
      <c r="O57" s="92">
        <v>30</v>
      </c>
      <c r="P57" s="92">
        <v>369838</v>
      </c>
      <c r="Q57" s="92" t="s">
        <v>434</v>
      </c>
      <c r="R57" s="618" t="s">
        <v>331</v>
      </c>
      <c r="S57" s="42"/>
      <c r="T57" s="528" t="s">
        <v>1198</v>
      </c>
      <c r="U57" s="293"/>
      <c r="V57" s="293"/>
      <c r="W57" s="42"/>
      <c r="X57" s="42"/>
      <c r="Y57" s="870" t="s">
        <v>1406</v>
      </c>
      <c r="Z57" s="946" t="s">
        <v>1421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2"/>
      <c r="FS57" s="42"/>
      <c r="FT57" s="42"/>
      <c r="FU57" s="42"/>
      <c r="FV57" s="42"/>
      <c r="FW57" s="42"/>
      <c r="FX57" s="42"/>
      <c r="FY57" s="42"/>
      <c r="FZ57" s="42"/>
      <c r="GA57" s="42"/>
      <c r="GB57" s="42"/>
      <c r="GC57" s="42"/>
      <c r="GD57" s="42"/>
      <c r="GE57" s="42"/>
      <c r="GF57" s="42"/>
      <c r="GG57" s="42"/>
      <c r="GH57" s="42"/>
      <c r="GI57" s="42"/>
      <c r="GJ57" s="42"/>
      <c r="GK57" s="42"/>
      <c r="GL57" s="42"/>
      <c r="GM57" s="42"/>
      <c r="GN57" s="42"/>
      <c r="GO57" s="42"/>
      <c r="GP57" s="42"/>
      <c r="GQ57" s="42"/>
      <c r="GR57" s="42"/>
      <c r="GS57" s="42"/>
      <c r="GT57" s="42"/>
      <c r="GU57" s="42"/>
      <c r="GV57" s="42"/>
      <c r="GW57" s="42"/>
      <c r="GX57" s="42"/>
      <c r="GY57" s="42"/>
      <c r="GZ57" s="42"/>
      <c r="HA57" s="42"/>
      <c r="HB57" s="42"/>
      <c r="HC57" s="42"/>
      <c r="HD57" s="42"/>
      <c r="HE57" s="42"/>
      <c r="HF57" s="42"/>
      <c r="HG57" s="42"/>
      <c r="HH57" s="42"/>
      <c r="HI57" s="42"/>
      <c r="HJ57" s="42"/>
      <c r="HK57" s="42"/>
      <c r="HL57" s="42"/>
      <c r="HM57" s="42"/>
      <c r="HN57" s="42"/>
      <c r="HO57" s="42"/>
      <c r="HP57" s="42"/>
      <c r="HQ57" s="42"/>
      <c r="HR57" s="42"/>
      <c r="HS57" s="42"/>
      <c r="HT57" s="42"/>
      <c r="HU57" s="42"/>
      <c r="HV57" s="42"/>
      <c r="HW57" s="42"/>
      <c r="HX57" s="42"/>
      <c r="HY57" s="42"/>
      <c r="HZ57" s="42"/>
      <c r="IA57" s="42"/>
      <c r="IB57" s="42"/>
      <c r="IC57" s="42"/>
      <c r="ID57" s="42"/>
      <c r="IE57" s="42"/>
      <c r="IF57" s="42"/>
      <c r="IG57" s="42"/>
      <c r="IH57" s="42"/>
      <c r="II57" s="42"/>
      <c r="IJ57" s="42"/>
      <c r="IK57" s="42"/>
      <c r="IL57" s="42"/>
      <c r="IM57" s="42"/>
      <c r="IN57" s="42"/>
      <c r="IO57" s="42"/>
      <c r="IP57" s="42"/>
      <c r="IQ57" s="42"/>
      <c r="IR57" s="42"/>
    </row>
    <row r="58" spans="1:252" s="43" customFormat="1" ht="15.75" customHeight="1" thickBot="1" x14ac:dyDescent="0.3">
      <c r="A58" s="678" t="s">
        <v>473</v>
      </c>
      <c r="B58" s="403" t="s">
        <v>474</v>
      </c>
      <c r="C58" s="681" t="s">
        <v>475</v>
      </c>
      <c r="D58" s="404" t="s">
        <v>320</v>
      </c>
      <c r="E58" s="405" t="s">
        <v>476</v>
      </c>
      <c r="F58" s="360" t="s">
        <v>477</v>
      </c>
      <c r="G58" s="360" t="s">
        <v>478</v>
      </c>
      <c r="H58" s="404" t="s">
        <v>479</v>
      </c>
      <c r="I58" s="608" t="s">
        <v>474</v>
      </c>
      <c r="J58" s="610"/>
      <c r="K58" s="611"/>
      <c r="L58" s="159" t="s">
        <v>434</v>
      </c>
      <c r="M58" s="681" t="s">
        <v>329</v>
      </c>
      <c r="N58" s="404"/>
      <c r="O58" s="360"/>
      <c r="P58" s="360"/>
      <c r="Q58" s="360"/>
      <c r="R58" s="683" t="s">
        <v>335</v>
      </c>
      <c r="S58" s="357"/>
      <c r="T58" s="764" t="str">
        <f>A58</f>
        <v>2303188</v>
      </c>
      <c r="U58" s="765"/>
      <c r="V58" s="768"/>
      <c r="W58" s="767" t="s">
        <v>1205</v>
      </c>
      <c r="X58" s="42"/>
      <c r="Y58" s="878" t="s">
        <v>1406</v>
      </c>
      <c r="Z58" s="934" t="s">
        <v>1432</v>
      </c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2"/>
      <c r="FS58" s="42"/>
      <c r="FT58" s="42"/>
      <c r="FU58" s="42"/>
      <c r="FV58" s="42"/>
      <c r="FW58" s="42"/>
      <c r="FX58" s="42"/>
      <c r="FY58" s="42"/>
      <c r="FZ58" s="42"/>
      <c r="GA58" s="42"/>
      <c r="GB58" s="42"/>
      <c r="GC58" s="42"/>
      <c r="GD58" s="42"/>
      <c r="GE58" s="42"/>
      <c r="GF58" s="42"/>
      <c r="GG58" s="42"/>
      <c r="GH58" s="42"/>
      <c r="GI58" s="42"/>
      <c r="GJ58" s="42"/>
      <c r="GK58" s="42"/>
      <c r="GL58" s="42"/>
      <c r="GM58" s="42"/>
      <c r="GN58" s="42"/>
      <c r="GO58" s="42"/>
      <c r="GP58" s="42"/>
      <c r="GQ58" s="42"/>
      <c r="GR58" s="42"/>
      <c r="GS58" s="42"/>
      <c r="GT58" s="42"/>
      <c r="GU58" s="42"/>
      <c r="GV58" s="42"/>
      <c r="GW58" s="42"/>
      <c r="GX58" s="42"/>
      <c r="GY58" s="42"/>
      <c r="GZ58" s="42"/>
      <c r="HA58" s="42"/>
      <c r="HB58" s="42"/>
      <c r="HC58" s="42"/>
      <c r="HD58" s="42"/>
      <c r="HE58" s="42"/>
      <c r="HF58" s="42"/>
      <c r="HG58" s="42"/>
      <c r="HH58" s="42"/>
      <c r="HI58" s="42"/>
      <c r="HJ58" s="42"/>
      <c r="HK58" s="42"/>
      <c r="HL58" s="42"/>
      <c r="HM58" s="42"/>
      <c r="HN58" s="42"/>
      <c r="HO58" s="42"/>
      <c r="HP58" s="42"/>
      <c r="HQ58" s="42"/>
      <c r="HR58" s="42"/>
      <c r="HS58" s="42"/>
      <c r="HT58" s="42"/>
      <c r="HU58" s="42"/>
      <c r="HV58" s="42"/>
      <c r="HW58" s="42"/>
      <c r="HX58" s="42"/>
      <c r="HY58" s="42"/>
      <c r="HZ58" s="42"/>
      <c r="IA58" s="42"/>
      <c r="IB58" s="42"/>
      <c r="IC58" s="42"/>
      <c r="ID58" s="42"/>
      <c r="IE58" s="42"/>
      <c r="IF58" s="42"/>
      <c r="IG58" s="42"/>
      <c r="IH58" s="42"/>
      <c r="II58" s="42"/>
      <c r="IJ58" s="42"/>
      <c r="IK58" s="42"/>
      <c r="IL58" s="42"/>
      <c r="IM58" s="42"/>
      <c r="IN58" s="42"/>
      <c r="IO58" s="42"/>
      <c r="IP58" s="42"/>
      <c r="IQ58" s="42"/>
      <c r="IR58" s="42"/>
    </row>
    <row r="59" spans="1:252" s="43" customFormat="1" ht="15.75" customHeight="1" thickBot="1" x14ac:dyDescent="0.3">
      <c r="A59" s="342" t="s">
        <v>480</v>
      </c>
      <c r="B59" s="343" t="s">
        <v>481</v>
      </c>
      <c r="C59" s="185" t="s">
        <v>482</v>
      </c>
      <c r="D59" s="344" t="s">
        <v>320</v>
      </c>
      <c r="E59" s="345" t="s">
        <v>483</v>
      </c>
      <c r="F59" s="346" t="s">
        <v>484</v>
      </c>
      <c r="G59" s="346" t="s">
        <v>478</v>
      </c>
      <c r="H59" s="344">
        <v>219827000</v>
      </c>
      <c r="I59" s="114" t="s">
        <v>481</v>
      </c>
      <c r="J59" s="500"/>
      <c r="K59" s="501"/>
      <c r="L59" s="745" t="s">
        <v>434</v>
      </c>
      <c r="M59" s="185" t="s">
        <v>329</v>
      </c>
      <c r="N59" s="344">
        <v>837</v>
      </c>
      <c r="O59" s="346">
        <v>21</v>
      </c>
      <c r="P59" s="346" t="s">
        <v>485</v>
      </c>
      <c r="Q59" s="346" t="s">
        <v>436</v>
      </c>
      <c r="R59" s="618" t="s">
        <v>331</v>
      </c>
      <c r="S59" s="42"/>
      <c r="T59" s="367" t="s">
        <v>1198</v>
      </c>
      <c r="U59" s="311"/>
      <c r="V59" s="311"/>
      <c r="W59" s="42"/>
      <c r="X59" s="42"/>
      <c r="Y59" s="346" t="s">
        <v>1407</v>
      </c>
      <c r="Z59" s="940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2"/>
      <c r="FS59" s="42"/>
      <c r="FT59" s="42"/>
      <c r="FU59" s="42"/>
      <c r="FV59" s="42"/>
      <c r="FW59" s="42"/>
      <c r="FX59" s="42"/>
      <c r="FY59" s="42"/>
      <c r="FZ59" s="42"/>
      <c r="GA59" s="42"/>
      <c r="GB59" s="42"/>
      <c r="GC59" s="42"/>
      <c r="GD59" s="42"/>
      <c r="GE59" s="42"/>
      <c r="GF59" s="42"/>
      <c r="GG59" s="42"/>
      <c r="GH59" s="42"/>
      <c r="GI59" s="42"/>
      <c r="GJ59" s="42"/>
      <c r="GK59" s="42"/>
      <c r="GL59" s="42"/>
      <c r="GM59" s="42"/>
      <c r="GN59" s="42"/>
      <c r="GO59" s="42"/>
      <c r="GP59" s="42"/>
      <c r="GQ59" s="42"/>
      <c r="GR59" s="42"/>
      <c r="GS59" s="42"/>
      <c r="GT59" s="42"/>
      <c r="GU59" s="42"/>
      <c r="GV59" s="42"/>
      <c r="GW59" s="42"/>
      <c r="GX59" s="42"/>
      <c r="GY59" s="42"/>
      <c r="GZ59" s="42"/>
      <c r="HA59" s="42"/>
      <c r="HB59" s="42"/>
      <c r="HC59" s="42"/>
      <c r="HD59" s="42"/>
      <c r="HE59" s="42"/>
      <c r="HF59" s="42"/>
      <c r="HG59" s="42"/>
      <c r="HH59" s="42"/>
      <c r="HI59" s="42"/>
      <c r="HJ59" s="42"/>
      <c r="HK59" s="42"/>
      <c r="HL59" s="42"/>
      <c r="HM59" s="42"/>
      <c r="HN59" s="42"/>
      <c r="HO59" s="42"/>
      <c r="HP59" s="42"/>
      <c r="HQ59" s="42"/>
      <c r="HR59" s="42"/>
      <c r="HS59" s="42"/>
      <c r="HT59" s="42"/>
      <c r="HU59" s="42"/>
      <c r="HV59" s="42"/>
      <c r="HW59" s="42"/>
      <c r="HX59" s="42"/>
      <c r="HY59" s="42"/>
      <c r="HZ59" s="42"/>
      <c r="IA59" s="42"/>
      <c r="IB59" s="42"/>
      <c r="IC59" s="42"/>
      <c r="ID59" s="42"/>
      <c r="IE59" s="42"/>
      <c r="IF59" s="42"/>
      <c r="IG59" s="42"/>
      <c r="IH59" s="42"/>
      <c r="II59" s="42"/>
      <c r="IJ59" s="42"/>
      <c r="IK59" s="42"/>
      <c r="IL59" s="42"/>
      <c r="IM59" s="42"/>
      <c r="IN59" s="42"/>
      <c r="IO59" s="42"/>
      <c r="IP59" s="42"/>
      <c r="IQ59" s="42"/>
      <c r="IR59" s="42"/>
    </row>
    <row r="60" spans="1:252" s="64" customFormat="1" ht="15.75" customHeight="1" thickBot="1" x14ac:dyDescent="0.3">
      <c r="A60" s="678" t="s">
        <v>486</v>
      </c>
      <c r="B60" s="403" t="s">
        <v>487</v>
      </c>
      <c r="C60" s="681" t="s">
        <v>488</v>
      </c>
      <c r="D60" s="693" t="s">
        <v>334</v>
      </c>
      <c r="E60" s="713" t="s">
        <v>489</v>
      </c>
      <c r="F60" s="682" t="s">
        <v>490</v>
      </c>
      <c r="G60" s="682" t="s">
        <v>215</v>
      </c>
      <c r="H60" s="693">
        <v>218937100</v>
      </c>
      <c r="I60" s="608" t="s">
        <v>487</v>
      </c>
      <c r="J60" s="610"/>
      <c r="K60" s="611"/>
      <c r="L60" s="159" t="s">
        <v>434</v>
      </c>
      <c r="M60" s="681" t="s">
        <v>329</v>
      </c>
      <c r="N60" s="693"/>
      <c r="O60" s="682"/>
      <c r="P60" s="682"/>
      <c r="Q60" s="682"/>
      <c r="R60" s="683" t="s">
        <v>335</v>
      </c>
      <c r="S60" s="746"/>
      <c r="T60" s="764" t="str">
        <f>A60</f>
        <v>2303204</v>
      </c>
      <c r="U60" s="765"/>
      <c r="V60" s="768"/>
      <c r="W60" s="767" t="s">
        <v>1205</v>
      </c>
      <c r="X60" s="63"/>
      <c r="Y60" s="878" t="s">
        <v>1406</v>
      </c>
      <c r="Z60" s="934" t="s">
        <v>1432</v>
      </c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</row>
    <row r="61" spans="1:252" s="64" customFormat="1" ht="15.75" customHeight="1" thickBot="1" x14ac:dyDescent="0.3">
      <c r="A61" s="750" t="s">
        <v>491</v>
      </c>
      <c r="B61" s="468" t="s">
        <v>492</v>
      </c>
      <c r="C61" s="468" t="s">
        <v>493</v>
      </c>
      <c r="D61" s="463" t="s">
        <v>320</v>
      </c>
      <c r="E61" s="751" t="s">
        <v>494</v>
      </c>
      <c r="F61" s="463" t="s">
        <v>495</v>
      </c>
      <c r="G61" s="463" t="s">
        <v>496</v>
      </c>
      <c r="H61" s="471" t="s">
        <v>497</v>
      </c>
      <c r="I61" s="468" t="s">
        <v>492</v>
      </c>
      <c r="J61" s="556"/>
      <c r="K61" s="557"/>
      <c r="L61" s="230" t="s">
        <v>434</v>
      </c>
      <c r="M61" s="468" t="s">
        <v>329</v>
      </c>
      <c r="N61" s="471">
        <v>837</v>
      </c>
      <c r="O61" s="463">
        <v>16</v>
      </c>
      <c r="P61" s="463" t="s">
        <v>498</v>
      </c>
      <c r="Q61" s="463" t="s">
        <v>436</v>
      </c>
      <c r="R61" s="620" t="s">
        <v>331</v>
      </c>
      <c r="S61" s="472"/>
      <c r="T61" s="645" t="str">
        <f t="shared" ref="T61:T66" si="12">A61</f>
        <v>2303212</v>
      </c>
      <c r="U61" s="488">
        <f t="shared" ref="U61:U66" si="13">N61</f>
        <v>837</v>
      </c>
      <c r="V61" s="490">
        <f t="shared" ref="V61:V66" si="14">O61</f>
        <v>16</v>
      </c>
      <c r="W61" s="906" t="s">
        <v>1200</v>
      </c>
      <c r="X61" s="63"/>
      <c r="Y61" s="883" t="s">
        <v>1407</v>
      </c>
      <c r="Z61" s="938" t="s">
        <v>1422</v>
      </c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</row>
    <row r="62" spans="1:252" s="64" customFormat="1" ht="15.75" customHeight="1" thickBot="1" x14ac:dyDescent="0.3">
      <c r="A62" s="752" t="s">
        <v>491</v>
      </c>
      <c r="B62" s="61" t="s">
        <v>492</v>
      </c>
      <c r="C62" s="61" t="s">
        <v>493</v>
      </c>
      <c r="D62" s="57" t="s">
        <v>320</v>
      </c>
      <c r="E62" s="227" t="s">
        <v>494</v>
      </c>
      <c r="F62" s="57" t="s">
        <v>495</v>
      </c>
      <c r="G62" s="57" t="s">
        <v>496</v>
      </c>
      <c r="H62" s="62" t="s">
        <v>497</v>
      </c>
      <c r="I62" s="61" t="s">
        <v>492</v>
      </c>
      <c r="J62" s="228"/>
      <c r="K62" s="229"/>
      <c r="L62" s="230" t="s">
        <v>434</v>
      </c>
      <c r="M62" s="66" t="s">
        <v>329</v>
      </c>
      <c r="N62" s="70">
        <v>837</v>
      </c>
      <c r="O62" s="67">
        <v>31</v>
      </c>
      <c r="P62" s="67">
        <v>381959</v>
      </c>
      <c r="Q62" s="67" t="s">
        <v>434</v>
      </c>
      <c r="R62" s="621" t="s">
        <v>249</v>
      </c>
      <c r="S62" s="63"/>
      <c r="T62" s="499" t="str">
        <f t="shared" si="12"/>
        <v>2303212</v>
      </c>
      <c r="U62" s="491">
        <f t="shared" si="13"/>
        <v>837</v>
      </c>
      <c r="V62" s="493">
        <f t="shared" si="14"/>
        <v>31</v>
      </c>
      <c r="W62" s="907"/>
      <c r="X62" s="63"/>
      <c r="Y62" s="35" t="s">
        <v>1407</v>
      </c>
      <c r="Z62" s="957" t="s">
        <v>1426</v>
      </c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3"/>
    </row>
    <row r="63" spans="1:252" s="64" customFormat="1" ht="15.75" customHeight="1" thickBot="1" x14ac:dyDescent="0.3">
      <c r="A63" s="752" t="s">
        <v>491</v>
      </c>
      <c r="B63" s="61" t="s">
        <v>492</v>
      </c>
      <c r="C63" s="61" t="s">
        <v>493</v>
      </c>
      <c r="D63" s="57" t="s">
        <v>320</v>
      </c>
      <c r="E63" s="227" t="s">
        <v>494</v>
      </c>
      <c r="F63" s="57" t="s">
        <v>495</v>
      </c>
      <c r="G63" s="57" t="s">
        <v>496</v>
      </c>
      <c r="H63" s="62" t="s">
        <v>497</v>
      </c>
      <c r="I63" s="61" t="s">
        <v>492</v>
      </c>
      <c r="J63" s="228"/>
      <c r="K63" s="229"/>
      <c r="L63" s="230" t="s">
        <v>434</v>
      </c>
      <c r="M63" s="66" t="s">
        <v>329</v>
      </c>
      <c r="N63" s="70">
        <v>837</v>
      </c>
      <c r="O63" s="67">
        <v>29</v>
      </c>
      <c r="P63" s="67">
        <v>369770</v>
      </c>
      <c r="Q63" s="67" t="s">
        <v>434</v>
      </c>
      <c r="R63" s="621" t="s">
        <v>249</v>
      </c>
      <c r="S63" s="63"/>
      <c r="T63" s="499" t="str">
        <f t="shared" si="12"/>
        <v>2303212</v>
      </c>
      <c r="U63" s="491">
        <f t="shared" si="13"/>
        <v>837</v>
      </c>
      <c r="V63" s="493">
        <f t="shared" si="14"/>
        <v>29</v>
      </c>
      <c r="W63" s="907"/>
      <c r="X63" s="63"/>
      <c r="Y63" s="875" t="s">
        <v>1406</v>
      </c>
      <c r="Z63" s="947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3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3"/>
    </row>
    <row r="64" spans="1:252" s="64" customFormat="1" ht="15.75" customHeight="1" thickBot="1" x14ac:dyDescent="0.3">
      <c r="A64" s="752" t="s">
        <v>491</v>
      </c>
      <c r="B64" s="61" t="s">
        <v>492</v>
      </c>
      <c r="C64" s="61" t="s">
        <v>493</v>
      </c>
      <c r="D64" s="57" t="s">
        <v>320</v>
      </c>
      <c r="E64" s="227" t="s">
        <v>494</v>
      </c>
      <c r="F64" s="57" t="s">
        <v>495</v>
      </c>
      <c r="G64" s="57" t="s">
        <v>496</v>
      </c>
      <c r="H64" s="62" t="s">
        <v>497</v>
      </c>
      <c r="I64" s="61" t="s">
        <v>492</v>
      </c>
      <c r="J64" s="228"/>
      <c r="K64" s="229"/>
      <c r="L64" s="230" t="s">
        <v>434</v>
      </c>
      <c r="M64" s="85" t="s">
        <v>329</v>
      </c>
      <c r="N64" s="88">
        <v>837</v>
      </c>
      <c r="O64" s="86">
        <v>44</v>
      </c>
      <c r="P64" s="86">
        <v>546851</v>
      </c>
      <c r="Q64" s="86" t="s">
        <v>434</v>
      </c>
      <c r="R64" s="627" t="s">
        <v>331</v>
      </c>
      <c r="S64" s="63"/>
      <c r="T64" s="499" t="str">
        <f t="shared" si="12"/>
        <v>2303212</v>
      </c>
      <c r="U64" s="491">
        <f t="shared" si="13"/>
        <v>837</v>
      </c>
      <c r="V64" s="493">
        <f t="shared" si="14"/>
        <v>44</v>
      </c>
      <c r="W64" s="907"/>
      <c r="X64" s="63"/>
      <c r="Y64" s="35" t="s">
        <v>1407</v>
      </c>
      <c r="Z64" s="957" t="s">
        <v>1423</v>
      </c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3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3"/>
    </row>
    <row r="65" spans="1:252" s="64" customFormat="1" ht="15.75" customHeight="1" thickBot="1" x14ac:dyDescent="0.3">
      <c r="A65" s="752" t="s">
        <v>491</v>
      </c>
      <c r="B65" s="61" t="s">
        <v>492</v>
      </c>
      <c r="C65" s="61" t="s">
        <v>493</v>
      </c>
      <c r="D65" s="57" t="s">
        <v>320</v>
      </c>
      <c r="E65" s="227" t="s">
        <v>494</v>
      </c>
      <c r="F65" s="57" t="s">
        <v>495</v>
      </c>
      <c r="G65" s="57" t="s">
        <v>496</v>
      </c>
      <c r="H65" s="62" t="s">
        <v>497</v>
      </c>
      <c r="I65" s="61" t="s">
        <v>492</v>
      </c>
      <c r="J65" s="228"/>
      <c r="K65" s="229"/>
      <c r="L65" s="230" t="s">
        <v>434</v>
      </c>
      <c r="M65" s="85" t="s">
        <v>329</v>
      </c>
      <c r="N65" s="88">
        <v>837</v>
      </c>
      <c r="O65" s="86">
        <v>46</v>
      </c>
      <c r="P65" s="86">
        <v>580685</v>
      </c>
      <c r="Q65" s="86" t="s">
        <v>434</v>
      </c>
      <c r="R65" s="627" t="s">
        <v>331</v>
      </c>
      <c r="S65" s="63"/>
      <c r="T65" s="499" t="str">
        <f t="shared" si="12"/>
        <v>2303212</v>
      </c>
      <c r="U65" s="491">
        <f t="shared" si="13"/>
        <v>837</v>
      </c>
      <c r="V65" s="493">
        <f t="shared" si="14"/>
        <v>46</v>
      </c>
      <c r="W65" s="907"/>
      <c r="X65" s="63"/>
      <c r="Y65" s="35" t="s">
        <v>1407</v>
      </c>
      <c r="Z65" s="957" t="s">
        <v>1424</v>
      </c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3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3"/>
    </row>
    <row r="66" spans="1:252" s="64" customFormat="1" ht="16.5" customHeight="1" thickBot="1" x14ac:dyDescent="0.3">
      <c r="A66" s="753" t="s">
        <v>491</v>
      </c>
      <c r="B66" s="754" t="s">
        <v>492</v>
      </c>
      <c r="C66" s="754" t="s">
        <v>493</v>
      </c>
      <c r="D66" s="510" t="s">
        <v>320</v>
      </c>
      <c r="E66" s="755" t="s">
        <v>494</v>
      </c>
      <c r="F66" s="510" t="s">
        <v>495</v>
      </c>
      <c r="G66" s="510" t="s">
        <v>496</v>
      </c>
      <c r="H66" s="756" t="s">
        <v>497</v>
      </c>
      <c r="I66" s="754" t="s">
        <v>492</v>
      </c>
      <c r="J66" s="757"/>
      <c r="K66" s="758"/>
      <c r="L66" s="230" t="s">
        <v>434</v>
      </c>
      <c r="M66" s="515" t="s">
        <v>329</v>
      </c>
      <c r="N66" s="519">
        <v>837</v>
      </c>
      <c r="O66" s="516">
        <v>45</v>
      </c>
      <c r="P66" s="516">
        <v>580684</v>
      </c>
      <c r="Q66" s="516" t="s">
        <v>434</v>
      </c>
      <c r="R66" s="628" t="s">
        <v>331</v>
      </c>
      <c r="S66" s="487"/>
      <c r="T66" s="582" t="str">
        <f t="shared" si="12"/>
        <v>2303212</v>
      </c>
      <c r="U66" s="494">
        <f t="shared" si="13"/>
        <v>837</v>
      </c>
      <c r="V66" s="496">
        <f t="shared" si="14"/>
        <v>45</v>
      </c>
      <c r="W66" s="908"/>
      <c r="X66" s="63"/>
      <c r="Y66" s="671" t="s">
        <v>1407</v>
      </c>
      <c r="Z66" s="958" t="s">
        <v>1425</v>
      </c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63"/>
      <c r="HT66" s="63"/>
      <c r="HU66" s="63"/>
      <c r="HV66" s="63"/>
      <c r="HW66" s="63"/>
      <c r="HX66" s="63"/>
      <c r="HY66" s="63"/>
      <c r="HZ66" s="63"/>
      <c r="IA66" s="63"/>
      <c r="IB66" s="63"/>
      <c r="IC66" s="63"/>
      <c r="ID66" s="63"/>
      <c r="IE66" s="63"/>
      <c r="IF66" s="63"/>
      <c r="IG66" s="63"/>
      <c r="IH66" s="63"/>
      <c r="II66" s="63"/>
      <c r="IJ66" s="63"/>
      <c r="IK66" s="63"/>
      <c r="IL66" s="63"/>
      <c r="IM66" s="63"/>
      <c r="IN66" s="63"/>
      <c r="IO66" s="63"/>
      <c r="IP66" s="63"/>
      <c r="IQ66" s="63"/>
      <c r="IR66" s="63"/>
    </row>
    <row r="67" spans="1:252" s="43" customFormat="1" ht="15.75" customHeight="1" thickBot="1" x14ac:dyDescent="0.3">
      <c r="A67" s="678">
        <v>2303220</v>
      </c>
      <c r="B67" s="403" t="s">
        <v>500</v>
      </c>
      <c r="C67" s="613" t="s">
        <v>501</v>
      </c>
      <c r="D67" s="404" t="s">
        <v>320</v>
      </c>
      <c r="E67" s="405" t="s">
        <v>502</v>
      </c>
      <c r="F67" s="360" t="s">
        <v>503</v>
      </c>
      <c r="G67" s="360" t="s">
        <v>504</v>
      </c>
      <c r="H67" s="404" t="s">
        <v>505</v>
      </c>
      <c r="I67" s="608" t="s">
        <v>500</v>
      </c>
      <c r="J67" s="610"/>
      <c r="K67" s="611"/>
      <c r="L67" s="159" t="s">
        <v>434</v>
      </c>
      <c r="M67" s="681" t="s">
        <v>329</v>
      </c>
      <c r="N67" s="404"/>
      <c r="O67" s="360"/>
      <c r="P67" s="360"/>
      <c r="Q67" s="360"/>
      <c r="R67" s="683" t="s">
        <v>335</v>
      </c>
      <c r="S67" s="357"/>
      <c r="T67" s="764">
        <f>A67</f>
        <v>2303220</v>
      </c>
      <c r="U67" s="765"/>
      <c r="V67" s="768"/>
      <c r="W67" s="767" t="s">
        <v>1205</v>
      </c>
      <c r="X67" s="42"/>
      <c r="Y67" s="609" t="s">
        <v>1406</v>
      </c>
      <c r="Z67" s="960" t="s">
        <v>1432</v>
      </c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2"/>
      <c r="GM67" s="42"/>
      <c r="GN67" s="42"/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2"/>
      <c r="HJ67" s="42"/>
      <c r="HK67" s="42"/>
      <c r="HL67" s="42"/>
      <c r="HM67" s="42"/>
      <c r="HN67" s="42"/>
      <c r="HO67" s="42"/>
      <c r="HP67" s="42"/>
      <c r="HQ67" s="42"/>
      <c r="HR67" s="42"/>
      <c r="HS67" s="42"/>
      <c r="HT67" s="42"/>
      <c r="HU67" s="42"/>
      <c r="HV67" s="42"/>
      <c r="HW67" s="42"/>
      <c r="HX67" s="42"/>
      <c r="HY67" s="42"/>
      <c r="HZ67" s="42"/>
      <c r="IA67" s="42"/>
      <c r="IB67" s="42"/>
      <c r="IC67" s="42"/>
      <c r="ID67" s="42"/>
      <c r="IE67" s="42"/>
      <c r="IF67" s="42"/>
      <c r="IG67" s="42"/>
      <c r="IH67" s="42"/>
      <c r="II67" s="42"/>
      <c r="IJ67" s="42"/>
      <c r="IK67" s="42"/>
      <c r="IL67" s="42"/>
      <c r="IM67" s="42"/>
      <c r="IN67" s="42"/>
      <c r="IO67" s="42"/>
      <c r="IP67" s="42"/>
      <c r="IQ67" s="42"/>
      <c r="IR67" s="42"/>
    </row>
    <row r="68" spans="1:252" s="43" customFormat="1" ht="15.75" customHeight="1" thickBot="1" x14ac:dyDescent="0.3">
      <c r="A68" s="678" t="s">
        <v>506</v>
      </c>
      <c r="B68" s="403" t="s">
        <v>507</v>
      </c>
      <c r="C68" s="613" t="s">
        <v>508</v>
      </c>
      <c r="D68" s="404" t="s">
        <v>320</v>
      </c>
      <c r="E68" s="405" t="s">
        <v>509</v>
      </c>
      <c r="F68" s="360" t="s">
        <v>510</v>
      </c>
      <c r="G68" s="360" t="s">
        <v>511</v>
      </c>
      <c r="H68" s="404">
        <v>263274151</v>
      </c>
      <c r="I68" s="608" t="s">
        <v>507</v>
      </c>
      <c r="J68" s="610"/>
      <c r="K68" s="611"/>
      <c r="L68" s="159" t="s">
        <v>434</v>
      </c>
      <c r="M68" s="681" t="s">
        <v>329</v>
      </c>
      <c r="N68" s="404"/>
      <c r="O68" s="360"/>
      <c r="P68" s="360"/>
      <c r="Q68" s="360"/>
      <c r="R68" s="683" t="s">
        <v>335</v>
      </c>
      <c r="S68" s="357"/>
      <c r="T68" s="769" t="str">
        <f>A68</f>
        <v>2303238</v>
      </c>
      <c r="U68" s="770"/>
      <c r="V68" s="766"/>
      <c r="W68" s="767" t="s">
        <v>1205</v>
      </c>
      <c r="X68" s="42"/>
      <c r="Y68" s="609" t="s">
        <v>1406</v>
      </c>
      <c r="Z68" s="960" t="s">
        <v>1432</v>
      </c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2"/>
      <c r="GM68" s="42"/>
      <c r="GN68" s="42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2"/>
      <c r="HJ68" s="42"/>
      <c r="HK68" s="42"/>
      <c r="HL68" s="42"/>
      <c r="HM68" s="42"/>
      <c r="HN68" s="42"/>
      <c r="HO68" s="42"/>
      <c r="HP68" s="42"/>
      <c r="HQ68" s="42"/>
      <c r="HR68" s="42"/>
      <c r="HS68" s="42"/>
      <c r="HT68" s="42"/>
      <c r="HU68" s="42"/>
      <c r="HV68" s="42"/>
      <c r="HW68" s="42"/>
      <c r="HX68" s="42"/>
      <c r="HY68" s="42"/>
      <c r="HZ68" s="42"/>
      <c r="IA68" s="42"/>
      <c r="IB68" s="42"/>
      <c r="IC68" s="42"/>
      <c r="ID68" s="42"/>
      <c r="IE68" s="42"/>
      <c r="IF68" s="42"/>
      <c r="IG68" s="42"/>
      <c r="IH68" s="42"/>
      <c r="II68" s="42"/>
      <c r="IJ68" s="42"/>
      <c r="IK68" s="42"/>
      <c r="IL68" s="42"/>
      <c r="IM68" s="42"/>
      <c r="IN68" s="42"/>
      <c r="IO68" s="42"/>
      <c r="IP68" s="42"/>
      <c r="IQ68" s="42"/>
      <c r="IR68" s="42"/>
    </row>
    <row r="69" spans="1:252" s="43" customFormat="1" ht="15.75" customHeight="1" thickBot="1" x14ac:dyDescent="0.3">
      <c r="A69" s="205" t="s">
        <v>512</v>
      </c>
      <c r="B69" s="206" t="s">
        <v>513</v>
      </c>
      <c r="C69" s="95" t="s">
        <v>514</v>
      </c>
      <c r="D69" s="344" t="s">
        <v>320</v>
      </c>
      <c r="E69" s="339" t="s">
        <v>515</v>
      </c>
      <c r="F69" s="96" t="s">
        <v>516</v>
      </c>
      <c r="G69" s="96" t="s">
        <v>517</v>
      </c>
      <c r="H69" s="98">
        <v>263287100</v>
      </c>
      <c r="I69" s="82" t="s">
        <v>513</v>
      </c>
      <c r="J69" s="655"/>
      <c r="K69" s="656"/>
      <c r="L69" s="657" t="s">
        <v>434</v>
      </c>
      <c r="M69" s="185" t="s">
        <v>329</v>
      </c>
      <c r="N69" s="694">
        <v>837</v>
      </c>
      <c r="O69" s="695">
        <v>19</v>
      </c>
      <c r="P69" s="696" t="s">
        <v>518</v>
      </c>
      <c r="Q69" s="697" t="s">
        <v>436</v>
      </c>
      <c r="R69" s="618" t="s">
        <v>331</v>
      </c>
      <c r="S69" s="42"/>
      <c r="T69" s="95" t="s">
        <v>1198</v>
      </c>
      <c r="U69" s="25"/>
      <c r="V69" s="25"/>
      <c r="W69" s="42"/>
      <c r="X69" s="42"/>
      <c r="Y69" s="96" t="s">
        <v>1407</v>
      </c>
      <c r="Z69" s="953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  <c r="IN69" s="42"/>
      <c r="IO69" s="42"/>
      <c r="IP69" s="42"/>
      <c r="IQ69" s="42"/>
      <c r="IR69" s="42"/>
    </row>
    <row r="70" spans="1:252" s="64" customFormat="1" ht="15.75" customHeight="1" thickBot="1" x14ac:dyDescent="0.3">
      <c r="A70" s="162" t="s">
        <v>519</v>
      </c>
      <c r="B70" s="163" t="s">
        <v>520</v>
      </c>
      <c r="C70" s="110" t="s">
        <v>521</v>
      </c>
      <c r="D70" s="92" t="s">
        <v>320</v>
      </c>
      <c r="E70" s="177" t="s">
        <v>522</v>
      </c>
      <c r="F70" s="111" t="s">
        <v>523</v>
      </c>
      <c r="G70" s="111" t="s">
        <v>524</v>
      </c>
      <c r="H70" s="112">
        <v>219105890</v>
      </c>
      <c r="I70" s="154" t="s">
        <v>520</v>
      </c>
      <c r="J70" s="684"/>
      <c r="K70" s="685"/>
      <c r="L70" s="686" t="s">
        <v>434</v>
      </c>
      <c r="M70" s="185" t="s">
        <v>329</v>
      </c>
      <c r="N70" s="704">
        <v>837</v>
      </c>
      <c r="O70" s="267">
        <v>42</v>
      </c>
      <c r="P70" s="267">
        <v>492372</v>
      </c>
      <c r="Q70" s="267" t="s">
        <v>434</v>
      </c>
      <c r="R70" s="627" t="s">
        <v>331</v>
      </c>
      <c r="S70" s="63"/>
      <c r="T70" s="91" t="s">
        <v>1198</v>
      </c>
      <c r="U70" s="698"/>
      <c r="V70" s="698"/>
      <c r="W70" s="63"/>
      <c r="X70" s="63"/>
      <c r="Y70" s="92" t="s">
        <v>1407</v>
      </c>
      <c r="Z70" s="937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3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3"/>
    </row>
    <row r="71" spans="1:252" s="64" customFormat="1" ht="15.75" customHeight="1" thickBot="1" x14ac:dyDescent="0.3">
      <c r="A71" s="790" t="s">
        <v>525</v>
      </c>
      <c r="B71" s="791" t="s">
        <v>526</v>
      </c>
      <c r="C71" s="791" t="s">
        <v>527</v>
      </c>
      <c r="D71" s="792" t="s">
        <v>320</v>
      </c>
      <c r="E71" s="793" t="s">
        <v>522</v>
      </c>
      <c r="F71" s="794" t="s">
        <v>523</v>
      </c>
      <c r="G71" s="794" t="s">
        <v>524</v>
      </c>
      <c r="H71" s="792">
        <v>219105890</v>
      </c>
      <c r="I71" s="791" t="s">
        <v>526</v>
      </c>
      <c r="J71" s="795"/>
      <c r="K71" s="796"/>
      <c r="L71" s="797"/>
      <c r="M71" s="791" t="s">
        <v>329</v>
      </c>
      <c r="N71" s="792"/>
      <c r="O71" s="794"/>
      <c r="P71" s="794"/>
      <c r="Q71" s="794"/>
      <c r="R71" s="798" t="s">
        <v>528</v>
      </c>
      <c r="S71" s="746"/>
      <c r="T71" s="764" t="str">
        <f>A71</f>
        <v>2303261</v>
      </c>
      <c r="U71" s="765"/>
      <c r="V71" s="768"/>
      <c r="W71" s="767" t="s">
        <v>1205</v>
      </c>
      <c r="X71" s="63"/>
      <c r="Y71" s="609" t="s">
        <v>1406</v>
      </c>
      <c r="Z71" s="960" t="s">
        <v>1432</v>
      </c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3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3"/>
    </row>
    <row r="72" spans="1:252" s="43" customFormat="1" ht="15.75" customHeight="1" thickBot="1" x14ac:dyDescent="0.3">
      <c r="A72" s="203" t="s">
        <v>529</v>
      </c>
      <c r="B72" s="204" t="s">
        <v>530</v>
      </c>
      <c r="C72" s="204" t="s">
        <v>531</v>
      </c>
      <c r="D72" s="718" t="s">
        <v>320</v>
      </c>
      <c r="E72" s="689" t="s">
        <v>532</v>
      </c>
      <c r="F72" s="203" t="s">
        <v>533</v>
      </c>
      <c r="G72" s="203" t="s">
        <v>534</v>
      </c>
      <c r="H72" s="688">
        <v>244817610</v>
      </c>
      <c r="I72" s="204" t="s">
        <v>530</v>
      </c>
      <c r="J72" s="690"/>
      <c r="K72" s="691"/>
      <c r="L72" s="692" t="s">
        <v>418</v>
      </c>
      <c r="M72" s="236" t="s">
        <v>329</v>
      </c>
      <c r="N72" s="720">
        <v>837</v>
      </c>
      <c r="O72" s="123">
        <v>52</v>
      </c>
      <c r="P72" s="123">
        <v>678366</v>
      </c>
      <c r="Q72" s="123" t="s">
        <v>418</v>
      </c>
      <c r="R72" s="635" t="s">
        <v>384</v>
      </c>
      <c r="S72" s="42"/>
      <c r="T72" s="95" t="s">
        <v>1198</v>
      </c>
      <c r="U72" s="294"/>
      <c r="V72" s="294"/>
      <c r="W72" s="42"/>
      <c r="X72" s="42"/>
      <c r="Y72" s="96" t="s">
        <v>1407</v>
      </c>
      <c r="Z72" s="953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  <c r="HQ72" s="42"/>
      <c r="HR72" s="42"/>
      <c r="HS72" s="42"/>
      <c r="HT72" s="42"/>
      <c r="HU72" s="42"/>
      <c r="HV72" s="42"/>
      <c r="HW72" s="42"/>
      <c r="HX72" s="42"/>
      <c r="HY72" s="42"/>
      <c r="HZ72" s="42"/>
      <c r="IA72" s="42"/>
      <c r="IB72" s="42"/>
      <c r="IC72" s="42"/>
      <c r="ID72" s="42"/>
      <c r="IE72" s="42"/>
      <c r="IF72" s="42"/>
      <c r="IG72" s="42"/>
      <c r="IH72" s="42"/>
      <c r="II72" s="42"/>
      <c r="IJ72" s="42"/>
      <c r="IK72" s="42"/>
      <c r="IL72" s="42"/>
      <c r="IM72" s="42"/>
      <c r="IN72" s="42"/>
      <c r="IO72" s="42"/>
      <c r="IP72" s="42"/>
      <c r="IQ72" s="42"/>
      <c r="IR72" s="42"/>
    </row>
    <row r="73" spans="1:252" s="43" customFormat="1" ht="15.75" customHeight="1" thickBot="1" x14ac:dyDescent="0.3">
      <c r="A73" s="44" t="s">
        <v>535</v>
      </c>
      <c r="B73" s="45" t="s">
        <v>536</v>
      </c>
      <c r="C73" s="45" t="s">
        <v>537</v>
      </c>
      <c r="D73" s="219" t="s">
        <v>320</v>
      </c>
      <c r="E73" s="220" t="s">
        <v>538</v>
      </c>
      <c r="F73" s="44" t="s">
        <v>539</v>
      </c>
      <c r="G73" s="44" t="s">
        <v>540</v>
      </c>
      <c r="H73" s="51">
        <v>262955030</v>
      </c>
      <c r="I73" s="45" t="s">
        <v>536</v>
      </c>
      <c r="J73" s="221"/>
      <c r="K73" s="222"/>
      <c r="L73" s="234" t="s">
        <v>541</v>
      </c>
      <c r="M73" s="224" t="s">
        <v>329</v>
      </c>
      <c r="N73" s="51">
        <v>14681</v>
      </c>
      <c r="O73" s="44">
        <v>2</v>
      </c>
      <c r="P73" s="44">
        <v>190552</v>
      </c>
      <c r="Q73" s="44" t="s">
        <v>541</v>
      </c>
      <c r="R73" s="619" t="s">
        <v>542</v>
      </c>
      <c r="S73" s="42"/>
      <c r="T73" s="33" t="s">
        <v>1197</v>
      </c>
      <c r="U73" s="497"/>
      <c r="V73" s="497"/>
      <c r="W73" s="42"/>
      <c r="X73" s="42"/>
      <c r="Y73" s="32"/>
      <c r="Z73" s="935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</row>
    <row r="74" spans="1:252" s="43" customFormat="1" ht="15.75" customHeight="1" thickBot="1" x14ac:dyDescent="0.3">
      <c r="A74" s="164" t="s">
        <v>543</v>
      </c>
      <c r="B74" s="165" t="s">
        <v>544</v>
      </c>
      <c r="C74" s="38" t="s">
        <v>545</v>
      </c>
      <c r="D74" s="94" t="s">
        <v>320</v>
      </c>
      <c r="E74" s="218" t="s">
        <v>546</v>
      </c>
      <c r="F74" s="39" t="s">
        <v>547</v>
      </c>
      <c r="G74" s="39" t="s">
        <v>548</v>
      </c>
      <c r="H74" s="41" t="s">
        <v>549</v>
      </c>
      <c r="I74" s="34" t="s">
        <v>544</v>
      </c>
      <c r="J74" s="136"/>
      <c r="K74" s="137"/>
      <c r="L74" s="159" t="s">
        <v>541</v>
      </c>
      <c r="M74" s="110" t="s">
        <v>329</v>
      </c>
      <c r="N74" s="41">
        <v>837</v>
      </c>
      <c r="O74" s="39">
        <v>24</v>
      </c>
      <c r="P74" s="39">
        <v>355896</v>
      </c>
      <c r="Q74" s="39" t="s">
        <v>541</v>
      </c>
      <c r="R74" s="618" t="s">
        <v>331</v>
      </c>
      <c r="S74" s="42"/>
      <c r="T74" s="38" t="s">
        <v>1198</v>
      </c>
      <c r="U74" s="25"/>
      <c r="V74" s="25"/>
      <c r="W74" s="42"/>
      <c r="X74" s="42"/>
      <c r="Y74" s="39" t="s">
        <v>1407</v>
      </c>
      <c r="Z74" s="936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  <c r="HQ74" s="42"/>
      <c r="HR74" s="42"/>
      <c r="HS74" s="42"/>
      <c r="HT74" s="42"/>
      <c r="HU74" s="42"/>
      <c r="HV74" s="42"/>
      <c r="HW74" s="42"/>
      <c r="HX74" s="42"/>
      <c r="HY74" s="42"/>
      <c r="HZ74" s="42"/>
      <c r="IA74" s="42"/>
      <c r="IB74" s="42"/>
      <c r="IC74" s="42"/>
      <c r="ID74" s="42"/>
      <c r="IE74" s="42"/>
      <c r="IF74" s="42"/>
      <c r="IG74" s="42"/>
      <c r="IH74" s="42"/>
      <c r="II74" s="42"/>
      <c r="IJ74" s="42"/>
      <c r="IK74" s="42"/>
      <c r="IL74" s="42"/>
      <c r="IM74" s="42"/>
      <c r="IN74" s="42"/>
      <c r="IO74" s="42"/>
      <c r="IP74" s="42"/>
      <c r="IQ74" s="42"/>
      <c r="IR74" s="42"/>
    </row>
    <row r="75" spans="1:252" s="43" customFormat="1" ht="15.75" customHeight="1" thickBot="1" x14ac:dyDescent="0.3">
      <c r="A75" s="164" t="s">
        <v>550</v>
      </c>
      <c r="B75" s="165" t="s">
        <v>551</v>
      </c>
      <c r="C75" s="38" t="s">
        <v>552</v>
      </c>
      <c r="D75" s="94" t="s">
        <v>320</v>
      </c>
      <c r="E75" s="218" t="s">
        <v>553</v>
      </c>
      <c r="F75" s="39" t="s">
        <v>554</v>
      </c>
      <c r="G75" s="39" t="s">
        <v>555</v>
      </c>
      <c r="H75" s="41">
        <v>262955034</v>
      </c>
      <c r="I75" s="34" t="s">
        <v>551</v>
      </c>
      <c r="J75" s="136"/>
      <c r="K75" s="137"/>
      <c r="L75" s="159" t="s">
        <v>541</v>
      </c>
      <c r="M75" s="110" t="s">
        <v>329</v>
      </c>
      <c r="N75" s="41">
        <v>837</v>
      </c>
      <c r="O75" s="39">
        <v>48</v>
      </c>
      <c r="P75" s="39">
        <v>619421</v>
      </c>
      <c r="Q75" s="39" t="s">
        <v>541</v>
      </c>
      <c r="R75" s="618" t="s">
        <v>331</v>
      </c>
      <c r="S75" s="42"/>
      <c r="T75" s="38" t="s">
        <v>1198</v>
      </c>
      <c r="U75" s="25"/>
      <c r="V75" s="25"/>
      <c r="W75" s="42"/>
      <c r="X75" s="42"/>
      <c r="Y75" s="39" t="s">
        <v>1407</v>
      </c>
      <c r="Z75" s="936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  <c r="HQ75" s="42"/>
      <c r="HR75" s="42"/>
      <c r="HS75" s="42"/>
      <c r="HT75" s="42"/>
      <c r="HU75" s="42"/>
      <c r="HV75" s="42"/>
      <c r="HW75" s="42"/>
      <c r="HX75" s="42"/>
      <c r="HY75" s="42"/>
      <c r="HZ75" s="42"/>
      <c r="IA75" s="42"/>
      <c r="IB75" s="42"/>
      <c r="IC75" s="42"/>
      <c r="ID75" s="42"/>
      <c r="IE75" s="42"/>
      <c r="IF75" s="42"/>
      <c r="IG75" s="42"/>
      <c r="IH75" s="42"/>
      <c r="II75" s="42"/>
      <c r="IJ75" s="42"/>
      <c r="IK75" s="42"/>
      <c r="IL75" s="42"/>
      <c r="IM75" s="42"/>
      <c r="IN75" s="42"/>
      <c r="IO75" s="42"/>
      <c r="IP75" s="42"/>
      <c r="IQ75" s="42"/>
      <c r="IR75" s="42"/>
    </row>
    <row r="76" spans="1:252" s="43" customFormat="1" ht="15.75" customHeight="1" thickBot="1" x14ac:dyDescent="0.3">
      <c r="A76" s="32">
        <v>2303311</v>
      </c>
      <c r="B76" s="33" t="s">
        <v>556</v>
      </c>
      <c r="C76" s="34" t="s">
        <v>557</v>
      </c>
      <c r="D76" s="155" t="s">
        <v>320</v>
      </c>
      <c r="E76" s="209" t="s">
        <v>558</v>
      </c>
      <c r="F76" s="35" t="s">
        <v>559</v>
      </c>
      <c r="G76" s="35" t="s">
        <v>560</v>
      </c>
      <c r="H76" s="105">
        <v>253689560</v>
      </c>
      <c r="I76" s="34" t="s">
        <v>556</v>
      </c>
      <c r="J76" s="136"/>
      <c r="K76" s="137"/>
      <c r="L76" s="188" t="s">
        <v>561</v>
      </c>
      <c r="M76" s="154" t="s">
        <v>329</v>
      </c>
      <c r="N76" s="105">
        <v>837</v>
      </c>
      <c r="O76" s="35">
        <v>38</v>
      </c>
      <c r="P76" s="35">
        <v>405909</v>
      </c>
      <c r="Q76" s="35" t="s">
        <v>562</v>
      </c>
      <c r="R76" s="618" t="s">
        <v>331</v>
      </c>
      <c r="S76" s="42"/>
      <c r="T76" s="38" t="s">
        <v>1198</v>
      </c>
      <c r="U76" s="25"/>
      <c r="V76" s="25"/>
      <c r="W76" s="42"/>
      <c r="X76" s="42"/>
      <c r="Y76" s="39" t="s">
        <v>1407</v>
      </c>
      <c r="Z76" s="936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  <c r="HQ76" s="42"/>
      <c r="HR76" s="42"/>
      <c r="HS76" s="42"/>
      <c r="HT76" s="42"/>
      <c r="HU76" s="42"/>
      <c r="HV76" s="42"/>
      <c r="HW76" s="42"/>
      <c r="HX76" s="42"/>
      <c r="HY76" s="42"/>
      <c r="HZ76" s="42"/>
      <c r="IA76" s="42"/>
      <c r="IB76" s="42"/>
      <c r="IC76" s="42"/>
      <c r="ID76" s="42"/>
      <c r="IE76" s="42"/>
      <c r="IF76" s="42"/>
      <c r="IG76" s="42"/>
      <c r="IH76" s="42"/>
      <c r="II76" s="42"/>
      <c r="IJ76" s="42"/>
      <c r="IK76" s="42"/>
      <c r="IL76" s="42"/>
      <c r="IM76" s="42"/>
      <c r="IN76" s="42"/>
      <c r="IO76" s="42"/>
      <c r="IP76" s="42"/>
      <c r="IQ76" s="42"/>
      <c r="IR76" s="42"/>
    </row>
    <row r="77" spans="1:252" s="43" customFormat="1" ht="15.75" customHeight="1" thickBot="1" x14ac:dyDescent="0.3">
      <c r="A77" s="164" t="s">
        <v>563</v>
      </c>
      <c r="B77" s="165" t="s">
        <v>564</v>
      </c>
      <c r="C77" s="38" t="s">
        <v>565</v>
      </c>
      <c r="D77" s="94" t="s">
        <v>320</v>
      </c>
      <c r="E77" s="218" t="s">
        <v>566</v>
      </c>
      <c r="F77" s="39" t="s">
        <v>567</v>
      </c>
      <c r="G77" s="39" t="s">
        <v>568</v>
      </c>
      <c r="H77" s="41">
        <v>253439810</v>
      </c>
      <c r="I77" s="34" t="s">
        <v>564</v>
      </c>
      <c r="J77" s="136"/>
      <c r="K77" s="137"/>
      <c r="L77" s="159" t="s">
        <v>561</v>
      </c>
      <c r="M77" s="110" t="s">
        <v>329</v>
      </c>
      <c r="N77" s="41">
        <v>837</v>
      </c>
      <c r="O77" s="39">
        <v>36</v>
      </c>
      <c r="P77" s="39">
        <v>405907</v>
      </c>
      <c r="Q77" s="39" t="s">
        <v>562</v>
      </c>
      <c r="R77" s="618" t="s">
        <v>331</v>
      </c>
      <c r="S77" s="42"/>
      <c r="T77" s="38" t="s">
        <v>1198</v>
      </c>
      <c r="U77" s="25"/>
      <c r="V77" s="25"/>
      <c r="W77" s="42"/>
      <c r="X77" s="42"/>
      <c r="Y77" s="39" t="s">
        <v>1407</v>
      </c>
      <c r="Z77" s="936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  <c r="HQ77" s="42"/>
      <c r="HR77" s="42"/>
      <c r="HS77" s="42"/>
      <c r="HT77" s="42"/>
      <c r="HU77" s="42"/>
      <c r="HV77" s="42"/>
      <c r="HW77" s="42"/>
      <c r="HX77" s="42"/>
      <c r="HY77" s="42"/>
      <c r="HZ77" s="42"/>
      <c r="IA77" s="42"/>
      <c r="IB77" s="42"/>
      <c r="IC77" s="42"/>
      <c r="ID77" s="42"/>
      <c r="IE77" s="42"/>
      <c r="IF77" s="42"/>
      <c r="IG77" s="42"/>
      <c r="IH77" s="42"/>
      <c r="II77" s="42"/>
      <c r="IJ77" s="42"/>
      <c r="IK77" s="42"/>
      <c r="IL77" s="42"/>
      <c r="IM77" s="42"/>
      <c r="IN77" s="42"/>
      <c r="IO77" s="42"/>
      <c r="IP77" s="42"/>
      <c r="IQ77" s="42"/>
      <c r="IR77" s="42"/>
    </row>
    <row r="78" spans="1:252" s="43" customFormat="1" ht="15.75" customHeight="1" thickBot="1" x14ac:dyDescent="0.3">
      <c r="A78" s="162" t="s">
        <v>569</v>
      </c>
      <c r="B78" s="163" t="s">
        <v>570</v>
      </c>
      <c r="C78" s="91" t="s">
        <v>571</v>
      </c>
      <c r="D78" s="94" t="s">
        <v>320</v>
      </c>
      <c r="E78" s="341" t="s">
        <v>572</v>
      </c>
      <c r="F78" s="92" t="s">
        <v>573</v>
      </c>
      <c r="G78" s="92" t="s">
        <v>574</v>
      </c>
      <c r="H78" s="94">
        <v>258807360</v>
      </c>
      <c r="I78" s="154" t="s">
        <v>570</v>
      </c>
      <c r="J78" s="684"/>
      <c r="K78" s="685"/>
      <c r="L78" s="686" t="s">
        <v>561</v>
      </c>
      <c r="M78" s="110" t="s">
        <v>329</v>
      </c>
      <c r="N78" s="94">
        <v>837</v>
      </c>
      <c r="O78" s="92">
        <v>37</v>
      </c>
      <c r="P78" s="92">
        <v>405908</v>
      </c>
      <c r="Q78" s="92" t="s">
        <v>562</v>
      </c>
      <c r="R78" s="618" t="s">
        <v>331</v>
      </c>
      <c r="S78" s="42"/>
      <c r="T78" s="91" t="s">
        <v>1198</v>
      </c>
      <c r="U78" s="293"/>
      <c r="V78" s="293"/>
      <c r="W78" s="42"/>
      <c r="X78" s="42"/>
      <c r="Y78" s="39" t="s">
        <v>1407</v>
      </c>
      <c r="Z78" s="936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  <c r="HQ78" s="42"/>
      <c r="HR78" s="42"/>
      <c r="HS78" s="42"/>
      <c r="HT78" s="42"/>
      <c r="HU78" s="42"/>
      <c r="HV78" s="42"/>
      <c r="HW78" s="42"/>
      <c r="HX78" s="42"/>
      <c r="HY78" s="42"/>
      <c r="HZ78" s="42"/>
      <c r="IA78" s="42"/>
      <c r="IB78" s="42"/>
      <c r="IC78" s="42"/>
      <c r="ID78" s="42"/>
      <c r="IE78" s="42"/>
      <c r="IF78" s="42"/>
      <c r="IG78" s="42"/>
      <c r="IH78" s="42"/>
      <c r="II78" s="42"/>
      <c r="IJ78" s="42"/>
      <c r="IK78" s="42"/>
      <c r="IL78" s="42"/>
      <c r="IM78" s="42"/>
      <c r="IN78" s="42"/>
      <c r="IO78" s="42"/>
      <c r="IP78" s="42"/>
      <c r="IQ78" s="42"/>
      <c r="IR78" s="42"/>
    </row>
    <row r="79" spans="1:252" s="43" customFormat="1" ht="15.75" customHeight="1" thickBot="1" x14ac:dyDescent="0.3">
      <c r="A79" s="678" t="s">
        <v>575</v>
      </c>
      <c r="B79" s="403" t="s">
        <v>576</v>
      </c>
      <c r="C79" s="681" t="s">
        <v>577</v>
      </c>
      <c r="D79" s="693" t="s">
        <v>334</v>
      </c>
      <c r="E79" s="405" t="s">
        <v>578</v>
      </c>
      <c r="F79" s="360" t="s">
        <v>579</v>
      </c>
      <c r="G79" s="360" t="s">
        <v>303</v>
      </c>
      <c r="H79" s="404" t="s">
        <v>580</v>
      </c>
      <c r="I79" s="608" t="s">
        <v>576</v>
      </c>
      <c r="J79" s="610"/>
      <c r="K79" s="611"/>
      <c r="L79" s="159" t="s">
        <v>581</v>
      </c>
      <c r="M79" s="681" t="s">
        <v>329</v>
      </c>
      <c r="N79" s="404"/>
      <c r="O79" s="360"/>
      <c r="P79" s="360"/>
      <c r="Q79" s="360"/>
      <c r="R79" s="683" t="s">
        <v>335</v>
      </c>
      <c r="S79" s="357"/>
      <c r="T79" s="764" t="str">
        <f>A79</f>
        <v>2303345</v>
      </c>
      <c r="U79" s="765"/>
      <c r="V79" s="768"/>
      <c r="W79" s="767" t="s">
        <v>1205</v>
      </c>
      <c r="X79" s="42"/>
      <c r="Y79" s="609" t="s">
        <v>1406</v>
      </c>
      <c r="Z79" s="960" t="s">
        <v>1432</v>
      </c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  <c r="HQ79" s="42"/>
      <c r="HR79" s="42"/>
      <c r="HS79" s="42"/>
      <c r="HT79" s="42"/>
      <c r="HU79" s="42"/>
      <c r="HV79" s="42"/>
      <c r="HW79" s="42"/>
      <c r="HX79" s="42"/>
      <c r="HY79" s="42"/>
      <c r="HZ79" s="42"/>
      <c r="IA79" s="42"/>
      <c r="IB79" s="42"/>
      <c r="IC79" s="42"/>
      <c r="ID79" s="42"/>
      <c r="IE79" s="42"/>
      <c r="IF79" s="42"/>
      <c r="IG79" s="42"/>
      <c r="IH79" s="42"/>
      <c r="II79" s="42"/>
      <c r="IJ79" s="42"/>
      <c r="IK79" s="42"/>
      <c r="IL79" s="42"/>
      <c r="IM79" s="42"/>
      <c r="IN79" s="42"/>
      <c r="IO79" s="42"/>
      <c r="IP79" s="42"/>
      <c r="IQ79" s="42"/>
      <c r="IR79" s="42"/>
    </row>
    <row r="80" spans="1:252" s="43" customFormat="1" ht="30.75" thickBot="1" x14ac:dyDescent="0.3">
      <c r="A80" s="771">
        <v>2304376</v>
      </c>
      <c r="B80" s="772" t="s">
        <v>582</v>
      </c>
      <c r="C80" s="773" t="s">
        <v>583</v>
      </c>
      <c r="D80" s="774" t="s">
        <v>334</v>
      </c>
      <c r="E80" s="775" t="s">
        <v>584</v>
      </c>
      <c r="F80" s="776" t="s">
        <v>585</v>
      </c>
      <c r="G80" s="776" t="s">
        <v>303</v>
      </c>
      <c r="H80" s="774">
        <v>227867145</v>
      </c>
      <c r="I80" s="904" t="s">
        <v>582</v>
      </c>
      <c r="J80" s="777"/>
      <c r="K80" s="778"/>
      <c r="L80" s="194" t="s">
        <v>581</v>
      </c>
      <c r="M80" s="772" t="s">
        <v>329</v>
      </c>
      <c r="N80" s="774">
        <v>837</v>
      </c>
      <c r="O80" s="776">
        <v>13</v>
      </c>
      <c r="P80" s="776">
        <v>215763</v>
      </c>
      <c r="Q80" s="776" t="s">
        <v>581</v>
      </c>
      <c r="R80" s="779" t="s">
        <v>375</v>
      </c>
      <c r="S80" s="505"/>
      <c r="T80" s="645">
        <f>A80</f>
        <v>2304376</v>
      </c>
      <c r="U80" s="488">
        <f t="shared" ref="U80:U82" si="15">N80</f>
        <v>837</v>
      </c>
      <c r="V80" s="490">
        <f t="shared" ref="V80:V82" si="16">O80</f>
        <v>13</v>
      </c>
      <c r="W80" s="906" t="s">
        <v>1200</v>
      </c>
      <c r="X80" s="42"/>
      <c r="Y80" s="874" t="s">
        <v>1406</v>
      </c>
      <c r="Z80" s="931" t="s">
        <v>1427</v>
      </c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  <c r="HQ80" s="42"/>
      <c r="HR80" s="42"/>
      <c r="HS80" s="42"/>
      <c r="HT80" s="42"/>
      <c r="HU80" s="42"/>
      <c r="HV80" s="42"/>
      <c r="HW80" s="42"/>
      <c r="HX80" s="42"/>
      <c r="HY80" s="42"/>
      <c r="HZ80" s="42"/>
      <c r="IA80" s="42"/>
      <c r="IB80" s="42"/>
      <c r="IC80" s="42"/>
      <c r="ID80" s="42"/>
      <c r="IE80" s="42"/>
      <c r="IF80" s="42"/>
      <c r="IG80" s="42"/>
      <c r="IH80" s="42"/>
      <c r="II80" s="42"/>
      <c r="IJ80" s="42"/>
      <c r="IK80" s="42"/>
      <c r="IL80" s="42"/>
      <c r="IM80" s="42"/>
      <c r="IN80" s="42"/>
      <c r="IO80" s="42"/>
      <c r="IP80" s="42"/>
      <c r="IQ80" s="42"/>
      <c r="IR80" s="42"/>
    </row>
    <row r="81" spans="1:254" s="43" customFormat="1" ht="15.75" customHeight="1" thickBot="1" x14ac:dyDescent="0.3">
      <c r="A81" s="780">
        <v>2304376</v>
      </c>
      <c r="B81" s="235" t="s">
        <v>582</v>
      </c>
      <c r="C81" s="195" t="s">
        <v>583</v>
      </c>
      <c r="D81" s="191" t="s">
        <v>320</v>
      </c>
      <c r="E81" s="232" t="s">
        <v>584</v>
      </c>
      <c r="F81" s="198" t="s">
        <v>585</v>
      </c>
      <c r="G81" s="198" t="s">
        <v>303</v>
      </c>
      <c r="H81" s="233">
        <v>226194400</v>
      </c>
      <c r="I81" s="905"/>
      <c r="J81" s="192"/>
      <c r="K81" s="193"/>
      <c r="L81" s="194" t="s">
        <v>581</v>
      </c>
      <c r="M81" s="235" t="s">
        <v>329</v>
      </c>
      <c r="N81" s="189">
        <v>837</v>
      </c>
      <c r="O81" s="189">
        <v>56</v>
      </c>
      <c r="P81" s="189">
        <v>713291</v>
      </c>
      <c r="Q81" s="189" t="s">
        <v>581</v>
      </c>
      <c r="R81" s="639" t="s">
        <v>375</v>
      </c>
      <c r="S81" s="42"/>
      <c r="T81" s="924">
        <f t="shared" ref="T81:T82" si="17">A81</f>
        <v>2304376</v>
      </c>
      <c r="U81" s="924">
        <f t="shared" si="15"/>
        <v>837</v>
      </c>
      <c r="V81" s="925">
        <f t="shared" si="16"/>
        <v>56</v>
      </c>
      <c r="W81" s="907"/>
      <c r="X81" s="42"/>
      <c r="Y81" s="924" t="s">
        <v>1407</v>
      </c>
      <c r="Z81" s="943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  <c r="HO81" s="42"/>
      <c r="HP81" s="42"/>
      <c r="HQ81" s="42"/>
      <c r="HR81" s="42"/>
      <c r="HS81" s="42"/>
      <c r="HT81" s="42"/>
      <c r="HU81" s="42"/>
      <c r="HV81" s="42"/>
      <c r="HW81" s="42"/>
      <c r="HX81" s="42"/>
      <c r="HY81" s="42"/>
      <c r="HZ81" s="42"/>
      <c r="IA81" s="42"/>
      <c r="IB81" s="42"/>
      <c r="IC81" s="42"/>
      <c r="ID81" s="42"/>
      <c r="IE81" s="42"/>
      <c r="IF81" s="42"/>
      <c r="IG81" s="42"/>
      <c r="IH81" s="42"/>
      <c r="II81" s="42"/>
      <c r="IJ81" s="42"/>
      <c r="IK81" s="42"/>
      <c r="IL81" s="42"/>
      <c r="IM81" s="42"/>
      <c r="IN81" s="42"/>
      <c r="IO81" s="42"/>
      <c r="IP81" s="42"/>
      <c r="IQ81" s="42"/>
      <c r="IR81" s="42"/>
    </row>
    <row r="82" spans="1:254" s="43" customFormat="1" ht="15.75" customHeight="1" thickBot="1" x14ac:dyDescent="0.3">
      <c r="A82" s="781">
        <v>2304376</v>
      </c>
      <c r="B82" s="782" t="s">
        <v>582</v>
      </c>
      <c r="C82" s="782" t="s">
        <v>583</v>
      </c>
      <c r="D82" s="783" t="s">
        <v>320</v>
      </c>
      <c r="E82" s="784" t="s">
        <v>584</v>
      </c>
      <c r="F82" s="785" t="s">
        <v>585</v>
      </c>
      <c r="G82" s="785" t="s">
        <v>303</v>
      </c>
      <c r="H82" s="783">
        <v>226194400</v>
      </c>
      <c r="I82" s="786"/>
      <c r="J82" s="787"/>
      <c r="K82" s="788"/>
      <c r="L82" s="194" t="s">
        <v>581</v>
      </c>
      <c r="M82" s="782" t="s">
        <v>329</v>
      </c>
      <c r="N82" s="785">
        <v>837</v>
      </c>
      <c r="O82" s="785">
        <v>56</v>
      </c>
      <c r="P82" s="785">
        <v>713292</v>
      </c>
      <c r="Q82" s="785" t="s">
        <v>581</v>
      </c>
      <c r="R82" s="789" t="s">
        <v>375</v>
      </c>
      <c r="S82" s="520"/>
      <c r="T82" s="903"/>
      <c r="U82" s="903"/>
      <c r="V82" s="926"/>
      <c r="W82" s="908"/>
      <c r="X82" s="42"/>
      <c r="Y82" s="903"/>
      <c r="Z82" s="945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  <c r="HL82" s="42"/>
      <c r="HM82" s="42"/>
      <c r="HN82" s="42"/>
      <c r="HO82" s="42"/>
      <c r="HP82" s="42"/>
      <c r="HQ82" s="42"/>
      <c r="HR82" s="42"/>
      <c r="HS82" s="42"/>
      <c r="HT82" s="42"/>
      <c r="HU82" s="42"/>
      <c r="HV82" s="42"/>
      <c r="HW82" s="42"/>
      <c r="HX82" s="42"/>
      <c r="HY82" s="42"/>
      <c r="HZ82" s="42"/>
      <c r="IA82" s="42"/>
      <c r="IB82" s="42"/>
      <c r="IC82" s="42"/>
      <c r="ID82" s="42"/>
      <c r="IE82" s="42"/>
      <c r="IF82" s="42"/>
      <c r="IG82" s="42"/>
      <c r="IH82" s="42"/>
      <c r="II82" s="42"/>
      <c r="IJ82" s="42"/>
      <c r="IK82" s="42"/>
      <c r="IL82" s="42"/>
      <c r="IM82" s="42"/>
      <c r="IN82" s="42"/>
      <c r="IO82" s="42"/>
      <c r="IP82" s="42"/>
      <c r="IQ82" s="42"/>
      <c r="IR82" s="42"/>
    </row>
    <row r="83" spans="1:254" s="43" customFormat="1" ht="15.75" customHeight="1" thickBot="1" x14ac:dyDescent="0.3">
      <c r="A83" s="606"/>
      <c r="B83" s="607"/>
      <c r="C83" s="608"/>
      <c r="D83" s="679"/>
      <c r="E83" s="680"/>
      <c r="F83" s="609"/>
      <c r="G83" s="609"/>
      <c r="H83" s="679"/>
      <c r="I83" s="608"/>
      <c r="J83" s="610"/>
      <c r="K83" s="611"/>
      <c r="L83" s="187" t="s">
        <v>581</v>
      </c>
      <c r="M83" s="747" t="s">
        <v>329</v>
      </c>
      <c r="N83" s="748">
        <v>837</v>
      </c>
      <c r="O83" s="748"/>
      <c r="P83" s="748">
        <v>641300</v>
      </c>
      <c r="Q83" s="748" t="s">
        <v>581</v>
      </c>
      <c r="R83" s="749" t="s">
        <v>249</v>
      </c>
      <c r="S83" s="357"/>
      <c r="T83" s="764">
        <f>A83</f>
        <v>0</v>
      </c>
      <c r="U83" s="765"/>
      <c r="V83" s="768"/>
      <c r="W83" s="767" t="s">
        <v>1206</v>
      </c>
      <c r="X83" s="42"/>
      <c r="Y83" s="609" t="s">
        <v>1406</v>
      </c>
      <c r="Z83" s="960" t="s">
        <v>1432</v>
      </c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  <c r="HL83" s="42"/>
      <c r="HM83" s="42"/>
      <c r="HN83" s="42"/>
      <c r="HO83" s="42"/>
      <c r="HP83" s="42"/>
      <c r="HQ83" s="42"/>
      <c r="HR83" s="42"/>
      <c r="HS83" s="42"/>
      <c r="HT83" s="42"/>
      <c r="HU83" s="42"/>
      <c r="HV83" s="42"/>
      <c r="HW83" s="42"/>
      <c r="HX83" s="42"/>
      <c r="HY83" s="42"/>
      <c r="HZ83" s="42"/>
      <c r="IA83" s="42"/>
      <c r="IB83" s="42"/>
      <c r="IC83" s="42"/>
      <c r="ID83" s="42"/>
      <c r="IE83" s="42"/>
      <c r="IF83" s="42"/>
      <c r="IG83" s="42"/>
      <c r="IH83" s="42"/>
      <c r="II83" s="42"/>
      <c r="IJ83" s="42"/>
      <c r="IK83" s="42"/>
      <c r="IL83" s="42"/>
      <c r="IM83" s="42"/>
      <c r="IN83" s="42"/>
      <c r="IO83" s="42"/>
      <c r="IP83" s="42"/>
      <c r="IQ83" s="42"/>
      <c r="IR83" s="42"/>
    </row>
    <row r="84" spans="1:254" s="43" customFormat="1" ht="15.75" customHeight="1" thickBot="1" x14ac:dyDescent="0.3">
      <c r="A84" s="687" t="s">
        <v>586</v>
      </c>
      <c r="B84" s="236" t="s">
        <v>587</v>
      </c>
      <c r="C84" s="687" t="s">
        <v>588</v>
      </c>
      <c r="D84" s="687" t="s">
        <v>320</v>
      </c>
      <c r="E84" s="236" t="s">
        <v>589</v>
      </c>
      <c r="F84" s="687" t="s">
        <v>590</v>
      </c>
      <c r="G84" s="687" t="s">
        <v>283</v>
      </c>
      <c r="H84" s="687">
        <v>227867050</v>
      </c>
      <c r="I84" s="236" t="s">
        <v>587</v>
      </c>
      <c r="J84" s="690"/>
      <c r="K84" s="691"/>
      <c r="L84" s="692" t="s">
        <v>581</v>
      </c>
      <c r="M84" s="236" t="s">
        <v>329</v>
      </c>
      <c r="N84" s="688">
        <v>837</v>
      </c>
      <c r="O84" s="203">
        <v>55</v>
      </c>
      <c r="P84" s="203">
        <v>713287</v>
      </c>
      <c r="Q84" s="203" t="s">
        <v>581</v>
      </c>
      <c r="R84" s="635" t="s">
        <v>384</v>
      </c>
      <c r="S84" s="42"/>
      <c r="T84" s="895" t="s">
        <v>1198</v>
      </c>
      <c r="U84" s="294"/>
      <c r="V84" s="294"/>
      <c r="W84" s="42"/>
      <c r="X84" s="42"/>
      <c r="Y84" s="895" t="s">
        <v>1407</v>
      </c>
      <c r="Z84" s="941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2"/>
      <c r="GM84" s="42"/>
      <c r="GN84" s="42"/>
      <c r="GO84" s="42"/>
      <c r="GP84" s="42"/>
      <c r="GQ84" s="42"/>
      <c r="GR84" s="42"/>
      <c r="GS84" s="42"/>
      <c r="GT84" s="42"/>
      <c r="GU84" s="42"/>
      <c r="GV84" s="42"/>
      <c r="GW84" s="42"/>
      <c r="GX84" s="42"/>
      <c r="GY84" s="42"/>
      <c r="GZ84" s="42"/>
      <c r="HA84" s="42"/>
      <c r="HB84" s="42"/>
      <c r="HC84" s="42"/>
      <c r="HD84" s="42"/>
      <c r="HE84" s="42"/>
      <c r="HF84" s="42"/>
      <c r="HG84" s="42"/>
      <c r="HH84" s="42"/>
      <c r="HI84" s="42"/>
      <c r="HJ84" s="42"/>
      <c r="HK84" s="42"/>
      <c r="HL84" s="42"/>
      <c r="HM84" s="42"/>
      <c r="HN84" s="42"/>
      <c r="HO84" s="42"/>
      <c r="HP84" s="42"/>
      <c r="HQ84" s="42"/>
      <c r="HR84" s="42"/>
      <c r="HS84" s="42"/>
      <c r="HT84" s="42"/>
      <c r="HU84" s="42"/>
      <c r="HV84" s="42"/>
      <c r="HW84" s="42"/>
      <c r="HX84" s="42"/>
      <c r="HY84" s="42"/>
      <c r="HZ84" s="42"/>
      <c r="IA84" s="42"/>
      <c r="IB84" s="42"/>
      <c r="IC84" s="42"/>
      <c r="ID84" s="42"/>
      <c r="IE84" s="42"/>
      <c r="IF84" s="42"/>
      <c r="IG84" s="42"/>
      <c r="IH84" s="42"/>
      <c r="II84" s="42"/>
      <c r="IJ84" s="42"/>
      <c r="IK84" s="42"/>
      <c r="IL84" s="42"/>
      <c r="IM84" s="42"/>
      <c r="IN84" s="42"/>
      <c r="IO84" s="42"/>
      <c r="IP84" s="42"/>
      <c r="IQ84" s="42"/>
      <c r="IR84" s="42"/>
    </row>
    <row r="85" spans="1:254" s="43" customFormat="1" ht="15.75" customHeight="1" thickBot="1" x14ac:dyDescent="0.3">
      <c r="A85" s="189" t="s">
        <v>586</v>
      </c>
      <c r="B85" s="190" t="s">
        <v>587</v>
      </c>
      <c r="C85" s="189" t="s">
        <v>588</v>
      </c>
      <c r="D85" s="189" t="s">
        <v>320</v>
      </c>
      <c r="E85" s="190" t="s">
        <v>589</v>
      </c>
      <c r="F85" s="189" t="s">
        <v>590</v>
      </c>
      <c r="G85" s="189" t="s">
        <v>283</v>
      </c>
      <c r="H85" s="189">
        <v>227867050</v>
      </c>
      <c r="I85" s="190" t="s">
        <v>587</v>
      </c>
      <c r="J85" s="735"/>
      <c r="K85" s="736"/>
      <c r="L85" s="737" t="s">
        <v>581</v>
      </c>
      <c r="M85" s="190" t="s">
        <v>329</v>
      </c>
      <c r="N85" s="191">
        <v>837</v>
      </c>
      <c r="O85" s="189">
        <v>55</v>
      </c>
      <c r="P85" s="189">
        <v>713288</v>
      </c>
      <c r="Q85" s="189" t="s">
        <v>581</v>
      </c>
      <c r="R85" s="635" t="s">
        <v>384</v>
      </c>
      <c r="S85" s="42"/>
      <c r="T85" s="896"/>
      <c r="U85" s="293"/>
      <c r="V85" s="293"/>
      <c r="W85" s="42"/>
      <c r="X85" s="42"/>
      <c r="Y85" s="896"/>
      <c r="Z85" s="9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  <c r="HQ85" s="42"/>
      <c r="HR85" s="42"/>
      <c r="HS85" s="42"/>
      <c r="HT85" s="42"/>
      <c r="HU85" s="42"/>
      <c r="HV85" s="42"/>
      <c r="HW85" s="42"/>
      <c r="HX85" s="42"/>
      <c r="HY85" s="42"/>
      <c r="HZ85" s="42"/>
      <c r="IA85" s="42"/>
      <c r="IB85" s="42"/>
      <c r="IC85" s="42"/>
      <c r="ID85" s="42"/>
      <c r="IE85" s="42"/>
      <c r="IF85" s="42"/>
      <c r="IG85" s="42"/>
      <c r="IH85" s="42"/>
      <c r="II85" s="42"/>
      <c r="IJ85" s="42"/>
      <c r="IK85" s="42"/>
      <c r="IL85" s="42"/>
      <c r="IM85" s="42"/>
      <c r="IN85" s="42"/>
      <c r="IO85" s="42"/>
      <c r="IP85" s="42"/>
      <c r="IQ85" s="42"/>
      <c r="IR85" s="42"/>
    </row>
    <row r="86" spans="1:254" s="43" customFormat="1" ht="15.75" customHeight="1" thickBot="1" x14ac:dyDescent="0.3">
      <c r="A86" s="678" t="s">
        <v>591</v>
      </c>
      <c r="B86" s="403" t="s">
        <v>592</v>
      </c>
      <c r="C86" s="613" t="s">
        <v>593</v>
      </c>
      <c r="D86" s="404" t="s">
        <v>320</v>
      </c>
      <c r="E86" s="405" t="s">
        <v>594</v>
      </c>
      <c r="F86" s="360" t="s">
        <v>595</v>
      </c>
      <c r="G86" s="360" t="s">
        <v>596</v>
      </c>
      <c r="H86" s="404">
        <v>269822270</v>
      </c>
      <c r="I86" s="608" t="s">
        <v>592</v>
      </c>
      <c r="J86" s="610"/>
      <c r="K86" s="611"/>
      <c r="L86" s="159" t="s">
        <v>597</v>
      </c>
      <c r="M86" s="681" t="s">
        <v>329</v>
      </c>
      <c r="N86" s="404"/>
      <c r="O86" s="360"/>
      <c r="P86" s="360"/>
      <c r="Q86" s="360"/>
      <c r="R86" s="683" t="s">
        <v>335</v>
      </c>
      <c r="S86" s="357"/>
      <c r="T86" s="764" t="str">
        <f>A86</f>
        <v>2303360</v>
      </c>
      <c r="U86" s="765"/>
      <c r="V86" s="768"/>
      <c r="W86" s="767" t="s">
        <v>1205</v>
      </c>
      <c r="X86" s="42"/>
      <c r="Y86" s="609" t="s">
        <v>1406</v>
      </c>
      <c r="Z86" s="960" t="s">
        <v>1432</v>
      </c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  <c r="IN86" s="42"/>
      <c r="IO86" s="42"/>
      <c r="IP86" s="42"/>
      <c r="IQ86" s="42"/>
      <c r="IR86" s="42"/>
    </row>
    <row r="87" spans="1:254" s="43" customFormat="1" ht="15.75" customHeight="1" thickBot="1" x14ac:dyDescent="0.3">
      <c r="A87" s="659" t="s">
        <v>598</v>
      </c>
      <c r="B87" s="590" t="s">
        <v>599</v>
      </c>
      <c r="C87" s="590" t="s">
        <v>600</v>
      </c>
      <c r="D87" s="585" t="s">
        <v>320</v>
      </c>
      <c r="E87" s="660" t="s">
        <v>601</v>
      </c>
      <c r="F87" s="802" t="s">
        <v>602</v>
      </c>
      <c r="G87" s="802" t="s">
        <v>603</v>
      </c>
      <c r="H87" s="803">
        <v>265720100</v>
      </c>
      <c r="I87" s="590" t="s">
        <v>599</v>
      </c>
      <c r="J87" s="587"/>
      <c r="K87" s="588"/>
      <c r="L87" s="241" t="s">
        <v>597</v>
      </c>
      <c r="M87" s="804" t="s">
        <v>329</v>
      </c>
      <c r="N87" s="803">
        <v>112590</v>
      </c>
      <c r="O87" s="802">
        <v>2</v>
      </c>
      <c r="P87" s="802">
        <v>634825</v>
      </c>
      <c r="Q87" s="802" t="s">
        <v>597</v>
      </c>
      <c r="R87" s="805" t="s">
        <v>331</v>
      </c>
      <c r="S87" s="505"/>
      <c r="T87" s="645" t="str">
        <f>A87</f>
        <v>2303378</v>
      </c>
      <c r="U87" s="488">
        <f t="shared" ref="U87:U88" si="18">N87</f>
        <v>112590</v>
      </c>
      <c r="V87" s="490">
        <f t="shared" ref="V87:V88" si="19">O87</f>
        <v>2</v>
      </c>
      <c r="W87" s="906" t="s">
        <v>1200</v>
      </c>
      <c r="X87" s="42"/>
      <c r="Y87" s="883" t="s">
        <v>1407</v>
      </c>
      <c r="Z87" s="938" t="s">
        <v>1429</v>
      </c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  <c r="IN87" s="42"/>
      <c r="IO87" s="42"/>
      <c r="IP87" s="42"/>
      <c r="IQ87" s="42"/>
      <c r="IR87" s="42"/>
    </row>
    <row r="88" spans="1:254" s="43" customFormat="1" ht="15.75" customHeight="1" thickBot="1" x14ac:dyDescent="0.3">
      <c r="A88" s="806">
        <v>2303378</v>
      </c>
      <c r="B88" s="129" t="s">
        <v>599</v>
      </c>
      <c r="C88" s="129" t="s">
        <v>600</v>
      </c>
      <c r="D88" s="125" t="s">
        <v>320</v>
      </c>
      <c r="E88" s="157" t="s">
        <v>601</v>
      </c>
      <c r="F88" s="239" t="s">
        <v>602</v>
      </c>
      <c r="G88" s="239" t="s">
        <v>603</v>
      </c>
      <c r="H88" s="240">
        <v>265720100</v>
      </c>
      <c r="I88" s="129" t="s">
        <v>599</v>
      </c>
      <c r="J88" s="127"/>
      <c r="K88" s="128"/>
      <c r="L88" s="241" t="s">
        <v>597</v>
      </c>
      <c r="M88" s="242" t="s">
        <v>329</v>
      </c>
      <c r="N88" s="243">
        <v>837</v>
      </c>
      <c r="O88" s="131">
        <v>28</v>
      </c>
      <c r="P88" s="131">
        <v>44121</v>
      </c>
      <c r="Q88" s="131" t="s">
        <v>604</v>
      </c>
      <c r="R88" s="640" t="s">
        <v>331</v>
      </c>
      <c r="S88" s="42"/>
      <c r="T88" s="499">
        <f>A88</f>
        <v>2303378</v>
      </c>
      <c r="U88" s="491">
        <f t="shared" si="18"/>
        <v>837</v>
      </c>
      <c r="V88" s="493">
        <f t="shared" si="19"/>
        <v>28</v>
      </c>
      <c r="W88" s="907"/>
      <c r="X88" s="42"/>
      <c r="Y88" s="35" t="s">
        <v>1407</v>
      </c>
      <c r="Z88" s="957" t="s">
        <v>1428</v>
      </c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  <c r="IN88" s="42"/>
      <c r="IO88" s="42"/>
      <c r="IP88" s="42"/>
      <c r="IQ88" s="42"/>
      <c r="IR88" s="42"/>
    </row>
    <row r="89" spans="1:254" s="43" customFormat="1" ht="15.75" customHeight="1" thickBot="1" x14ac:dyDescent="0.3">
      <c r="A89" s="666" t="s">
        <v>598</v>
      </c>
      <c r="B89" s="667" t="s">
        <v>599</v>
      </c>
      <c r="C89" s="667" t="s">
        <v>600</v>
      </c>
      <c r="D89" s="596" t="s">
        <v>320</v>
      </c>
      <c r="E89" s="807" t="s">
        <v>601</v>
      </c>
      <c r="F89" s="596" t="s">
        <v>602</v>
      </c>
      <c r="G89" s="596" t="s">
        <v>603</v>
      </c>
      <c r="H89" s="808">
        <v>265720100</v>
      </c>
      <c r="I89" s="667" t="s">
        <v>599</v>
      </c>
      <c r="J89" s="598"/>
      <c r="K89" s="599"/>
      <c r="L89" s="809"/>
      <c r="M89" s="667" t="s">
        <v>329</v>
      </c>
      <c r="N89" s="808">
        <v>837</v>
      </c>
      <c r="O89" s="596">
        <v>27</v>
      </c>
      <c r="P89" s="596">
        <v>44120</v>
      </c>
      <c r="Q89" s="596" t="s">
        <v>436</v>
      </c>
      <c r="R89" s="810" t="s">
        <v>605</v>
      </c>
      <c r="S89" s="520"/>
      <c r="T89" s="582" t="str">
        <f t="shared" ref="T89" si="20">A89</f>
        <v>2303378</v>
      </c>
      <c r="U89" s="494">
        <f t="shared" ref="U89" si="21">N89</f>
        <v>837</v>
      </c>
      <c r="V89" s="496">
        <f t="shared" ref="V89" si="22">O89</f>
        <v>27</v>
      </c>
      <c r="W89" s="908"/>
      <c r="X89" s="42"/>
      <c r="Y89" s="671" t="s">
        <v>1407</v>
      </c>
      <c r="Z89" s="958" t="s">
        <v>1430</v>
      </c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  <c r="IN89" s="42"/>
      <c r="IO89" s="42"/>
      <c r="IP89" s="42"/>
      <c r="IQ89" s="42"/>
      <c r="IR89" s="42"/>
    </row>
    <row r="90" spans="1:254" s="43" customFormat="1" ht="15.75" customHeight="1" x14ac:dyDescent="0.25">
      <c r="A90" s="244"/>
      <c r="B90" s="244"/>
      <c r="C90" s="244"/>
      <c r="D90" s="245"/>
      <c r="E90" s="246"/>
      <c r="F90" s="247"/>
      <c r="G90" s="247"/>
      <c r="H90" s="245"/>
      <c r="I90" s="244"/>
      <c r="J90" s="799"/>
      <c r="K90" s="800"/>
      <c r="L90" s="801"/>
      <c r="M90" s="244"/>
      <c r="N90" s="247"/>
      <c r="O90" s="247"/>
      <c r="P90" s="247"/>
      <c r="Q90" s="247"/>
      <c r="R90" s="42"/>
      <c r="S90" s="42"/>
      <c r="T90" s="42"/>
      <c r="U90" s="42"/>
      <c r="V90" s="42"/>
      <c r="W90" s="42"/>
      <c r="X90" s="42"/>
      <c r="Y90" s="314"/>
      <c r="Z90" s="948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2"/>
      <c r="HR90" s="42"/>
      <c r="HS90" s="42"/>
      <c r="HT90" s="42"/>
      <c r="HU90" s="42"/>
      <c r="HV90" s="42"/>
      <c r="HW90" s="42"/>
      <c r="HX90" s="42"/>
      <c r="HY90" s="42"/>
      <c r="HZ90" s="42"/>
      <c r="IA90" s="42"/>
      <c r="IB90" s="42"/>
      <c r="IC90" s="42"/>
      <c r="ID90" s="42"/>
      <c r="IE90" s="42"/>
      <c r="IF90" s="42"/>
      <c r="IG90" s="42"/>
      <c r="IH90" s="42"/>
      <c r="II90" s="42"/>
      <c r="IJ90" s="42"/>
      <c r="IK90" s="42"/>
      <c r="IL90" s="42"/>
      <c r="IM90" s="42"/>
      <c r="IN90" s="42"/>
      <c r="IO90" s="42"/>
      <c r="IP90" s="42"/>
      <c r="IQ90" s="42"/>
      <c r="IR90" s="42"/>
    </row>
    <row r="91" spans="1:254" s="64" customFormat="1" x14ac:dyDescent="0.25">
      <c r="A91" s="44">
        <v>2303386</v>
      </c>
      <c r="B91" s="45" t="s">
        <v>606</v>
      </c>
      <c r="C91" s="45" t="s">
        <v>607</v>
      </c>
      <c r="D91" s="44" t="s">
        <v>320</v>
      </c>
      <c r="E91" s="220" t="s">
        <v>608</v>
      </c>
      <c r="F91" s="44" t="s">
        <v>609</v>
      </c>
      <c r="G91" s="44" t="s">
        <v>610</v>
      </c>
      <c r="H91" s="51" t="s">
        <v>611</v>
      </c>
      <c r="I91" s="45" t="s">
        <v>606</v>
      </c>
      <c r="J91" s="221"/>
      <c r="K91" s="222"/>
      <c r="L91" s="250" t="s">
        <v>612</v>
      </c>
      <c r="M91" s="45" t="s">
        <v>613</v>
      </c>
      <c r="N91" s="44">
        <v>167546</v>
      </c>
      <c r="O91" s="44">
        <v>2</v>
      </c>
      <c r="P91" s="44">
        <v>291122</v>
      </c>
      <c r="Q91" s="44" t="s">
        <v>612</v>
      </c>
      <c r="R91" s="619" t="s">
        <v>542</v>
      </c>
      <c r="S91" s="63"/>
      <c r="T91" s="33" t="s">
        <v>1197</v>
      </c>
      <c r="U91" s="497"/>
      <c r="V91" s="497"/>
      <c r="W91" s="63"/>
      <c r="X91" s="63"/>
      <c r="Y91" s="32"/>
      <c r="Z91" s="935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63"/>
      <c r="HT91" s="63"/>
      <c r="HU91" s="63"/>
      <c r="HV91" s="63"/>
      <c r="HW91" s="63"/>
      <c r="HX91" s="63"/>
      <c r="HY91" s="63"/>
      <c r="HZ91" s="63"/>
      <c r="IA91" s="63"/>
      <c r="IB91" s="63"/>
      <c r="IC91" s="63"/>
      <c r="ID91" s="63"/>
      <c r="IE91" s="63"/>
      <c r="IF91" s="63"/>
      <c r="IG91" s="63"/>
      <c r="IH91" s="63"/>
      <c r="II91" s="63"/>
      <c r="IJ91" s="63"/>
      <c r="IK91" s="63"/>
      <c r="IL91" s="63"/>
      <c r="IM91" s="63"/>
      <c r="IN91" s="63"/>
      <c r="IO91" s="63"/>
      <c r="IP91" s="63"/>
      <c r="IQ91" s="63"/>
      <c r="IR91" s="63"/>
    </row>
    <row r="92" spans="1:254" s="43" customFormat="1" ht="15.75" customHeight="1" x14ac:dyDescent="0.25">
      <c r="A92" s="164" t="s">
        <v>614</v>
      </c>
      <c r="B92" s="165" t="s">
        <v>615</v>
      </c>
      <c r="C92" s="160" t="s">
        <v>616</v>
      </c>
      <c r="D92" s="39" t="s">
        <v>320</v>
      </c>
      <c r="E92" s="218" t="s">
        <v>617</v>
      </c>
      <c r="F92" s="39" t="s">
        <v>618</v>
      </c>
      <c r="G92" s="39" t="s">
        <v>619</v>
      </c>
      <c r="H92" s="41" t="s">
        <v>620</v>
      </c>
      <c r="I92" s="34" t="s">
        <v>615</v>
      </c>
      <c r="J92" s="141"/>
      <c r="K92" s="184"/>
      <c r="L92" s="251"/>
      <c r="M92" s="252" t="s">
        <v>613</v>
      </c>
      <c r="N92" s="39">
        <v>167546</v>
      </c>
      <c r="O92" s="39">
        <v>3</v>
      </c>
      <c r="P92" s="39">
        <v>378943</v>
      </c>
      <c r="Q92" s="253" t="s">
        <v>621</v>
      </c>
      <c r="R92" s="254" t="s">
        <v>232</v>
      </c>
      <c r="S92" s="254"/>
      <c r="T92" s="38" t="s">
        <v>1198</v>
      </c>
      <c r="U92" s="456"/>
      <c r="V92" s="456"/>
      <c r="W92" s="254"/>
      <c r="X92" s="254"/>
      <c r="Y92" s="39" t="s">
        <v>1407</v>
      </c>
      <c r="Z92" s="936"/>
      <c r="AA92" s="254"/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4"/>
      <c r="AQ92" s="254"/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  <c r="BC92" s="254"/>
      <c r="BD92" s="254"/>
      <c r="BE92" s="254"/>
      <c r="BF92" s="254"/>
      <c r="BG92" s="254"/>
      <c r="BH92" s="254"/>
      <c r="BI92" s="254"/>
      <c r="BJ92" s="254"/>
      <c r="BK92" s="254"/>
      <c r="BL92" s="254"/>
      <c r="BM92" s="254"/>
      <c r="BN92" s="254"/>
      <c r="BO92" s="254"/>
      <c r="BP92" s="254"/>
      <c r="BQ92" s="254"/>
      <c r="BR92" s="254"/>
      <c r="BS92" s="254"/>
      <c r="BT92" s="254"/>
      <c r="BU92" s="254"/>
      <c r="BV92" s="254"/>
      <c r="BW92" s="254"/>
      <c r="BX92" s="254"/>
      <c r="BY92" s="254"/>
      <c r="BZ92" s="254"/>
      <c r="CA92" s="254"/>
      <c r="CB92" s="254"/>
      <c r="CC92" s="254"/>
      <c r="CD92" s="254"/>
      <c r="CE92" s="254"/>
      <c r="CF92" s="254"/>
      <c r="CG92" s="254"/>
      <c r="CH92" s="254"/>
      <c r="CI92" s="254"/>
      <c r="CJ92" s="254"/>
      <c r="CK92" s="254"/>
      <c r="CL92" s="254"/>
      <c r="CM92" s="254"/>
      <c r="CN92" s="254"/>
      <c r="CO92" s="254"/>
      <c r="CP92" s="254"/>
      <c r="CQ92" s="254"/>
      <c r="CR92" s="254"/>
      <c r="CS92" s="254"/>
      <c r="CT92" s="254"/>
      <c r="CU92" s="254"/>
      <c r="CV92" s="254"/>
      <c r="CW92" s="254"/>
      <c r="CX92" s="254"/>
      <c r="CY92" s="254"/>
      <c r="CZ92" s="254"/>
      <c r="DA92" s="254"/>
      <c r="DB92" s="254"/>
      <c r="DC92" s="254"/>
      <c r="DD92" s="254"/>
      <c r="DE92" s="254"/>
      <c r="DF92" s="254"/>
      <c r="DG92" s="254"/>
      <c r="DH92" s="254"/>
      <c r="DI92" s="254"/>
      <c r="DJ92" s="254"/>
      <c r="DK92" s="254"/>
      <c r="DL92" s="254"/>
      <c r="DM92" s="254"/>
      <c r="DN92" s="254"/>
      <c r="DO92" s="254"/>
      <c r="DP92" s="254"/>
      <c r="DQ92" s="254"/>
      <c r="DR92" s="254"/>
      <c r="DS92" s="254"/>
      <c r="DT92" s="254"/>
      <c r="DU92" s="254"/>
      <c r="DV92" s="254"/>
      <c r="DW92" s="254"/>
      <c r="DX92" s="254"/>
      <c r="DY92" s="254"/>
      <c r="DZ92" s="254"/>
      <c r="EA92" s="254"/>
      <c r="EB92" s="254"/>
      <c r="EC92" s="254"/>
      <c r="ED92" s="254"/>
      <c r="EE92" s="254"/>
      <c r="EF92" s="254"/>
      <c r="EG92" s="254"/>
      <c r="EH92" s="254"/>
      <c r="EI92" s="254"/>
      <c r="EJ92" s="254"/>
      <c r="EK92" s="254"/>
      <c r="EL92" s="254"/>
      <c r="EM92" s="254"/>
      <c r="EN92" s="254"/>
      <c r="EO92" s="254"/>
      <c r="EP92" s="254"/>
      <c r="EQ92" s="254"/>
      <c r="ER92" s="254"/>
      <c r="ES92" s="254"/>
      <c r="ET92" s="254"/>
      <c r="EU92" s="254"/>
      <c r="EV92" s="254"/>
      <c r="EW92" s="254"/>
      <c r="EX92" s="254"/>
      <c r="EY92" s="254"/>
      <c r="EZ92" s="254"/>
      <c r="FA92" s="254"/>
      <c r="FB92" s="254"/>
      <c r="FC92" s="254"/>
      <c r="FD92" s="254"/>
      <c r="FE92" s="254"/>
      <c r="FF92" s="254"/>
      <c r="FG92" s="254"/>
      <c r="FH92" s="254"/>
      <c r="FI92" s="254"/>
      <c r="FJ92" s="254"/>
      <c r="FK92" s="254"/>
      <c r="FL92" s="254"/>
      <c r="FM92" s="254"/>
      <c r="FN92" s="254"/>
      <c r="FO92" s="254"/>
      <c r="FP92" s="254"/>
      <c r="FQ92" s="254"/>
      <c r="FR92" s="254"/>
      <c r="FS92" s="254"/>
      <c r="FT92" s="254"/>
      <c r="FU92" s="254"/>
      <c r="FV92" s="254"/>
      <c r="FW92" s="254"/>
      <c r="FX92" s="254"/>
      <c r="FY92" s="254"/>
      <c r="FZ92" s="254"/>
      <c r="GA92" s="254"/>
      <c r="GB92" s="254"/>
      <c r="GC92" s="254"/>
      <c r="GD92" s="254"/>
      <c r="GE92" s="254"/>
      <c r="GF92" s="254"/>
      <c r="GG92" s="254"/>
      <c r="GH92" s="254"/>
      <c r="GI92" s="254"/>
      <c r="GJ92" s="254"/>
      <c r="GK92" s="254"/>
      <c r="GL92" s="254"/>
      <c r="GM92" s="254"/>
      <c r="GN92" s="254"/>
      <c r="GO92" s="254"/>
      <c r="GP92" s="254"/>
      <c r="GQ92" s="254"/>
      <c r="GR92" s="254"/>
      <c r="GS92" s="254"/>
      <c r="GT92" s="254"/>
      <c r="GU92" s="254"/>
      <c r="GV92" s="254"/>
      <c r="GW92" s="254"/>
      <c r="GX92" s="254"/>
      <c r="GY92" s="254"/>
      <c r="GZ92" s="254"/>
      <c r="HA92" s="254"/>
      <c r="HB92" s="254"/>
      <c r="HC92" s="254"/>
      <c r="HD92" s="254"/>
      <c r="HE92" s="254"/>
      <c r="HF92" s="254"/>
      <c r="HG92" s="254"/>
      <c r="HH92" s="254"/>
      <c r="HI92" s="254"/>
      <c r="HJ92" s="254"/>
      <c r="HK92" s="254"/>
      <c r="HL92" s="254"/>
      <c r="HM92" s="254"/>
      <c r="HN92" s="254"/>
      <c r="HO92" s="254"/>
      <c r="HP92" s="254"/>
      <c r="HQ92" s="254"/>
      <c r="HR92" s="254"/>
      <c r="HS92" s="254"/>
      <c r="HT92" s="254"/>
      <c r="HU92" s="254"/>
      <c r="HV92" s="254"/>
      <c r="HW92" s="254"/>
      <c r="HX92" s="254"/>
      <c r="HY92" s="254"/>
      <c r="HZ92" s="254"/>
      <c r="IA92" s="254"/>
      <c r="IB92" s="254"/>
      <c r="IC92" s="254"/>
      <c r="ID92" s="254"/>
      <c r="IE92" s="254"/>
      <c r="IF92" s="254"/>
      <c r="IG92" s="254"/>
      <c r="IH92" s="254"/>
      <c r="II92" s="254"/>
      <c r="IJ92" s="254"/>
      <c r="IK92" s="254"/>
      <c r="IL92" s="254"/>
      <c r="IM92" s="254"/>
      <c r="IN92" s="254"/>
      <c r="IO92" s="254"/>
      <c r="IP92" s="254"/>
      <c r="IQ92" s="254"/>
      <c r="IR92" s="254"/>
      <c r="IS92" s="255" t="s">
        <v>599</v>
      </c>
      <c r="IT92" s="256" t="s">
        <v>599</v>
      </c>
    </row>
    <row r="93" spans="1:254" s="43" customFormat="1" ht="15.75" customHeight="1" x14ac:dyDescent="0.25">
      <c r="A93" s="32" t="s">
        <v>622</v>
      </c>
      <c r="B93" s="33" t="s">
        <v>623</v>
      </c>
      <c r="C93" s="34" t="s">
        <v>624</v>
      </c>
      <c r="D93" s="35" t="s">
        <v>320</v>
      </c>
      <c r="E93" s="209" t="s">
        <v>625</v>
      </c>
      <c r="F93" s="35" t="s">
        <v>626</v>
      </c>
      <c r="G93" s="35" t="s">
        <v>627</v>
      </c>
      <c r="H93" s="105" t="s">
        <v>628</v>
      </c>
      <c r="I93" s="34" t="s">
        <v>623</v>
      </c>
      <c r="J93" s="136"/>
      <c r="K93" s="137"/>
      <c r="L93" s="257"/>
      <c r="M93" s="82" t="s">
        <v>613</v>
      </c>
      <c r="N93" s="115">
        <v>167546</v>
      </c>
      <c r="O93" s="35">
        <v>1</v>
      </c>
      <c r="P93" s="35">
        <v>285136</v>
      </c>
      <c r="Q93" s="35" t="s">
        <v>629</v>
      </c>
      <c r="R93" s="629" t="s">
        <v>232</v>
      </c>
      <c r="S93" s="42"/>
      <c r="T93" s="38" t="s">
        <v>1198</v>
      </c>
      <c r="U93" s="25"/>
      <c r="V93" s="25"/>
      <c r="W93" s="42"/>
      <c r="X93" s="42"/>
      <c r="Y93" s="39" t="s">
        <v>1407</v>
      </c>
      <c r="Z93" s="936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  <c r="HQ93" s="42"/>
      <c r="HR93" s="42"/>
      <c r="HS93" s="42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42"/>
      <c r="II93" s="42"/>
      <c r="IJ93" s="42"/>
      <c r="IK93" s="42"/>
      <c r="IL93" s="42"/>
      <c r="IM93" s="42"/>
      <c r="IN93" s="42"/>
      <c r="IO93" s="42"/>
      <c r="IP93" s="42"/>
      <c r="IQ93" s="42"/>
      <c r="IR93" s="42"/>
    </row>
    <row r="94" spans="1:254" s="43" customFormat="1" ht="15.75" customHeight="1" x14ac:dyDescent="0.25">
      <c r="A94" s="44" t="s">
        <v>630</v>
      </c>
      <c r="B94" s="45" t="s">
        <v>631</v>
      </c>
      <c r="C94" s="45" t="s">
        <v>632</v>
      </c>
      <c r="D94" s="44" t="s">
        <v>320</v>
      </c>
      <c r="E94" s="220" t="s">
        <v>633</v>
      </c>
      <c r="F94" s="44" t="s">
        <v>634</v>
      </c>
      <c r="G94" s="44" t="s">
        <v>635</v>
      </c>
      <c r="H94" s="51" t="s">
        <v>636</v>
      </c>
      <c r="I94" s="45" t="s">
        <v>631</v>
      </c>
      <c r="J94" s="221"/>
      <c r="K94" s="222"/>
      <c r="L94" s="258"/>
      <c r="M94" s="259" t="s">
        <v>613</v>
      </c>
      <c r="N94" s="44">
        <v>167546</v>
      </c>
      <c r="O94" s="44">
        <v>4</v>
      </c>
      <c r="P94" s="44" t="s">
        <v>637</v>
      </c>
      <c r="Q94" s="44" t="s">
        <v>638</v>
      </c>
      <c r="R94" s="619" t="s">
        <v>542</v>
      </c>
      <c r="S94" s="42"/>
      <c r="T94" s="33" t="s">
        <v>1197</v>
      </c>
      <c r="U94" s="497"/>
      <c r="V94" s="497"/>
      <c r="W94" s="42"/>
      <c r="X94" s="42"/>
      <c r="Y94" s="32"/>
      <c r="Z94" s="935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  <c r="HQ94" s="42"/>
      <c r="HR94" s="42"/>
      <c r="HS94" s="42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42"/>
      <c r="II94" s="42"/>
      <c r="IJ94" s="42"/>
      <c r="IK94" s="42"/>
      <c r="IL94" s="42"/>
      <c r="IM94" s="42"/>
      <c r="IN94" s="42"/>
      <c r="IO94" s="42"/>
      <c r="IP94" s="42"/>
      <c r="IQ94" s="42"/>
      <c r="IR94" s="42"/>
    </row>
    <row r="95" spans="1:254" s="43" customFormat="1" ht="15.75" customHeight="1" x14ac:dyDescent="0.25">
      <c r="A95" s="44" t="s">
        <v>639</v>
      </c>
      <c r="B95" s="45" t="s">
        <v>640</v>
      </c>
      <c r="C95" s="45" t="s">
        <v>641</v>
      </c>
      <c r="D95" s="44" t="s">
        <v>320</v>
      </c>
      <c r="E95" s="46" t="s">
        <v>642</v>
      </c>
      <c r="F95" s="44" t="s">
        <v>643</v>
      </c>
      <c r="G95" s="44" t="s">
        <v>644</v>
      </c>
      <c r="H95" s="44" t="s">
        <v>645</v>
      </c>
      <c r="I95" s="45" t="s">
        <v>640</v>
      </c>
      <c r="J95" s="221"/>
      <c r="K95" s="222"/>
      <c r="L95" s="258"/>
      <c r="M95" s="45"/>
      <c r="N95" s="44"/>
      <c r="O95" s="44"/>
      <c r="P95" s="44"/>
      <c r="Q95" s="44"/>
      <c r="R95" s="619" t="s">
        <v>542</v>
      </c>
      <c r="S95" s="42"/>
      <c r="T95" s="33" t="s">
        <v>1197</v>
      </c>
      <c r="U95" s="497"/>
      <c r="V95" s="497"/>
      <c r="W95" s="42"/>
      <c r="X95" s="42"/>
      <c r="Y95" s="32"/>
      <c r="Z95" s="935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2"/>
      <c r="GM95" s="42"/>
      <c r="GN95" s="42"/>
      <c r="GO95" s="42"/>
      <c r="GP95" s="42"/>
      <c r="GQ95" s="42"/>
      <c r="GR95" s="42"/>
      <c r="GS95" s="42"/>
      <c r="GT95" s="42"/>
      <c r="GU95" s="42"/>
      <c r="GV95" s="42"/>
      <c r="GW95" s="42"/>
      <c r="GX95" s="42"/>
      <c r="GY95" s="42"/>
      <c r="GZ95" s="42"/>
      <c r="HA95" s="42"/>
      <c r="HB95" s="42"/>
      <c r="HC95" s="42"/>
      <c r="HD95" s="42"/>
      <c r="HE95" s="42"/>
      <c r="HF95" s="42"/>
      <c r="HG95" s="42"/>
      <c r="HH95" s="42"/>
      <c r="HI95" s="42"/>
      <c r="HJ95" s="42"/>
      <c r="HK95" s="42"/>
      <c r="HL95" s="42"/>
      <c r="HM95" s="42"/>
      <c r="HN95" s="42"/>
      <c r="HO95" s="42"/>
      <c r="HP95" s="42"/>
      <c r="HQ95" s="42"/>
      <c r="HR95" s="42"/>
      <c r="HS95" s="42"/>
      <c r="HT95" s="42"/>
      <c r="HU95" s="42"/>
      <c r="HV95" s="42"/>
      <c r="HW95" s="42"/>
      <c r="HX95" s="42"/>
      <c r="HY95" s="42"/>
      <c r="HZ95" s="42"/>
      <c r="IA95" s="42"/>
      <c r="IB95" s="42"/>
      <c r="IC95" s="42"/>
      <c r="ID95" s="42"/>
      <c r="IE95" s="42"/>
      <c r="IF95" s="42"/>
      <c r="IG95" s="42"/>
      <c r="IH95" s="42"/>
      <c r="II95" s="42"/>
      <c r="IJ95" s="42"/>
      <c r="IK95" s="42"/>
      <c r="IL95" s="42"/>
      <c r="IM95" s="42"/>
      <c r="IN95" s="42"/>
      <c r="IO95" s="42"/>
      <c r="IP95" s="42"/>
      <c r="IQ95" s="42"/>
      <c r="IR95" s="42"/>
    </row>
    <row r="96" spans="1:254" s="43" customFormat="1" ht="10.5" customHeight="1" x14ac:dyDescent="0.25">
      <c r="A96" s="260"/>
      <c r="B96" s="260"/>
      <c r="C96" s="260"/>
      <c r="D96" s="261"/>
      <c r="E96" s="262"/>
      <c r="F96" s="261"/>
      <c r="G96" s="261"/>
      <c r="H96" s="263"/>
      <c r="I96" s="260"/>
      <c r="J96" s="248"/>
      <c r="K96" s="249"/>
      <c r="L96" s="264"/>
      <c r="M96" s="265"/>
      <c r="N96" s="263"/>
      <c r="O96" s="263"/>
      <c r="P96" s="263"/>
      <c r="Q96" s="263"/>
      <c r="R96" s="42"/>
      <c r="S96" s="42"/>
      <c r="T96" s="42"/>
      <c r="U96" s="42"/>
      <c r="V96" s="42"/>
      <c r="W96" s="42"/>
      <c r="X96" s="42"/>
      <c r="Y96" s="314"/>
      <c r="Z96" s="948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2"/>
      <c r="GM96" s="42"/>
      <c r="GN96" s="42"/>
      <c r="GO96" s="42"/>
      <c r="GP96" s="42"/>
      <c r="GQ96" s="42"/>
      <c r="GR96" s="42"/>
      <c r="GS96" s="42"/>
      <c r="GT96" s="42"/>
      <c r="GU96" s="42"/>
      <c r="GV96" s="42"/>
      <c r="GW96" s="42"/>
      <c r="GX96" s="42"/>
      <c r="GY96" s="42"/>
      <c r="GZ96" s="42"/>
      <c r="HA96" s="42"/>
      <c r="HB96" s="42"/>
      <c r="HC96" s="42"/>
      <c r="HD96" s="42"/>
      <c r="HE96" s="42"/>
      <c r="HF96" s="42"/>
      <c r="HG96" s="42"/>
      <c r="HH96" s="42"/>
      <c r="HI96" s="42"/>
      <c r="HJ96" s="42"/>
      <c r="HK96" s="42"/>
      <c r="HL96" s="42"/>
      <c r="HM96" s="42"/>
      <c r="HN96" s="42"/>
      <c r="HO96" s="42"/>
      <c r="HP96" s="42"/>
      <c r="HQ96" s="42"/>
      <c r="HR96" s="42"/>
      <c r="HS96" s="42"/>
      <c r="HT96" s="42"/>
      <c r="HU96" s="42"/>
      <c r="HV96" s="42"/>
      <c r="HW96" s="42"/>
      <c r="HX96" s="42"/>
      <c r="HY96" s="42"/>
      <c r="HZ96" s="42"/>
      <c r="IA96" s="42"/>
      <c r="IB96" s="42"/>
      <c r="IC96" s="42"/>
      <c r="ID96" s="42"/>
      <c r="IE96" s="42"/>
      <c r="IF96" s="42"/>
      <c r="IG96" s="42"/>
      <c r="IH96" s="42"/>
      <c r="II96" s="42"/>
      <c r="IJ96" s="42"/>
      <c r="IK96" s="42"/>
      <c r="IL96" s="42"/>
      <c r="IM96" s="42"/>
      <c r="IN96" s="42"/>
      <c r="IO96" s="42"/>
      <c r="IP96" s="42"/>
      <c r="IQ96" s="42"/>
      <c r="IR96" s="42"/>
    </row>
    <row r="97" spans="1:252" s="43" customFormat="1" x14ac:dyDescent="0.25">
      <c r="A97" s="162" t="s">
        <v>646</v>
      </c>
      <c r="B97" s="163" t="s">
        <v>647</v>
      </c>
      <c r="C97" s="110" t="s">
        <v>648</v>
      </c>
      <c r="D97" s="161"/>
      <c r="E97" s="25" t="s">
        <v>649</v>
      </c>
      <c r="F97" s="92" t="s">
        <v>650</v>
      </c>
      <c r="G97" s="92" t="s">
        <v>619</v>
      </c>
      <c r="H97" s="39" t="s">
        <v>651</v>
      </c>
      <c r="I97" s="154" t="s">
        <v>647</v>
      </c>
      <c r="J97" s="141"/>
      <c r="K97" s="184"/>
      <c r="L97" s="266" t="s">
        <v>652</v>
      </c>
      <c r="M97" s="38" t="s">
        <v>653</v>
      </c>
      <c r="N97" s="39">
        <v>198621</v>
      </c>
      <c r="O97" s="39">
        <v>2</v>
      </c>
      <c r="P97" s="39">
        <v>380878</v>
      </c>
      <c r="Q97" s="39" t="s">
        <v>652</v>
      </c>
      <c r="R97" s="618" t="s">
        <v>232</v>
      </c>
      <c r="S97" s="42"/>
      <c r="T97" s="38" t="s">
        <v>1198</v>
      </c>
      <c r="U97" s="25"/>
      <c r="V97" s="25"/>
      <c r="W97" s="42"/>
      <c r="X97" s="42"/>
      <c r="Y97" s="39" t="s">
        <v>1407</v>
      </c>
      <c r="Z97" s="936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2"/>
      <c r="GM97" s="42"/>
      <c r="GN97" s="42"/>
      <c r="GO97" s="42"/>
      <c r="GP97" s="42"/>
      <c r="GQ97" s="42"/>
      <c r="GR97" s="42"/>
      <c r="GS97" s="42"/>
      <c r="GT97" s="42"/>
      <c r="GU97" s="42"/>
      <c r="GV97" s="42"/>
      <c r="GW97" s="42"/>
      <c r="GX97" s="42"/>
      <c r="GY97" s="42"/>
      <c r="GZ97" s="42"/>
      <c r="HA97" s="42"/>
      <c r="HB97" s="42"/>
      <c r="HC97" s="42"/>
      <c r="HD97" s="42"/>
      <c r="HE97" s="42"/>
      <c r="HF97" s="42"/>
      <c r="HG97" s="42"/>
      <c r="HH97" s="42"/>
      <c r="HI97" s="42"/>
      <c r="HJ97" s="42"/>
      <c r="HK97" s="42"/>
      <c r="HL97" s="42"/>
      <c r="HM97" s="42"/>
      <c r="HN97" s="42"/>
      <c r="HO97" s="42"/>
      <c r="HP97" s="42"/>
      <c r="HQ97" s="42"/>
      <c r="HR97" s="42"/>
      <c r="HS97" s="42"/>
      <c r="HT97" s="42"/>
      <c r="HU97" s="42"/>
      <c r="HV97" s="42"/>
      <c r="HW97" s="42"/>
      <c r="HX97" s="42"/>
      <c r="HY97" s="42"/>
      <c r="HZ97" s="42"/>
      <c r="IA97" s="42"/>
      <c r="IB97" s="42"/>
      <c r="IC97" s="42"/>
      <c r="ID97" s="42"/>
      <c r="IE97" s="42"/>
      <c r="IF97" s="42"/>
      <c r="IG97" s="42"/>
      <c r="IH97" s="42"/>
      <c r="II97" s="42"/>
      <c r="IJ97" s="42"/>
      <c r="IK97" s="42"/>
      <c r="IL97" s="42"/>
      <c r="IM97" s="42"/>
      <c r="IN97" s="42"/>
      <c r="IO97" s="42"/>
      <c r="IP97" s="42"/>
      <c r="IQ97" s="42"/>
      <c r="IR97" s="42"/>
    </row>
    <row r="98" spans="1:252" s="43" customFormat="1" ht="15.75" customHeight="1" x14ac:dyDescent="0.25">
      <c r="A98" s="162" t="s">
        <v>654</v>
      </c>
      <c r="B98" s="163" t="s">
        <v>655</v>
      </c>
      <c r="C98" s="110" t="s">
        <v>656</v>
      </c>
      <c r="D98" s="267"/>
      <c r="E98" s="268" t="s">
        <v>657</v>
      </c>
      <c r="F98" s="92" t="s">
        <v>658</v>
      </c>
      <c r="G98" s="92" t="s">
        <v>303</v>
      </c>
      <c r="H98" s="269" t="s">
        <v>659</v>
      </c>
      <c r="I98" s="154" t="s">
        <v>655</v>
      </c>
      <c r="J98" s="141"/>
      <c r="K98" s="184"/>
      <c r="L98" s="266" t="s">
        <v>652</v>
      </c>
      <c r="M98" s="38" t="s">
        <v>653</v>
      </c>
      <c r="N98" s="39">
        <v>198621</v>
      </c>
      <c r="O98" s="39">
        <v>1</v>
      </c>
      <c r="P98" s="39">
        <v>358156</v>
      </c>
      <c r="Q98" s="39" t="s">
        <v>652</v>
      </c>
      <c r="R98" s="618" t="s">
        <v>232</v>
      </c>
      <c r="S98" s="42"/>
      <c r="T98" s="38" t="s">
        <v>1198</v>
      </c>
      <c r="U98" s="25"/>
      <c r="V98" s="25"/>
      <c r="W98" s="42"/>
      <c r="X98" s="42"/>
      <c r="Y98" s="39" t="s">
        <v>1407</v>
      </c>
      <c r="Z98" s="936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2"/>
      <c r="GM98" s="42"/>
      <c r="GN98" s="42"/>
      <c r="GO98" s="42"/>
      <c r="GP98" s="42"/>
      <c r="GQ98" s="42"/>
      <c r="GR98" s="42"/>
      <c r="GS98" s="42"/>
      <c r="GT98" s="42"/>
      <c r="GU98" s="42"/>
      <c r="GV98" s="42"/>
      <c r="GW98" s="42"/>
      <c r="GX98" s="42"/>
      <c r="GY98" s="42"/>
      <c r="GZ98" s="42"/>
      <c r="HA98" s="42"/>
      <c r="HB98" s="42"/>
      <c r="HC98" s="42"/>
      <c r="HD98" s="42"/>
      <c r="HE98" s="42"/>
      <c r="HF98" s="42"/>
      <c r="HG98" s="42"/>
      <c r="HH98" s="42"/>
      <c r="HI98" s="42"/>
      <c r="HJ98" s="42"/>
      <c r="HK98" s="42"/>
      <c r="HL98" s="42"/>
      <c r="HM98" s="42"/>
      <c r="HN98" s="42"/>
      <c r="HO98" s="42"/>
      <c r="HP98" s="42"/>
      <c r="HQ98" s="42"/>
      <c r="HR98" s="42"/>
      <c r="HS98" s="42"/>
      <c r="HT98" s="42"/>
      <c r="HU98" s="42"/>
      <c r="HV98" s="42"/>
      <c r="HW98" s="42"/>
      <c r="HX98" s="42"/>
      <c r="HY98" s="42"/>
      <c r="HZ98" s="42"/>
      <c r="IA98" s="42"/>
      <c r="IB98" s="42"/>
      <c r="IC98" s="42"/>
      <c r="ID98" s="42"/>
      <c r="IE98" s="42"/>
      <c r="IF98" s="42"/>
      <c r="IG98" s="42"/>
      <c r="IH98" s="42"/>
      <c r="II98" s="42"/>
      <c r="IJ98" s="42"/>
      <c r="IK98" s="42"/>
      <c r="IL98" s="42"/>
      <c r="IM98" s="42"/>
      <c r="IN98" s="42"/>
      <c r="IO98" s="42"/>
      <c r="IP98" s="42"/>
      <c r="IQ98" s="42"/>
      <c r="IR98" s="42"/>
    </row>
    <row r="99" spans="1:252" s="43" customFormat="1" ht="15.75" customHeight="1" x14ac:dyDescent="0.25">
      <c r="A99" s="164" t="s">
        <v>660</v>
      </c>
      <c r="B99" s="165" t="s">
        <v>661</v>
      </c>
      <c r="C99" s="160" t="s">
        <v>662</v>
      </c>
      <c r="D99" s="161"/>
      <c r="E99" s="25" t="s">
        <v>663</v>
      </c>
      <c r="F99" s="39" t="s">
        <v>590</v>
      </c>
      <c r="G99" s="39" t="s">
        <v>664</v>
      </c>
      <c r="H99" s="39" t="s">
        <v>665</v>
      </c>
      <c r="I99" s="34" t="s">
        <v>661</v>
      </c>
      <c r="J99" s="141"/>
      <c r="K99" s="184"/>
      <c r="L99" s="266" t="s">
        <v>652</v>
      </c>
      <c r="M99" s="38" t="s">
        <v>653</v>
      </c>
      <c r="N99" s="39">
        <v>198621</v>
      </c>
      <c r="O99" s="39">
        <v>3</v>
      </c>
      <c r="P99" s="39">
        <v>392043</v>
      </c>
      <c r="Q99" s="39" t="s">
        <v>652</v>
      </c>
      <c r="R99" s="618" t="s">
        <v>232</v>
      </c>
      <c r="S99" s="42"/>
      <c r="T99" s="38" t="s">
        <v>1198</v>
      </c>
      <c r="U99" s="25"/>
      <c r="V99" s="25"/>
      <c r="W99" s="42"/>
      <c r="X99" s="42"/>
      <c r="Y99" s="39" t="s">
        <v>1407</v>
      </c>
      <c r="Z99" s="936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2"/>
      <c r="GM99" s="42"/>
      <c r="GN99" s="42"/>
      <c r="GO99" s="42"/>
      <c r="GP99" s="42"/>
      <c r="GQ99" s="42"/>
      <c r="GR99" s="42"/>
      <c r="GS99" s="42"/>
      <c r="GT99" s="42"/>
      <c r="GU99" s="42"/>
      <c r="GV99" s="42"/>
      <c r="GW99" s="42"/>
      <c r="GX99" s="42"/>
      <c r="GY99" s="42"/>
      <c r="GZ99" s="42"/>
      <c r="HA99" s="42"/>
      <c r="HB99" s="42"/>
      <c r="HC99" s="42"/>
      <c r="HD99" s="42"/>
      <c r="HE99" s="42"/>
      <c r="HF99" s="42"/>
      <c r="HG99" s="42"/>
      <c r="HH99" s="42"/>
      <c r="HI99" s="42"/>
      <c r="HJ99" s="42"/>
      <c r="HK99" s="42"/>
      <c r="HL99" s="42"/>
      <c r="HM99" s="42"/>
      <c r="HN99" s="42"/>
      <c r="HO99" s="42"/>
      <c r="HP99" s="42"/>
      <c r="HQ99" s="42"/>
      <c r="HR99" s="42"/>
      <c r="HS99" s="42"/>
      <c r="HT99" s="42"/>
      <c r="HU99" s="42"/>
      <c r="HV99" s="42"/>
      <c r="HW99" s="42"/>
      <c r="HX99" s="42"/>
      <c r="HY99" s="42"/>
      <c r="HZ99" s="42"/>
      <c r="IA99" s="42"/>
      <c r="IB99" s="42"/>
      <c r="IC99" s="42"/>
      <c r="ID99" s="42"/>
      <c r="IE99" s="42"/>
      <c r="IF99" s="42"/>
      <c r="IG99" s="42"/>
      <c r="IH99" s="42"/>
      <c r="II99" s="42"/>
      <c r="IJ99" s="42"/>
      <c r="IK99" s="42"/>
      <c r="IL99" s="42"/>
      <c r="IM99" s="42"/>
      <c r="IN99" s="42"/>
      <c r="IO99" s="42"/>
      <c r="IP99" s="42"/>
      <c r="IQ99" s="42"/>
      <c r="IR99" s="42"/>
    </row>
    <row r="100" spans="1:252" s="43" customFormat="1" x14ac:dyDescent="0.25">
      <c r="A100" s="270"/>
      <c r="B100" s="271"/>
      <c r="C100" s="272"/>
      <c r="D100" s="273"/>
      <c r="E100" s="274"/>
      <c r="F100" s="275"/>
      <c r="G100" s="275"/>
      <c r="H100" s="275"/>
      <c r="I100" s="276"/>
      <c r="J100" s="141"/>
      <c r="K100" s="277"/>
      <c r="L100" s="278"/>
      <c r="M100" s="38"/>
      <c r="N100" s="39"/>
      <c r="O100" s="39"/>
      <c r="P100" s="39"/>
      <c r="Q100" s="39"/>
      <c r="R100" s="618"/>
      <c r="S100" s="42"/>
      <c r="T100" s="42"/>
      <c r="U100" s="42"/>
      <c r="V100" s="42"/>
      <c r="W100" s="42"/>
      <c r="X100" s="42"/>
      <c r="Y100" s="314"/>
      <c r="Z100" s="948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2"/>
      <c r="FS100" s="42"/>
      <c r="FT100" s="42"/>
      <c r="FU100" s="42"/>
      <c r="FV100" s="42"/>
      <c r="FW100" s="42"/>
      <c r="FX100" s="42"/>
      <c r="FY100" s="42"/>
      <c r="FZ100" s="42"/>
      <c r="GA100" s="42"/>
      <c r="GB100" s="42"/>
      <c r="GC100" s="42"/>
      <c r="GD100" s="42"/>
      <c r="GE100" s="42"/>
      <c r="GF100" s="42"/>
      <c r="GG100" s="42"/>
      <c r="GH100" s="42"/>
      <c r="GI100" s="42"/>
      <c r="GJ100" s="42"/>
      <c r="GK100" s="42"/>
      <c r="GL100" s="42"/>
      <c r="GM100" s="42"/>
      <c r="GN100" s="42"/>
      <c r="GO100" s="42"/>
      <c r="GP100" s="42"/>
      <c r="GQ100" s="42"/>
      <c r="GR100" s="42"/>
      <c r="GS100" s="42"/>
      <c r="GT100" s="42"/>
      <c r="GU100" s="42"/>
      <c r="GV100" s="42"/>
      <c r="GW100" s="42"/>
      <c r="GX100" s="42"/>
      <c r="GY100" s="42"/>
      <c r="GZ100" s="42"/>
      <c r="HA100" s="42"/>
      <c r="HB100" s="42"/>
      <c r="HC100" s="42"/>
      <c r="HD100" s="42"/>
      <c r="HE100" s="42"/>
      <c r="HF100" s="42"/>
      <c r="HG100" s="42"/>
      <c r="HH100" s="42"/>
      <c r="HI100" s="42"/>
      <c r="HJ100" s="42"/>
      <c r="HK100" s="42"/>
      <c r="HL100" s="42"/>
      <c r="HM100" s="42"/>
      <c r="HN100" s="42"/>
      <c r="HO100" s="42"/>
      <c r="HP100" s="42"/>
      <c r="HQ100" s="42"/>
      <c r="HR100" s="42"/>
      <c r="HS100" s="42"/>
      <c r="HT100" s="42"/>
      <c r="HU100" s="42"/>
      <c r="HV100" s="42"/>
      <c r="HW100" s="42"/>
      <c r="HX100" s="42"/>
      <c r="HY100" s="42"/>
      <c r="HZ100" s="42"/>
      <c r="IA100" s="42"/>
      <c r="IB100" s="42"/>
      <c r="IC100" s="42"/>
      <c r="ID100" s="42"/>
      <c r="IE100" s="42"/>
      <c r="IF100" s="42"/>
      <c r="IG100" s="42"/>
      <c r="IH100" s="42"/>
      <c r="II100" s="42"/>
      <c r="IJ100" s="42"/>
      <c r="IK100" s="42"/>
      <c r="IL100" s="42"/>
      <c r="IM100" s="42"/>
      <c r="IN100" s="42"/>
      <c r="IO100" s="42"/>
      <c r="IP100" s="42"/>
      <c r="IQ100" s="42"/>
      <c r="IR100" s="42"/>
    </row>
    <row r="101" spans="1:252" s="43" customFormat="1" ht="15.75" hidden="1" customHeight="1" outlineLevel="1" thickBot="1" x14ac:dyDescent="0.3">
      <c r="A101" s="910" t="s">
        <v>666</v>
      </c>
      <c r="B101" s="910"/>
      <c r="C101" s="910"/>
      <c r="D101" s="279"/>
      <c r="E101" s="279"/>
      <c r="F101" s="279"/>
      <c r="G101" s="279"/>
      <c r="H101" s="279"/>
      <c r="I101" s="145"/>
      <c r="J101" s="280"/>
      <c r="K101" s="147"/>
      <c r="L101" s="148"/>
      <c r="M101" s="149"/>
      <c r="N101" s="150"/>
      <c r="O101" s="150"/>
      <c r="P101" s="150"/>
      <c r="Q101" s="150"/>
      <c r="R101" s="618"/>
      <c r="S101" s="42"/>
      <c r="T101" s="42"/>
      <c r="U101" s="42"/>
      <c r="V101" s="42"/>
      <c r="W101" s="42"/>
      <c r="X101" s="42"/>
      <c r="Y101" s="314"/>
      <c r="Z101" s="948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2"/>
      <c r="GM101" s="42"/>
      <c r="GN101" s="42"/>
      <c r="GO101" s="42"/>
      <c r="GP101" s="42"/>
      <c r="GQ101" s="42"/>
      <c r="GR101" s="42"/>
      <c r="GS101" s="42"/>
      <c r="GT101" s="42"/>
      <c r="GU101" s="42"/>
      <c r="GV101" s="42"/>
      <c r="GW101" s="42"/>
      <c r="GX101" s="42"/>
      <c r="GY101" s="42"/>
      <c r="GZ101" s="42"/>
      <c r="HA101" s="42"/>
      <c r="HB101" s="42"/>
      <c r="HC101" s="42"/>
      <c r="HD101" s="42"/>
      <c r="HE101" s="42"/>
      <c r="HF101" s="42"/>
      <c r="HG101" s="42"/>
      <c r="HH101" s="42"/>
      <c r="HI101" s="42"/>
      <c r="HJ101" s="42"/>
      <c r="HK101" s="42"/>
      <c r="HL101" s="42"/>
      <c r="HM101" s="42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</row>
    <row r="102" spans="1:252" s="43" customFormat="1" ht="15.75" hidden="1" outlineLevel="1" thickBot="1" x14ac:dyDescent="0.3">
      <c r="A102" s="164" t="s">
        <v>667</v>
      </c>
      <c r="B102" s="165" t="s">
        <v>668</v>
      </c>
      <c r="C102" s="25" t="s">
        <v>669</v>
      </c>
      <c r="D102" s="39" t="s">
        <v>670</v>
      </c>
      <c r="E102" s="25" t="s">
        <v>671</v>
      </c>
      <c r="F102" s="39" t="s">
        <v>672</v>
      </c>
      <c r="G102" s="39" t="s">
        <v>283</v>
      </c>
      <c r="H102" s="39" t="s">
        <v>673</v>
      </c>
      <c r="I102" s="281" t="s">
        <v>668</v>
      </c>
      <c r="J102" s="282"/>
      <c r="K102" s="128">
        <v>506750450</v>
      </c>
      <c r="L102" s="283" t="s">
        <v>674</v>
      </c>
      <c r="M102" s="38" t="s">
        <v>675</v>
      </c>
      <c r="N102" s="39">
        <v>167081</v>
      </c>
      <c r="O102" s="39">
        <v>1</v>
      </c>
      <c r="P102" s="39">
        <v>284226</v>
      </c>
      <c r="Q102" s="39" t="s">
        <v>676</v>
      </c>
      <c r="R102" s="618"/>
      <c r="S102" s="42"/>
      <c r="T102" s="42"/>
      <c r="U102" s="42"/>
      <c r="V102" s="42"/>
      <c r="W102" s="42"/>
      <c r="X102" s="42"/>
      <c r="Y102" s="314"/>
      <c r="Z102" s="948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42"/>
      <c r="HJ102" s="42"/>
      <c r="HK102" s="42"/>
      <c r="HL102" s="42"/>
      <c r="HM102" s="42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</row>
    <row r="103" spans="1:252" s="43" customFormat="1" ht="15.75" hidden="1" customHeight="1" outlineLevel="1" x14ac:dyDescent="0.25">
      <c r="A103" s="164" t="s">
        <v>677</v>
      </c>
      <c r="B103" s="165" t="s">
        <v>678</v>
      </c>
      <c r="C103" s="25" t="s">
        <v>679</v>
      </c>
      <c r="D103" s="39" t="s">
        <v>670</v>
      </c>
      <c r="E103" s="25" t="s">
        <v>680</v>
      </c>
      <c r="F103" s="39" t="s">
        <v>681</v>
      </c>
      <c r="G103" s="39" t="s">
        <v>619</v>
      </c>
      <c r="H103" s="39" t="s">
        <v>682</v>
      </c>
      <c r="I103" s="242" t="s">
        <v>678</v>
      </c>
      <c r="J103" s="127"/>
      <c r="K103" s="128"/>
      <c r="L103" s="128" t="s">
        <v>683</v>
      </c>
      <c r="M103" s="38"/>
      <c r="N103" s="39"/>
      <c r="O103" s="39"/>
      <c r="P103" s="39"/>
      <c r="Q103" s="39"/>
      <c r="R103" s="618"/>
      <c r="S103" s="42"/>
      <c r="T103" s="42"/>
      <c r="U103" s="42"/>
      <c r="V103" s="42"/>
      <c r="W103" s="42"/>
      <c r="X103" s="42"/>
      <c r="Y103" s="314"/>
      <c r="Z103" s="948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</row>
    <row r="104" spans="1:252" s="43" customFormat="1" ht="15.75" hidden="1" customHeight="1" outlineLevel="1" x14ac:dyDescent="0.25">
      <c r="A104" s="164" t="s">
        <v>684</v>
      </c>
      <c r="B104" s="165" t="s">
        <v>685</v>
      </c>
      <c r="C104" s="25" t="s">
        <v>686</v>
      </c>
      <c r="D104" s="39" t="s">
        <v>687</v>
      </c>
      <c r="E104" s="25" t="s">
        <v>642</v>
      </c>
      <c r="F104" s="39" t="s">
        <v>688</v>
      </c>
      <c r="G104" s="39" t="s">
        <v>644</v>
      </c>
      <c r="H104" s="39" t="s">
        <v>645</v>
      </c>
      <c r="I104" s="242" t="s">
        <v>685</v>
      </c>
      <c r="J104" s="284"/>
      <c r="K104" s="128"/>
      <c r="L104" s="128" t="s">
        <v>683</v>
      </c>
      <c r="M104" s="38"/>
      <c r="N104" s="39"/>
      <c r="O104" s="39"/>
      <c r="P104" s="39"/>
      <c r="Q104" s="39"/>
      <c r="R104" s="618"/>
      <c r="S104" s="42"/>
      <c r="T104" s="42"/>
      <c r="U104" s="42"/>
      <c r="V104" s="42"/>
      <c r="W104" s="42"/>
      <c r="X104" s="42"/>
      <c r="Y104" s="314"/>
      <c r="Z104" s="948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  <c r="HI104" s="42"/>
      <c r="HJ104" s="42"/>
      <c r="HK104" s="42"/>
      <c r="HL104" s="42"/>
      <c r="HM104" s="42"/>
      <c r="HN104" s="42"/>
      <c r="HO104" s="42"/>
      <c r="HP104" s="42"/>
      <c r="HQ104" s="42"/>
      <c r="HR104" s="42"/>
      <c r="HS104" s="42"/>
      <c r="HT104" s="42"/>
      <c r="HU104" s="42"/>
      <c r="HV104" s="42"/>
      <c r="HW104" s="42"/>
      <c r="HX104" s="42"/>
      <c r="HY104" s="42"/>
      <c r="HZ104" s="42"/>
      <c r="IA104" s="42"/>
      <c r="IB104" s="42"/>
      <c r="IC104" s="42"/>
    </row>
    <row r="105" spans="1:252" s="43" customFormat="1" ht="15.75" hidden="1" customHeight="1" outlineLevel="1" x14ac:dyDescent="0.25">
      <c r="A105" s="164" t="s">
        <v>689</v>
      </c>
      <c r="B105" s="165" t="s">
        <v>690</v>
      </c>
      <c r="C105" s="25" t="s">
        <v>691</v>
      </c>
      <c r="D105" s="39" t="s">
        <v>687</v>
      </c>
      <c r="E105" s="25" t="s">
        <v>692</v>
      </c>
      <c r="F105" s="39" t="s">
        <v>693</v>
      </c>
      <c r="G105" s="39" t="s">
        <v>694</v>
      </c>
      <c r="H105" s="39" t="s">
        <v>695</v>
      </c>
      <c r="I105" s="242" t="s">
        <v>690</v>
      </c>
      <c r="J105" s="127"/>
      <c r="K105" s="128"/>
      <c r="L105" s="128" t="s">
        <v>683</v>
      </c>
      <c r="M105" s="38" t="s">
        <v>675</v>
      </c>
      <c r="N105" s="39">
        <v>167081</v>
      </c>
      <c r="O105" s="39">
        <v>2</v>
      </c>
      <c r="P105" s="39" t="s">
        <v>696</v>
      </c>
      <c r="Q105" s="39" t="s">
        <v>697</v>
      </c>
      <c r="R105" s="618"/>
      <c r="S105" s="42"/>
      <c r="T105" s="42"/>
      <c r="U105" s="42"/>
      <c r="V105" s="42"/>
      <c r="W105" s="42"/>
      <c r="X105" s="42"/>
      <c r="Y105" s="314"/>
      <c r="Z105" s="948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42"/>
      <c r="GV105" s="42"/>
      <c r="GW105" s="42"/>
      <c r="GX105" s="42"/>
      <c r="GY105" s="42"/>
      <c r="GZ105" s="42"/>
      <c r="HA105" s="42"/>
      <c r="HB105" s="42"/>
      <c r="HC105" s="42"/>
      <c r="HD105" s="42"/>
      <c r="HE105" s="42"/>
      <c r="HF105" s="42"/>
      <c r="HG105" s="42"/>
      <c r="HH105" s="42"/>
      <c r="HI105" s="42"/>
      <c r="HJ105" s="42"/>
      <c r="HK105" s="42"/>
      <c r="HL105" s="42"/>
      <c r="HM105" s="42"/>
      <c r="HN105" s="42"/>
      <c r="HO105" s="42"/>
      <c r="HP105" s="42"/>
      <c r="HQ105" s="42"/>
      <c r="HR105" s="42"/>
      <c r="HS105" s="42"/>
      <c r="HT105" s="42"/>
      <c r="HU105" s="42"/>
      <c r="HV105" s="42"/>
      <c r="HW105" s="42"/>
      <c r="HX105" s="42"/>
      <c r="HY105" s="42"/>
      <c r="HZ105" s="42"/>
      <c r="IA105" s="42"/>
      <c r="IB105" s="42"/>
      <c r="IC105" s="42"/>
    </row>
    <row r="106" spans="1:252" s="43" customFormat="1" ht="15.75" hidden="1" customHeight="1" outlineLevel="1" x14ac:dyDescent="0.25">
      <c r="A106" s="164" t="s">
        <v>698</v>
      </c>
      <c r="B106" s="165" t="s">
        <v>699</v>
      </c>
      <c r="C106" s="25" t="s">
        <v>700</v>
      </c>
      <c r="D106" s="39" t="s">
        <v>687</v>
      </c>
      <c r="E106" s="25" t="s">
        <v>625</v>
      </c>
      <c r="F106" s="39" t="s">
        <v>701</v>
      </c>
      <c r="G106" s="39" t="s">
        <v>627</v>
      </c>
      <c r="H106" s="39" t="s">
        <v>702</v>
      </c>
      <c r="I106" s="242" t="s">
        <v>699</v>
      </c>
      <c r="J106" s="127"/>
      <c r="K106" s="128"/>
      <c r="L106" s="128" t="s">
        <v>683</v>
      </c>
      <c r="M106" s="38"/>
      <c r="N106" s="39"/>
      <c r="O106" s="39"/>
      <c r="P106" s="39"/>
      <c r="Q106" s="39"/>
      <c r="R106" s="618"/>
      <c r="S106" s="42"/>
      <c r="T106" s="42"/>
      <c r="U106" s="42"/>
      <c r="V106" s="42"/>
      <c r="W106" s="42"/>
      <c r="X106" s="42"/>
      <c r="Y106" s="314"/>
      <c r="Z106" s="948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42"/>
      <c r="GS106" s="42"/>
      <c r="GT106" s="42"/>
      <c r="GU106" s="42"/>
      <c r="GV106" s="42"/>
      <c r="GW106" s="42"/>
      <c r="GX106" s="42"/>
      <c r="GY106" s="42"/>
      <c r="GZ106" s="42"/>
      <c r="HA106" s="42"/>
      <c r="HB106" s="42"/>
      <c r="HC106" s="42"/>
      <c r="HD106" s="42"/>
      <c r="HE106" s="42"/>
      <c r="HF106" s="42"/>
      <c r="HG106" s="42"/>
      <c r="HH106" s="42"/>
      <c r="HI106" s="42"/>
      <c r="HJ106" s="42"/>
      <c r="HK106" s="42"/>
      <c r="HL106" s="42"/>
      <c r="HM106" s="42"/>
      <c r="HN106" s="42"/>
      <c r="HO106" s="42"/>
      <c r="HP106" s="42"/>
      <c r="HQ106" s="42"/>
      <c r="HR106" s="42"/>
      <c r="HS106" s="42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</row>
    <row r="107" spans="1:252" s="43" customFormat="1" ht="15.75" hidden="1" customHeight="1" outlineLevel="1" x14ac:dyDescent="0.25">
      <c r="A107" s="164" t="s">
        <v>703</v>
      </c>
      <c r="B107" s="165" t="s">
        <v>704</v>
      </c>
      <c r="C107" s="25" t="s">
        <v>705</v>
      </c>
      <c r="D107" s="39" t="s">
        <v>687</v>
      </c>
      <c r="E107" s="25" t="s">
        <v>633</v>
      </c>
      <c r="F107" s="39" t="s">
        <v>706</v>
      </c>
      <c r="G107" s="39" t="s">
        <v>635</v>
      </c>
      <c r="H107" s="39" t="s">
        <v>707</v>
      </c>
      <c r="I107" s="242" t="s">
        <v>704</v>
      </c>
      <c r="J107" s="127"/>
      <c r="K107" s="128"/>
      <c r="L107" s="128" t="s">
        <v>683</v>
      </c>
      <c r="M107" s="38"/>
      <c r="N107" s="39"/>
      <c r="O107" s="39"/>
      <c r="P107" s="39"/>
      <c r="Q107" s="39"/>
      <c r="R107" s="618"/>
      <c r="S107" s="42"/>
      <c r="T107" s="42"/>
      <c r="U107" s="42"/>
      <c r="V107" s="42"/>
      <c r="W107" s="42"/>
      <c r="X107" s="42"/>
      <c r="Y107" s="314"/>
      <c r="Z107" s="948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2"/>
      <c r="GM107" s="42"/>
      <c r="GN107" s="42"/>
      <c r="GO107" s="42"/>
      <c r="GP107" s="42"/>
      <c r="GQ107" s="42"/>
      <c r="GR107" s="42"/>
      <c r="GS107" s="42"/>
      <c r="GT107" s="42"/>
      <c r="GU107" s="42"/>
      <c r="GV107" s="42"/>
      <c r="GW107" s="42"/>
      <c r="GX107" s="42"/>
      <c r="GY107" s="42"/>
      <c r="GZ107" s="42"/>
      <c r="HA107" s="42"/>
      <c r="HB107" s="42"/>
      <c r="HC107" s="42"/>
      <c r="HD107" s="42"/>
      <c r="HE107" s="42"/>
      <c r="HF107" s="42"/>
      <c r="HG107" s="42"/>
      <c r="HH107" s="42"/>
      <c r="HI107" s="42"/>
      <c r="HJ107" s="42"/>
      <c r="HK107" s="42"/>
      <c r="HL107" s="42"/>
      <c r="HM107" s="42"/>
      <c r="HN107" s="42"/>
      <c r="HO107" s="42"/>
      <c r="HP107" s="42"/>
      <c r="HQ107" s="42"/>
      <c r="HR107" s="42"/>
      <c r="HS107" s="42"/>
      <c r="HT107" s="42"/>
      <c r="HU107" s="42"/>
      <c r="HV107" s="42"/>
      <c r="HW107" s="42"/>
      <c r="HX107" s="42"/>
      <c r="HY107" s="42"/>
      <c r="HZ107" s="42"/>
      <c r="IA107" s="42"/>
      <c r="IB107" s="42"/>
      <c r="IC107" s="42"/>
    </row>
    <row r="108" spans="1:252" s="43" customFormat="1" ht="15.75" hidden="1" customHeight="1" outlineLevel="1" x14ac:dyDescent="0.25">
      <c r="A108" s="164" t="s">
        <v>708</v>
      </c>
      <c r="B108" s="165" t="s">
        <v>709</v>
      </c>
      <c r="C108" s="25" t="s">
        <v>710</v>
      </c>
      <c r="D108" s="39" t="s">
        <v>687</v>
      </c>
      <c r="E108" s="25" t="s">
        <v>680</v>
      </c>
      <c r="F108" s="39" t="s">
        <v>681</v>
      </c>
      <c r="G108" s="39" t="s">
        <v>619</v>
      </c>
      <c r="H108" s="39" t="s">
        <v>682</v>
      </c>
      <c r="I108" s="242" t="s">
        <v>709</v>
      </c>
      <c r="J108" s="127"/>
      <c r="K108" s="128"/>
      <c r="L108" s="128" t="s">
        <v>683</v>
      </c>
      <c r="M108" s="38"/>
      <c r="N108" s="39"/>
      <c r="O108" s="39"/>
      <c r="P108" s="39"/>
      <c r="Q108" s="39"/>
      <c r="R108" s="618"/>
      <c r="S108" s="42"/>
      <c r="T108" s="42"/>
      <c r="U108" s="42"/>
      <c r="V108" s="42"/>
      <c r="W108" s="42"/>
      <c r="X108" s="42"/>
      <c r="Y108" s="314"/>
      <c r="Z108" s="948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42"/>
      <c r="GV108" s="42"/>
      <c r="GW108" s="42"/>
      <c r="GX108" s="42"/>
      <c r="GY108" s="42"/>
      <c r="GZ108" s="42"/>
      <c r="HA108" s="42"/>
      <c r="HB108" s="42"/>
      <c r="HC108" s="42"/>
      <c r="HD108" s="42"/>
      <c r="HE108" s="42"/>
      <c r="HF108" s="42"/>
      <c r="HG108" s="42"/>
      <c r="HH108" s="42"/>
      <c r="HI108" s="42"/>
      <c r="HJ108" s="42"/>
      <c r="HK108" s="42"/>
      <c r="HL108" s="42"/>
      <c r="HM108" s="42"/>
      <c r="HN108" s="42"/>
      <c r="HO108" s="42"/>
      <c r="HP108" s="42"/>
      <c r="HQ108" s="42"/>
      <c r="HR108" s="42"/>
      <c r="HS108" s="42"/>
      <c r="HT108" s="42"/>
      <c r="HU108" s="42"/>
      <c r="HV108" s="42"/>
      <c r="HW108" s="42"/>
      <c r="HX108" s="42"/>
      <c r="HY108" s="42"/>
      <c r="HZ108" s="42"/>
      <c r="IA108" s="42"/>
      <c r="IB108" s="42"/>
      <c r="IC108" s="42"/>
    </row>
    <row r="109" spans="1:252" s="43" customFormat="1" ht="15.75" hidden="1" customHeight="1" outlineLevel="1" x14ac:dyDescent="0.25">
      <c r="A109" s="285"/>
      <c r="B109" s="285"/>
      <c r="C109" s="285"/>
      <c r="D109" s="286"/>
      <c r="E109" s="286"/>
      <c r="F109" s="286"/>
      <c r="G109" s="286"/>
      <c r="H109" s="286"/>
      <c r="I109" s="285"/>
      <c r="J109" s="287"/>
      <c r="K109" s="288"/>
      <c r="L109" s="289"/>
      <c r="M109" s="290"/>
      <c r="N109" s="291"/>
      <c r="O109" s="291"/>
      <c r="P109" s="291"/>
      <c r="Q109" s="291"/>
      <c r="R109" s="618"/>
      <c r="S109" s="42"/>
      <c r="T109" s="42"/>
      <c r="U109" s="42"/>
      <c r="V109" s="42"/>
      <c r="W109" s="42"/>
      <c r="X109" s="42"/>
      <c r="Y109" s="314"/>
      <c r="Z109" s="948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2"/>
      <c r="GM109" s="42"/>
      <c r="GN109" s="42"/>
      <c r="GO109" s="42"/>
      <c r="GP109" s="42"/>
      <c r="GQ109" s="42"/>
      <c r="GR109" s="42"/>
      <c r="GS109" s="42"/>
      <c r="GT109" s="42"/>
      <c r="GU109" s="42"/>
      <c r="GV109" s="42"/>
      <c r="GW109" s="42"/>
      <c r="GX109" s="42"/>
      <c r="GY109" s="42"/>
      <c r="GZ109" s="42"/>
      <c r="HA109" s="42"/>
      <c r="HB109" s="42"/>
      <c r="HC109" s="42"/>
      <c r="HD109" s="42"/>
      <c r="HE109" s="42"/>
      <c r="HF109" s="42"/>
      <c r="HG109" s="42"/>
      <c r="HH109" s="42"/>
      <c r="HI109" s="42"/>
      <c r="HJ109" s="42"/>
      <c r="HK109" s="42"/>
      <c r="HL109" s="42"/>
      <c r="HM109" s="42"/>
      <c r="HN109" s="42"/>
      <c r="HO109" s="42"/>
      <c r="HP109" s="42"/>
      <c r="HQ109" s="42"/>
      <c r="HR109" s="42"/>
      <c r="HS109" s="42"/>
      <c r="HT109" s="42"/>
      <c r="HU109" s="42"/>
      <c r="HV109" s="42"/>
      <c r="HW109" s="42"/>
      <c r="HX109" s="42"/>
      <c r="HY109" s="42"/>
      <c r="HZ109" s="42"/>
      <c r="IA109" s="42"/>
      <c r="IB109" s="42"/>
      <c r="IC109" s="42"/>
    </row>
    <row r="110" spans="1:252" s="43" customFormat="1" ht="28.5" hidden="1" customHeight="1" outlineLevel="1" x14ac:dyDescent="0.25">
      <c r="A110" s="164" t="s">
        <v>711</v>
      </c>
      <c r="B110" s="165" t="s">
        <v>712</v>
      </c>
      <c r="C110" s="25" t="s">
        <v>713</v>
      </c>
      <c r="D110" s="39" t="s">
        <v>714</v>
      </c>
      <c r="E110" s="25" t="s">
        <v>715</v>
      </c>
      <c r="F110" s="39" t="s">
        <v>579</v>
      </c>
      <c r="G110" s="39" t="s">
        <v>303</v>
      </c>
      <c r="H110" s="39" t="s">
        <v>716</v>
      </c>
      <c r="I110" s="242" t="s">
        <v>712</v>
      </c>
      <c r="J110" s="127"/>
      <c r="K110" s="128">
        <v>500526745</v>
      </c>
      <c r="L110" s="113" t="s">
        <v>717</v>
      </c>
      <c r="M110" s="211"/>
      <c r="N110" s="210"/>
      <c r="O110" s="210"/>
      <c r="P110" s="210"/>
      <c r="Q110" s="210"/>
      <c r="R110" s="618"/>
      <c r="S110" s="42"/>
      <c r="T110" s="42"/>
      <c r="U110" s="42"/>
      <c r="V110" s="42"/>
      <c r="W110" s="42"/>
      <c r="X110" s="42"/>
      <c r="Y110" s="314"/>
      <c r="Z110" s="948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2"/>
      <c r="GM110" s="42"/>
      <c r="GN110" s="42"/>
      <c r="GO110" s="42"/>
      <c r="GP110" s="42"/>
      <c r="GQ110" s="42"/>
      <c r="GR110" s="42"/>
      <c r="GS110" s="42"/>
      <c r="GT110" s="42"/>
      <c r="GU110" s="42"/>
      <c r="GV110" s="42"/>
      <c r="GW110" s="42"/>
      <c r="GX110" s="42"/>
      <c r="GY110" s="42"/>
      <c r="GZ110" s="42"/>
      <c r="HA110" s="42"/>
      <c r="HB110" s="42"/>
      <c r="HC110" s="42"/>
      <c r="HD110" s="42"/>
      <c r="HE110" s="42"/>
      <c r="HF110" s="42"/>
      <c r="HG110" s="42"/>
      <c r="HH110" s="42"/>
      <c r="HI110" s="42"/>
      <c r="HJ110" s="42"/>
      <c r="HK110" s="42"/>
      <c r="HL110" s="42"/>
      <c r="HM110" s="42"/>
      <c r="HN110" s="42"/>
      <c r="HO110" s="42"/>
      <c r="HP110" s="42"/>
      <c r="HQ110" s="42"/>
      <c r="HR110" s="42"/>
      <c r="HS110" s="42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</row>
    <row r="111" spans="1:252" s="43" customFormat="1" ht="15.75" hidden="1" customHeight="1" outlineLevel="1" x14ac:dyDescent="0.25">
      <c r="A111" s="164" t="s">
        <v>718</v>
      </c>
      <c r="B111" s="165" t="s">
        <v>719</v>
      </c>
      <c r="C111" s="25" t="s">
        <v>720</v>
      </c>
      <c r="D111" s="39" t="s">
        <v>714</v>
      </c>
      <c r="E111" s="25" t="s">
        <v>721</v>
      </c>
      <c r="F111" s="39" t="s">
        <v>722</v>
      </c>
      <c r="G111" s="39" t="s">
        <v>303</v>
      </c>
      <c r="H111" s="39" t="s">
        <v>723</v>
      </c>
      <c r="I111" s="242" t="s">
        <v>719</v>
      </c>
      <c r="J111" s="127"/>
      <c r="K111" s="128"/>
      <c r="L111" s="128" t="s">
        <v>717</v>
      </c>
      <c r="M111" s="211"/>
      <c r="N111" s="210"/>
      <c r="O111" s="210"/>
      <c r="P111" s="210"/>
      <c r="Q111" s="210"/>
      <c r="R111" s="618"/>
      <c r="S111" s="42"/>
      <c r="T111" s="42"/>
      <c r="U111" s="42"/>
      <c r="V111" s="42"/>
      <c r="W111" s="42"/>
      <c r="X111" s="42"/>
      <c r="Y111" s="314"/>
      <c r="Z111" s="948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2"/>
      <c r="GM111" s="42"/>
      <c r="GN111" s="42"/>
      <c r="GO111" s="42"/>
      <c r="GP111" s="42"/>
      <c r="GQ111" s="42"/>
      <c r="GR111" s="42"/>
      <c r="GS111" s="42"/>
      <c r="GT111" s="42"/>
      <c r="GU111" s="42"/>
      <c r="GV111" s="42"/>
      <c r="GW111" s="42"/>
      <c r="GX111" s="42"/>
      <c r="GY111" s="42"/>
      <c r="GZ111" s="42"/>
      <c r="HA111" s="42"/>
      <c r="HB111" s="42"/>
      <c r="HC111" s="42"/>
      <c r="HD111" s="42"/>
      <c r="HE111" s="42"/>
      <c r="HF111" s="42"/>
      <c r="HG111" s="42"/>
      <c r="HH111" s="42"/>
      <c r="HI111" s="42"/>
      <c r="HJ111" s="42"/>
      <c r="HK111" s="42"/>
      <c r="HL111" s="42"/>
      <c r="HM111" s="42"/>
      <c r="HN111" s="42"/>
      <c r="HO111" s="42"/>
      <c r="HP111" s="42"/>
      <c r="HQ111" s="42"/>
      <c r="HR111" s="42"/>
      <c r="HS111" s="42"/>
      <c r="HT111" s="42"/>
      <c r="HU111" s="42"/>
      <c r="HV111" s="42"/>
      <c r="HW111" s="42"/>
      <c r="HX111" s="42"/>
      <c r="HY111" s="42"/>
      <c r="HZ111" s="42"/>
      <c r="IA111" s="42"/>
      <c r="IB111" s="42"/>
      <c r="IC111" s="42"/>
    </row>
    <row r="112" spans="1:252" s="43" customFormat="1" ht="15.75" hidden="1" customHeight="1" outlineLevel="1" x14ac:dyDescent="0.25">
      <c r="A112" s="164" t="s">
        <v>724</v>
      </c>
      <c r="B112" s="165" t="s">
        <v>725</v>
      </c>
      <c r="C112" s="25" t="s">
        <v>726</v>
      </c>
      <c r="D112" s="39" t="s">
        <v>714</v>
      </c>
      <c r="E112" s="218" t="s">
        <v>727</v>
      </c>
      <c r="F112" s="39" t="s">
        <v>728</v>
      </c>
      <c r="G112" s="39" t="s">
        <v>283</v>
      </c>
      <c r="H112" s="41" t="s">
        <v>729</v>
      </c>
      <c r="I112" s="281" t="s">
        <v>725</v>
      </c>
      <c r="J112" s="127"/>
      <c r="K112" s="128"/>
      <c r="L112" s="128" t="s">
        <v>717</v>
      </c>
      <c r="M112" s="38" t="s">
        <v>730</v>
      </c>
      <c r="N112" s="39">
        <v>535</v>
      </c>
      <c r="O112" s="39">
        <v>3</v>
      </c>
      <c r="P112" s="39">
        <v>357832</v>
      </c>
      <c r="Q112" s="39" t="s">
        <v>717</v>
      </c>
      <c r="R112" s="618"/>
      <c r="S112" s="42"/>
      <c r="T112" s="42"/>
      <c r="U112" s="42"/>
      <c r="V112" s="42"/>
      <c r="W112" s="42"/>
      <c r="X112" s="42"/>
      <c r="Y112" s="314"/>
      <c r="Z112" s="948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2"/>
      <c r="GM112" s="42"/>
      <c r="GN112" s="42"/>
      <c r="GO112" s="42"/>
      <c r="GP112" s="42"/>
      <c r="GQ112" s="42"/>
      <c r="GR112" s="42"/>
      <c r="GS112" s="42"/>
      <c r="GT112" s="42"/>
      <c r="GU112" s="42"/>
      <c r="GV112" s="42"/>
      <c r="GW112" s="42"/>
      <c r="GX112" s="42"/>
      <c r="GY112" s="42"/>
      <c r="GZ112" s="42"/>
      <c r="HA112" s="42"/>
      <c r="HB112" s="42"/>
      <c r="HC112" s="42"/>
      <c r="HD112" s="42"/>
      <c r="HE112" s="42"/>
      <c r="HF112" s="42"/>
      <c r="HG112" s="42"/>
      <c r="HH112" s="42"/>
      <c r="HI112" s="42"/>
      <c r="HJ112" s="42"/>
      <c r="HK112" s="42"/>
      <c r="HL112" s="42"/>
      <c r="HM112" s="42"/>
      <c r="HN112" s="42"/>
      <c r="HO112" s="42"/>
      <c r="HP112" s="42"/>
      <c r="HQ112" s="42"/>
      <c r="HR112" s="42"/>
      <c r="HS112" s="42"/>
      <c r="HT112" s="42"/>
      <c r="HU112" s="42"/>
      <c r="HV112" s="42"/>
      <c r="HW112" s="42"/>
      <c r="HX112" s="42"/>
      <c r="HY112" s="42"/>
      <c r="HZ112" s="42"/>
      <c r="IA112" s="42"/>
      <c r="IB112" s="42"/>
      <c r="IC112" s="42"/>
    </row>
    <row r="113" spans="1:237" s="43" customFormat="1" ht="15.75" hidden="1" customHeight="1" outlineLevel="1" x14ac:dyDescent="0.25">
      <c r="A113" s="164" t="s">
        <v>731</v>
      </c>
      <c r="B113" s="165" t="s">
        <v>732</v>
      </c>
      <c r="C113" s="25" t="s">
        <v>733</v>
      </c>
      <c r="D113" s="39" t="s">
        <v>734</v>
      </c>
      <c r="E113" s="25" t="s">
        <v>727</v>
      </c>
      <c r="F113" s="39" t="s">
        <v>728</v>
      </c>
      <c r="G113" s="39" t="s">
        <v>283</v>
      </c>
      <c r="H113" s="39" t="s">
        <v>729</v>
      </c>
      <c r="I113" s="242" t="s">
        <v>732</v>
      </c>
      <c r="J113" s="292"/>
      <c r="K113" s="128"/>
      <c r="L113" s="128" t="s">
        <v>717</v>
      </c>
      <c r="M113" s="38" t="s">
        <v>730</v>
      </c>
      <c r="N113" s="39">
        <v>535</v>
      </c>
      <c r="O113" s="39">
        <v>3</v>
      </c>
      <c r="P113" s="39">
        <v>357831</v>
      </c>
      <c r="Q113" s="39" t="s">
        <v>717</v>
      </c>
      <c r="R113" s="618"/>
      <c r="S113" s="42"/>
      <c r="T113" s="42"/>
      <c r="U113" s="42"/>
      <c r="V113" s="42"/>
      <c r="W113" s="42"/>
      <c r="X113" s="42"/>
      <c r="Y113" s="314"/>
      <c r="Z113" s="948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/>
      <c r="FQ113" s="42"/>
      <c r="FR113" s="42"/>
      <c r="FS113" s="42"/>
      <c r="FT113" s="42"/>
      <c r="FU113" s="42"/>
      <c r="FV113" s="42"/>
      <c r="FW113" s="42"/>
      <c r="FX113" s="42"/>
      <c r="FY113" s="42"/>
      <c r="FZ113" s="42"/>
      <c r="GA113" s="42"/>
      <c r="GB113" s="42"/>
      <c r="GC113" s="42"/>
      <c r="GD113" s="42"/>
      <c r="GE113" s="42"/>
      <c r="GF113" s="42"/>
      <c r="GG113" s="42"/>
      <c r="GH113" s="42"/>
      <c r="GI113" s="42"/>
      <c r="GJ113" s="42"/>
      <c r="GK113" s="42"/>
      <c r="GL113" s="42"/>
      <c r="GM113" s="42"/>
      <c r="GN113" s="42"/>
      <c r="GO113" s="42"/>
      <c r="GP113" s="42"/>
      <c r="GQ113" s="42"/>
      <c r="GR113" s="42"/>
      <c r="GS113" s="42"/>
      <c r="GT113" s="42"/>
      <c r="GU113" s="42"/>
      <c r="GV113" s="42"/>
      <c r="GW113" s="42"/>
      <c r="GX113" s="42"/>
      <c r="GY113" s="42"/>
      <c r="GZ113" s="42"/>
      <c r="HA113" s="42"/>
      <c r="HB113" s="42"/>
      <c r="HC113" s="42"/>
      <c r="HD113" s="42"/>
      <c r="HE113" s="42"/>
      <c r="HF113" s="42"/>
      <c r="HG113" s="42"/>
      <c r="HH113" s="42"/>
      <c r="HI113" s="42"/>
      <c r="HJ113" s="42"/>
      <c r="HK113" s="42"/>
      <c r="HL113" s="42"/>
      <c r="HM113" s="42"/>
      <c r="HN113" s="42"/>
      <c r="HO113" s="42"/>
      <c r="HP113" s="42"/>
      <c r="HQ113" s="42"/>
      <c r="HR113" s="42"/>
      <c r="HS113" s="42"/>
      <c r="HT113" s="42"/>
      <c r="HU113" s="42"/>
      <c r="HV113" s="42"/>
      <c r="HW113" s="42"/>
      <c r="HX113" s="42"/>
      <c r="HY113" s="42"/>
      <c r="HZ113" s="42"/>
      <c r="IA113" s="42"/>
      <c r="IB113" s="42"/>
      <c r="IC113" s="42"/>
    </row>
    <row r="114" spans="1:237" s="43" customFormat="1" ht="15.75" hidden="1" customHeight="1" outlineLevel="1" x14ac:dyDescent="0.25">
      <c r="A114" s="285"/>
      <c r="B114" s="285"/>
      <c r="C114" s="285"/>
      <c r="D114" s="286"/>
      <c r="E114" s="286"/>
      <c r="F114" s="286"/>
      <c r="G114" s="286"/>
      <c r="H114" s="286"/>
      <c r="I114" s="285"/>
      <c r="J114" s="287"/>
      <c r="K114" s="288"/>
      <c r="L114" s="289"/>
      <c r="M114" s="290"/>
      <c r="N114" s="291"/>
      <c r="O114" s="291"/>
      <c r="P114" s="291"/>
      <c r="Q114" s="291"/>
      <c r="R114" s="618"/>
      <c r="S114" s="42"/>
      <c r="T114" s="42"/>
      <c r="U114" s="42"/>
      <c r="V114" s="42"/>
      <c r="W114" s="42"/>
      <c r="X114" s="42"/>
      <c r="Y114" s="314"/>
      <c r="Z114" s="948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2"/>
      <c r="GM114" s="42"/>
      <c r="GN114" s="42"/>
      <c r="GO114" s="42"/>
      <c r="GP114" s="42"/>
      <c r="GQ114" s="42"/>
      <c r="GR114" s="42"/>
      <c r="GS114" s="42"/>
      <c r="GT114" s="42"/>
      <c r="GU114" s="42"/>
      <c r="GV114" s="42"/>
      <c r="GW114" s="42"/>
      <c r="GX114" s="42"/>
      <c r="GY114" s="42"/>
      <c r="GZ114" s="42"/>
      <c r="HA114" s="42"/>
      <c r="HB114" s="42"/>
      <c r="HC114" s="42"/>
      <c r="HD114" s="42"/>
      <c r="HE114" s="42"/>
      <c r="HF114" s="42"/>
      <c r="HG114" s="42"/>
      <c r="HH114" s="42"/>
      <c r="HI114" s="42"/>
      <c r="HJ114" s="42"/>
      <c r="HK114" s="42"/>
      <c r="HL114" s="42"/>
      <c r="HM114" s="42"/>
      <c r="HN114" s="42"/>
      <c r="HO114" s="42"/>
      <c r="HP114" s="42"/>
      <c r="HQ114" s="42"/>
      <c r="HR114" s="42"/>
      <c r="HS114" s="42"/>
      <c r="HT114" s="42"/>
      <c r="HU114" s="42"/>
      <c r="HV114" s="42"/>
      <c r="HW114" s="42"/>
      <c r="HX114" s="42"/>
      <c r="HY114" s="42"/>
      <c r="HZ114" s="42"/>
      <c r="IA114" s="42"/>
      <c r="IB114" s="42"/>
      <c r="IC114" s="42"/>
    </row>
    <row r="115" spans="1:237" s="43" customFormat="1" ht="26.25" hidden="1" customHeight="1" outlineLevel="1" x14ac:dyDescent="0.25">
      <c r="A115" s="162" t="s">
        <v>735</v>
      </c>
      <c r="B115" s="163" t="s">
        <v>736</v>
      </c>
      <c r="C115" s="293" t="s">
        <v>737</v>
      </c>
      <c r="D115" s="92" t="s">
        <v>738</v>
      </c>
      <c r="E115" s="293" t="s">
        <v>739</v>
      </c>
      <c r="F115" s="92" t="s">
        <v>740</v>
      </c>
      <c r="G115" s="92" t="s">
        <v>741</v>
      </c>
      <c r="H115" s="92" t="s">
        <v>742</v>
      </c>
      <c r="I115" s="129" t="s">
        <v>736</v>
      </c>
      <c r="J115" s="127"/>
      <c r="K115" s="128">
        <v>500035121</v>
      </c>
      <c r="L115" s="128" t="s">
        <v>743</v>
      </c>
      <c r="M115" s="91" t="s">
        <v>744</v>
      </c>
      <c r="N115" s="92">
        <v>81934</v>
      </c>
      <c r="O115" s="92">
        <v>1</v>
      </c>
      <c r="P115" s="92">
        <v>120883</v>
      </c>
      <c r="Q115" s="92" t="s">
        <v>745</v>
      </c>
      <c r="R115" s="618"/>
      <c r="S115" s="42"/>
      <c r="T115" s="42"/>
      <c r="U115" s="42"/>
      <c r="V115" s="42"/>
      <c r="W115" s="42"/>
      <c r="X115" s="42"/>
      <c r="Y115" s="314"/>
      <c r="Z115" s="948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  <c r="GQ115" s="42"/>
      <c r="GR115" s="42"/>
      <c r="GS115" s="42"/>
      <c r="GT115" s="42"/>
      <c r="GU115" s="42"/>
      <c r="GV115" s="42"/>
      <c r="GW115" s="42"/>
      <c r="GX115" s="42"/>
      <c r="GY115" s="42"/>
      <c r="GZ115" s="42"/>
      <c r="HA115" s="42"/>
      <c r="HB115" s="42"/>
      <c r="HC115" s="42"/>
      <c r="HD115" s="42"/>
      <c r="HE115" s="42"/>
      <c r="HF115" s="42"/>
      <c r="HG115" s="42"/>
      <c r="HH115" s="42"/>
      <c r="HI115" s="42"/>
      <c r="HJ115" s="42"/>
      <c r="HK115" s="42"/>
      <c r="HL115" s="42"/>
      <c r="HM115" s="42"/>
      <c r="HN115" s="42"/>
      <c r="HO115" s="42"/>
      <c r="HP115" s="42"/>
      <c r="HQ115" s="42"/>
      <c r="HR115" s="42"/>
      <c r="HS115" s="42"/>
      <c r="HT115" s="42"/>
      <c r="HU115" s="42"/>
      <c r="HV115" s="42"/>
      <c r="HW115" s="42"/>
      <c r="HX115" s="42"/>
      <c r="HY115" s="42"/>
      <c r="HZ115" s="42"/>
      <c r="IA115" s="42"/>
      <c r="IB115" s="42"/>
      <c r="IC115" s="42"/>
    </row>
    <row r="116" spans="1:237" s="43" customFormat="1" ht="15.75" hidden="1" customHeight="1" outlineLevel="1" x14ac:dyDescent="0.25">
      <c r="A116" s="205"/>
      <c r="B116" s="206"/>
      <c r="C116" s="294"/>
      <c r="D116" s="96"/>
      <c r="E116" s="294"/>
      <c r="F116" s="96"/>
      <c r="G116" s="96"/>
      <c r="H116" s="96"/>
      <c r="I116" s="135"/>
      <c r="J116" s="127"/>
      <c r="K116" s="128"/>
      <c r="L116" s="128" t="s">
        <v>743</v>
      </c>
      <c r="M116" s="95" t="s">
        <v>744</v>
      </c>
      <c r="N116" s="96">
        <v>81934</v>
      </c>
      <c r="O116" s="96">
        <v>5</v>
      </c>
      <c r="P116" s="96">
        <v>201006</v>
      </c>
      <c r="Q116" s="96" t="s">
        <v>745</v>
      </c>
      <c r="R116" s="618"/>
      <c r="S116" s="42"/>
      <c r="T116" s="42"/>
      <c r="U116" s="42"/>
      <c r="V116" s="42"/>
      <c r="W116" s="42"/>
      <c r="X116" s="42"/>
      <c r="Y116" s="314"/>
      <c r="Z116" s="948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  <c r="GQ116" s="42"/>
      <c r="GR116" s="42"/>
      <c r="GS116" s="42"/>
      <c r="GT116" s="42"/>
      <c r="GU116" s="42"/>
      <c r="GV116" s="42"/>
      <c r="GW116" s="42"/>
      <c r="GX116" s="42"/>
      <c r="GY116" s="42"/>
      <c r="GZ116" s="42"/>
      <c r="HA116" s="42"/>
      <c r="HB116" s="42"/>
      <c r="HC116" s="42"/>
      <c r="HD116" s="42"/>
      <c r="HE116" s="42"/>
      <c r="HF116" s="42"/>
      <c r="HG116" s="42"/>
      <c r="HH116" s="42"/>
      <c r="HI116" s="42"/>
      <c r="HJ116" s="42"/>
      <c r="HK116" s="42"/>
      <c r="HL116" s="42"/>
      <c r="HM116" s="42"/>
      <c r="HN116" s="42"/>
      <c r="HO116" s="42"/>
      <c r="HP116" s="42"/>
      <c r="HQ116" s="42"/>
      <c r="HR116" s="42"/>
      <c r="HS116" s="42"/>
      <c r="HT116" s="42"/>
      <c r="HU116" s="42"/>
      <c r="HV116" s="42"/>
      <c r="HW116" s="42"/>
      <c r="HX116" s="42"/>
      <c r="HY116" s="42"/>
      <c r="HZ116" s="42"/>
      <c r="IA116" s="42"/>
      <c r="IB116" s="42"/>
      <c r="IC116" s="42"/>
    </row>
    <row r="117" spans="1:237" s="43" customFormat="1" ht="15.75" hidden="1" customHeight="1" outlineLevel="1" thickBot="1" x14ac:dyDescent="0.3">
      <c r="A117" s="164" t="s">
        <v>746</v>
      </c>
      <c r="B117" s="165" t="s">
        <v>747</v>
      </c>
      <c r="C117" s="25" t="s">
        <v>748</v>
      </c>
      <c r="D117" s="39" t="s">
        <v>738</v>
      </c>
      <c r="E117" s="25" t="s">
        <v>749</v>
      </c>
      <c r="F117" s="39" t="s">
        <v>750</v>
      </c>
      <c r="G117" s="39" t="s">
        <v>303</v>
      </c>
      <c r="H117" s="39" t="s">
        <v>751</v>
      </c>
      <c r="I117" s="242" t="s">
        <v>747</v>
      </c>
      <c r="J117" s="127"/>
      <c r="K117" s="128"/>
      <c r="L117" s="128" t="s">
        <v>743</v>
      </c>
      <c r="M117" s="38" t="s">
        <v>752</v>
      </c>
      <c r="N117" s="39">
        <v>3630</v>
      </c>
      <c r="O117" s="39">
        <v>8</v>
      </c>
      <c r="P117" s="39">
        <v>516630</v>
      </c>
      <c r="Q117" s="39" t="s">
        <v>753</v>
      </c>
      <c r="R117" s="618"/>
      <c r="S117" s="42"/>
      <c r="T117" s="42"/>
      <c r="U117" s="42"/>
      <c r="V117" s="42"/>
      <c r="W117" s="42"/>
      <c r="X117" s="42"/>
      <c r="Y117" s="314"/>
      <c r="Z117" s="948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  <c r="HQ117" s="42"/>
      <c r="HR117" s="42"/>
      <c r="HS117" s="42"/>
      <c r="HT117" s="42"/>
      <c r="HU117" s="42"/>
      <c r="HV117" s="42"/>
      <c r="HW117" s="42"/>
      <c r="HX117" s="42"/>
      <c r="HY117" s="42"/>
      <c r="HZ117" s="42"/>
      <c r="IA117" s="42"/>
      <c r="IB117" s="42"/>
      <c r="IC117" s="42"/>
    </row>
    <row r="118" spans="1:237" s="43" customFormat="1" ht="15.75" hidden="1" customHeight="1" outlineLevel="1" thickBot="1" x14ac:dyDescent="0.3">
      <c r="A118" s="164" t="s">
        <v>754</v>
      </c>
      <c r="B118" s="165" t="s">
        <v>755</v>
      </c>
      <c r="C118" s="25" t="s">
        <v>756</v>
      </c>
      <c r="D118" s="39" t="s">
        <v>738</v>
      </c>
      <c r="E118" s="25" t="s">
        <v>757</v>
      </c>
      <c r="F118" s="39" t="s">
        <v>282</v>
      </c>
      <c r="G118" s="39" t="s">
        <v>283</v>
      </c>
      <c r="H118" s="39" t="s">
        <v>758</v>
      </c>
      <c r="I118" s="242" t="s">
        <v>755</v>
      </c>
      <c r="J118" s="127"/>
      <c r="K118" s="128"/>
      <c r="L118" s="283" t="s">
        <v>759</v>
      </c>
      <c r="M118" s="38"/>
      <c r="N118" s="39"/>
      <c r="O118" s="39"/>
      <c r="P118" s="39"/>
      <c r="Q118" s="39"/>
      <c r="R118" s="618"/>
      <c r="S118" s="42"/>
      <c r="T118" s="42"/>
      <c r="U118" s="42"/>
      <c r="V118" s="42"/>
      <c r="W118" s="42"/>
      <c r="X118" s="42"/>
      <c r="Y118" s="314"/>
      <c r="Z118" s="948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2"/>
      <c r="GM118" s="42"/>
      <c r="GN118" s="42"/>
      <c r="GO118" s="42"/>
      <c r="GP118" s="42"/>
      <c r="GQ118" s="42"/>
      <c r="GR118" s="42"/>
      <c r="GS118" s="42"/>
      <c r="GT118" s="42"/>
      <c r="GU118" s="42"/>
      <c r="GV118" s="42"/>
      <c r="GW118" s="42"/>
      <c r="GX118" s="42"/>
      <c r="GY118" s="42"/>
      <c r="GZ118" s="42"/>
      <c r="HA118" s="42"/>
      <c r="HB118" s="42"/>
      <c r="HC118" s="42"/>
      <c r="HD118" s="42"/>
      <c r="HE118" s="42"/>
      <c r="HF118" s="42"/>
      <c r="HG118" s="42"/>
      <c r="HH118" s="42"/>
      <c r="HI118" s="42"/>
      <c r="HJ118" s="42"/>
      <c r="HK118" s="42"/>
      <c r="HL118" s="42"/>
      <c r="HM118" s="42"/>
      <c r="HN118" s="42"/>
      <c r="HO118" s="42"/>
      <c r="HP118" s="42"/>
      <c r="HQ118" s="42"/>
      <c r="HR118" s="42"/>
      <c r="HS118" s="42"/>
      <c r="HT118" s="42"/>
      <c r="HU118" s="42"/>
      <c r="HV118" s="42"/>
      <c r="HW118" s="42"/>
      <c r="HX118" s="42"/>
      <c r="HY118" s="42"/>
      <c r="HZ118" s="42"/>
      <c r="IA118" s="42"/>
      <c r="IB118" s="42"/>
      <c r="IC118" s="42"/>
    </row>
    <row r="119" spans="1:237" s="43" customFormat="1" ht="15.75" hidden="1" customHeight="1" outlineLevel="1" x14ac:dyDescent="0.25">
      <c r="A119" s="164" t="s">
        <v>760</v>
      </c>
      <c r="B119" s="165" t="s">
        <v>761</v>
      </c>
      <c r="C119" s="25" t="s">
        <v>762</v>
      </c>
      <c r="D119" s="39" t="s">
        <v>738</v>
      </c>
      <c r="E119" s="25" t="s">
        <v>763</v>
      </c>
      <c r="F119" s="39" t="s">
        <v>764</v>
      </c>
      <c r="G119" s="39" t="s">
        <v>619</v>
      </c>
      <c r="H119" s="39" t="s">
        <v>765</v>
      </c>
      <c r="I119" s="242" t="s">
        <v>761</v>
      </c>
      <c r="J119" s="127"/>
      <c r="K119" s="128"/>
      <c r="L119" s="128" t="s">
        <v>743</v>
      </c>
      <c r="M119" s="38" t="s">
        <v>744</v>
      </c>
      <c r="N119" s="39">
        <v>91934</v>
      </c>
      <c r="O119" s="39">
        <v>3</v>
      </c>
      <c r="P119" s="39">
        <v>149332</v>
      </c>
      <c r="Q119" s="39" t="s">
        <v>745</v>
      </c>
      <c r="R119" s="618"/>
      <c r="S119" s="42"/>
      <c r="T119" s="42"/>
      <c r="U119" s="42"/>
      <c r="V119" s="42"/>
      <c r="W119" s="42"/>
      <c r="X119" s="42"/>
      <c r="Y119" s="314"/>
      <c r="Z119" s="948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2"/>
      <c r="GM119" s="42"/>
      <c r="GN119" s="42"/>
      <c r="GO119" s="42"/>
      <c r="GP119" s="42"/>
      <c r="GQ119" s="42"/>
      <c r="GR119" s="42"/>
      <c r="GS119" s="42"/>
      <c r="GT119" s="42"/>
      <c r="GU119" s="42"/>
      <c r="GV119" s="42"/>
      <c r="GW119" s="42"/>
      <c r="GX119" s="42"/>
      <c r="GY119" s="42"/>
      <c r="GZ119" s="42"/>
      <c r="HA119" s="42"/>
      <c r="HB119" s="42"/>
      <c r="HC119" s="42"/>
      <c r="HD119" s="42"/>
      <c r="HE119" s="42"/>
      <c r="HF119" s="42"/>
      <c r="HG119" s="42"/>
      <c r="HH119" s="42"/>
      <c r="HI119" s="42"/>
      <c r="HJ119" s="42"/>
      <c r="HK119" s="42"/>
      <c r="HL119" s="42"/>
      <c r="HM119" s="42"/>
      <c r="HN119" s="42"/>
      <c r="HO119" s="42"/>
      <c r="HP119" s="42"/>
      <c r="HQ119" s="42"/>
      <c r="HR119" s="42"/>
      <c r="HS119" s="42"/>
      <c r="HT119" s="42"/>
      <c r="HU119" s="42"/>
      <c r="HV119" s="42"/>
      <c r="HW119" s="42"/>
      <c r="HX119" s="42"/>
      <c r="HY119" s="42"/>
      <c r="HZ119" s="42"/>
      <c r="IA119" s="42"/>
      <c r="IB119" s="42"/>
      <c r="IC119" s="42"/>
    </row>
    <row r="120" spans="1:237" s="43" customFormat="1" ht="15.75" hidden="1" customHeight="1" outlineLevel="1" x14ac:dyDescent="0.25">
      <c r="A120" s="164" t="s">
        <v>766</v>
      </c>
      <c r="B120" s="165" t="s">
        <v>767</v>
      </c>
      <c r="C120" s="25" t="s">
        <v>768</v>
      </c>
      <c r="D120" s="39" t="s">
        <v>738</v>
      </c>
      <c r="E120" s="25" t="s">
        <v>769</v>
      </c>
      <c r="F120" s="39" t="s">
        <v>770</v>
      </c>
      <c r="G120" s="39" t="s">
        <v>303</v>
      </c>
      <c r="H120" s="39" t="s">
        <v>771</v>
      </c>
      <c r="I120" s="242" t="s">
        <v>767</v>
      </c>
      <c r="J120" s="127"/>
      <c r="K120" s="128"/>
      <c r="L120" s="128" t="s">
        <v>743</v>
      </c>
      <c r="M120" s="38" t="s">
        <v>752</v>
      </c>
      <c r="N120" s="39">
        <v>3630</v>
      </c>
      <c r="O120" s="39">
        <v>8</v>
      </c>
      <c r="P120" s="39">
        <v>516631</v>
      </c>
      <c r="Q120" s="39" t="s">
        <v>753</v>
      </c>
      <c r="R120" s="618"/>
      <c r="S120" s="42"/>
      <c r="T120" s="42"/>
      <c r="U120" s="42"/>
      <c r="V120" s="42"/>
      <c r="W120" s="42"/>
      <c r="X120" s="42"/>
      <c r="Y120" s="314"/>
      <c r="Z120" s="948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2"/>
      <c r="GM120" s="42"/>
      <c r="GN120" s="42"/>
      <c r="GO120" s="42"/>
      <c r="GP120" s="42"/>
      <c r="GQ120" s="42"/>
      <c r="GR120" s="42"/>
      <c r="GS120" s="42"/>
      <c r="GT120" s="42"/>
      <c r="GU120" s="42"/>
      <c r="GV120" s="42"/>
      <c r="GW120" s="42"/>
      <c r="GX120" s="42"/>
      <c r="GY120" s="42"/>
      <c r="GZ120" s="42"/>
      <c r="HA120" s="42"/>
      <c r="HB120" s="42"/>
      <c r="HC120" s="42"/>
      <c r="HD120" s="42"/>
      <c r="HE120" s="42"/>
      <c r="HF120" s="42"/>
      <c r="HG120" s="42"/>
      <c r="HH120" s="42"/>
      <c r="HI120" s="42"/>
      <c r="HJ120" s="42"/>
      <c r="HK120" s="42"/>
      <c r="HL120" s="42"/>
      <c r="HM120" s="42"/>
      <c r="HN120" s="42"/>
      <c r="HO120" s="42"/>
      <c r="HP120" s="42"/>
      <c r="HQ120" s="42"/>
      <c r="HR120" s="42"/>
      <c r="HS120" s="42"/>
      <c r="HT120" s="42"/>
      <c r="HU120" s="42"/>
      <c r="HV120" s="42"/>
      <c r="HW120" s="42"/>
      <c r="HX120" s="42"/>
      <c r="HY120" s="42"/>
      <c r="HZ120" s="42"/>
      <c r="IA120" s="42"/>
      <c r="IB120" s="42"/>
      <c r="IC120" s="42"/>
    </row>
    <row r="121" spans="1:237" ht="15.75" hidden="1" outlineLevel="1" thickBot="1" x14ac:dyDescent="0.3">
      <c r="A121" s="285"/>
      <c r="B121" s="285"/>
      <c r="C121" s="285"/>
      <c r="D121" s="286"/>
      <c r="E121" s="286"/>
      <c r="F121" s="286"/>
      <c r="G121" s="286"/>
      <c r="H121" s="286"/>
      <c r="I121" s="285"/>
      <c r="J121" s="287"/>
      <c r="K121" s="288"/>
      <c r="L121" s="289"/>
      <c r="M121" s="295"/>
      <c r="N121" s="296"/>
      <c r="O121" s="296"/>
      <c r="P121" s="296"/>
      <c r="Q121" s="296"/>
      <c r="T121" s="297"/>
    </row>
    <row r="122" spans="1:237" s="43" customFormat="1" ht="15.75" hidden="1" outlineLevel="1" thickBot="1" x14ac:dyDescent="0.3">
      <c r="A122" s="164" t="s">
        <v>772</v>
      </c>
      <c r="B122" s="165" t="s">
        <v>773</v>
      </c>
      <c r="C122" s="25" t="s">
        <v>774</v>
      </c>
      <c r="D122" s="41" t="s">
        <v>775</v>
      </c>
      <c r="E122" s="218" t="s">
        <v>776</v>
      </c>
      <c r="F122" s="39" t="s">
        <v>777</v>
      </c>
      <c r="G122" s="39" t="s">
        <v>283</v>
      </c>
      <c r="H122" s="41" t="s">
        <v>778</v>
      </c>
      <c r="I122" s="242" t="s">
        <v>773</v>
      </c>
      <c r="J122" s="299"/>
      <c r="K122" s="128">
        <v>508926599</v>
      </c>
      <c r="L122" s="300" t="s">
        <v>779</v>
      </c>
      <c r="M122" s="38" t="s">
        <v>780</v>
      </c>
      <c r="N122" s="39">
        <v>254193</v>
      </c>
      <c r="O122" s="301"/>
      <c r="P122" s="39">
        <v>513425</v>
      </c>
      <c r="Q122" s="39" t="s">
        <v>781</v>
      </c>
      <c r="R122" s="618"/>
      <c r="S122" s="42"/>
      <c r="T122" s="42"/>
      <c r="U122" s="42"/>
      <c r="V122" s="42"/>
      <c r="W122" s="42"/>
      <c r="X122" s="42"/>
      <c r="Y122" s="314"/>
      <c r="Z122" s="948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2"/>
      <c r="GM122" s="42"/>
      <c r="GN122" s="42"/>
      <c r="GO122" s="42"/>
      <c r="GP122" s="42"/>
      <c r="GQ122" s="42"/>
      <c r="GR122" s="42"/>
      <c r="GS122" s="42"/>
      <c r="GT122" s="42"/>
      <c r="GU122" s="42"/>
      <c r="GV122" s="42"/>
      <c r="GW122" s="42"/>
      <c r="GX122" s="42"/>
      <c r="GY122" s="42"/>
      <c r="GZ122" s="42"/>
      <c r="HA122" s="42"/>
      <c r="HB122" s="42"/>
      <c r="HC122" s="42"/>
      <c r="HD122" s="42"/>
      <c r="HE122" s="42"/>
      <c r="HF122" s="42"/>
      <c r="HG122" s="42"/>
      <c r="HH122" s="42"/>
      <c r="HI122" s="42"/>
      <c r="HJ122" s="42"/>
      <c r="HK122" s="42"/>
      <c r="HL122" s="42"/>
      <c r="HM122" s="42"/>
      <c r="HN122" s="42"/>
      <c r="HO122" s="42"/>
      <c r="HP122" s="42"/>
      <c r="HQ122" s="42"/>
      <c r="HR122" s="42"/>
      <c r="HS122" s="42"/>
      <c r="HT122" s="42"/>
      <c r="HU122" s="42"/>
      <c r="HV122" s="42"/>
      <c r="HW122" s="42"/>
      <c r="HX122" s="42"/>
      <c r="HY122" s="42"/>
      <c r="HZ122" s="42"/>
      <c r="IA122" s="42"/>
      <c r="IB122" s="42"/>
      <c r="IC122" s="42"/>
    </row>
    <row r="123" spans="1:237" s="64" customFormat="1" ht="15.75" hidden="1" customHeight="1" outlineLevel="1" x14ac:dyDescent="0.25">
      <c r="A123" s="285"/>
      <c r="B123" s="285"/>
      <c r="C123" s="285"/>
      <c r="D123" s="286"/>
      <c r="E123" s="286"/>
      <c r="F123" s="286"/>
      <c r="G123" s="286"/>
      <c r="H123" s="286"/>
      <c r="I123" s="285"/>
      <c r="J123" s="287"/>
      <c r="K123" s="288"/>
      <c r="L123" s="289"/>
      <c r="M123" s="290"/>
      <c r="N123" s="291"/>
      <c r="O123" s="291"/>
      <c r="P123" s="291"/>
      <c r="Q123" s="291"/>
      <c r="R123" s="627"/>
      <c r="S123" s="63"/>
      <c r="T123" s="63"/>
      <c r="U123" s="63"/>
      <c r="V123" s="63"/>
      <c r="W123" s="63"/>
      <c r="X123" s="63"/>
      <c r="Y123" s="321"/>
      <c r="Z123" s="955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  <c r="DS123" s="63"/>
      <c r="DT123" s="63"/>
      <c r="DU123" s="63"/>
      <c r="DV123" s="63"/>
      <c r="DW123" s="63"/>
      <c r="DX123" s="63"/>
      <c r="DY123" s="63"/>
      <c r="DZ123" s="63"/>
      <c r="EA123" s="63"/>
      <c r="EB123" s="63"/>
      <c r="EC123" s="63"/>
      <c r="ED123" s="63"/>
      <c r="EE123" s="63"/>
      <c r="EF123" s="63"/>
      <c r="EG123" s="63"/>
      <c r="EH123" s="63"/>
      <c r="EI123" s="63"/>
      <c r="EJ123" s="63"/>
      <c r="EK123" s="63"/>
      <c r="EL123" s="63"/>
      <c r="EM123" s="63"/>
      <c r="EN123" s="63"/>
      <c r="EO123" s="63"/>
      <c r="EP123" s="63"/>
      <c r="EQ123" s="63"/>
      <c r="ER123" s="63"/>
      <c r="ES123" s="63"/>
      <c r="ET123" s="63"/>
      <c r="EU123" s="63"/>
      <c r="EV123" s="63"/>
      <c r="EW123" s="63"/>
      <c r="EX123" s="63"/>
      <c r="EY123" s="63"/>
      <c r="EZ123" s="63"/>
      <c r="FA123" s="63"/>
      <c r="FB123" s="63"/>
      <c r="FC123" s="63"/>
      <c r="FD123" s="63"/>
      <c r="FE123" s="63"/>
      <c r="FF123" s="63"/>
      <c r="FG123" s="63"/>
      <c r="FH123" s="63"/>
      <c r="FI123" s="63"/>
      <c r="FJ123" s="63"/>
      <c r="FK123" s="63"/>
      <c r="FL123" s="63"/>
      <c r="FM123" s="63"/>
      <c r="FN123" s="63"/>
      <c r="FO123" s="63"/>
      <c r="FP123" s="63"/>
      <c r="FQ123" s="63"/>
      <c r="FR123" s="63"/>
      <c r="FS123" s="63"/>
      <c r="FT123" s="63"/>
      <c r="FU123" s="63"/>
      <c r="FV123" s="63"/>
      <c r="FW123" s="63"/>
      <c r="FX123" s="63"/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  <c r="GY123" s="63"/>
      <c r="GZ123" s="63"/>
      <c r="HA123" s="63"/>
      <c r="HB123" s="63"/>
      <c r="HC123" s="63"/>
      <c r="HD123" s="63"/>
      <c r="HE123" s="63"/>
      <c r="HF123" s="63"/>
      <c r="HG123" s="63"/>
      <c r="HH123" s="63"/>
      <c r="HI123" s="63"/>
      <c r="HJ123" s="63"/>
      <c r="HK123" s="63"/>
      <c r="HL123" s="63"/>
      <c r="HM123" s="63"/>
      <c r="HN123" s="63"/>
      <c r="HO123" s="63"/>
      <c r="HP123" s="63"/>
      <c r="HQ123" s="63"/>
      <c r="HR123" s="63"/>
      <c r="HS123" s="63"/>
      <c r="HT123" s="63"/>
      <c r="HU123" s="63"/>
      <c r="HV123" s="63"/>
      <c r="HW123" s="63"/>
      <c r="HX123" s="63"/>
      <c r="HY123" s="63"/>
      <c r="HZ123" s="63"/>
      <c r="IA123" s="63"/>
      <c r="IB123" s="63"/>
      <c r="IC123" s="63"/>
    </row>
    <row r="124" spans="1:237" s="64" customFormat="1" ht="25.5" hidden="1" customHeight="1" outlineLevel="1" x14ac:dyDescent="0.25">
      <c r="A124" s="164" t="s">
        <v>782</v>
      </c>
      <c r="B124" s="165" t="s">
        <v>783</v>
      </c>
      <c r="C124" s="302" t="s">
        <v>784</v>
      </c>
      <c r="D124" s="161" t="s">
        <v>785</v>
      </c>
      <c r="E124" s="302" t="s">
        <v>786</v>
      </c>
      <c r="F124" s="161" t="s">
        <v>681</v>
      </c>
      <c r="G124" s="161" t="s">
        <v>787</v>
      </c>
      <c r="H124" s="161" t="s">
        <v>682</v>
      </c>
      <c r="I124" s="165" t="s">
        <v>783</v>
      </c>
      <c r="J124" s="141" t="s">
        <v>208</v>
      </c>
      <c r="K124" s="184">
        <v>508541476</v>
      </c>
      <c r="L124" s="113" t="s">
        <v>788</v>
      </c>
      <c r="M124" s="160"/>
      <c r="N124" s="161"/>
      <c r="O124" s="161"/>
      <c r="P124" s="161"/>
      <c r="Q124" s="161"/>
      <c r="R124" s="627"/>
      <c r="S124" s="63"/>
      <c r="T124" s="63"/>
      <c r="U124" s="63"/>
      <c r="V124" s="63"/>
      <c r="W124" s="63"/>
      <c r="X124" s="63"/>
      <c r="Y124" s="321"/>
      <c r="Z124" s="955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  <c r="DS124" s="63"/>
      <c r="DT124" s="63"/>
      <c r="DU124" s="63"/>
      <c r="DV124" s="63"/>
      <c r="DW124" s="63"/>
      <c r="DX124" s="63"/>
      <c r="DY124" s="63"/>
      <c r="DZ124" s="63"/>
      <c r="EA124" s="63"/>
      <c r="EB124" s="63"/>
      <c r="EC124" s="63"/>
      <c r="ED124" s="63"/>
      <c r="EE124" s="63"/>
      <c r="EF124" s="63"/>
      <c r="EG124" s="63"/>
      <c r="EH124" s="63"/>
      <c r="EI124" s="63"/>
      <c r="EJ124" s="63"/>
      <c r="EK124" s="63"/>
      <c r="EL124" s="63"/>
      <c r="EM124" s="63"/>
      <c r="EN124" s="63"/>
      <c r="EO124" s="63"/>
      <c r="EP124" s="63"/>
      <c r="EQ124" s="63"/>
      <c r="ER124" s="63"/>
      <c r="ES124" s="63"/>
      <c r="ET124" s="63"/>
      <c r="EU124" s="63"/>
      <c r="EV124" s="63"/>
      <c r="EW124" s="63"/>
      <c r="EX124" s="63"/>
      <c r="EY124" s="63"/>
      <c r="EZ124" s="63"/>
      <c r="FA124" s="63"/>
      <c r="FB124" s="63"/>
      <c r="FC124" s="63"/>
      <c r="FD124" s="63"/>
      <c r="FE124" s="63"/>
      <c r="FF124" s="63"/>
      <c r="FG124" s="63"/>
      <c r="FH124" s="63"/>
      <c r="FI124" s="63"/>
      <c r="FJ124" s="63"/>
      <c r="FK124" s="63"/>
      <c r="FL124" s="63"/>
      <c r="FM124" s="63"/>
      <c r="FN124" s="63"/>
      <c r="FO124" s="63"/>
      <c r="FP124" s="63"/>
      <c r="FQ124" s="63"/>
      <c r="FR124" s="63"/>
      <c r="FS124" s="63"/>
      <c r="FT124" s="63"/>
      <c r="FU124" s="63"/>
      <c r="FV124" s="63"/>
      <c r="FW124" s="63"/>
      <c r="FX124" s="63"/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  <c r="GY124" s="63"/>
      <c r="GZ124" s="63"/>
      <c r="HA124" s="63"/>
      <c r="HB124" s="63"/>
      <c r="HC124" s="63"/>
      <c r="HD124" s="63"/>
      <c r="HE124" s="63"/>
      <c r="HF124" s="63"/>
      <c r="HG124" s="63"/>
      <c r="HH124" s="63"/>
      <c r="HI124" s="63"/>
      <c r="HJ124" s="63"/>
      <c r="HK124" s="63"/>
      <c r="HL124" s="63"/>
      <c r="HM124" s="63"/>
      <c r="HN124" s="63"/>
      <c r="HO124" s="63"/>
      <c r="HP124" s="63"/>
      <c r="HQ124" s="63"/>
      <c r="HR124" s="63"/>
      <c r="HS124" s="63"/>
      <c r="HT124" s="63"/>
      <c r="HU124" s="63"/>
      <c r="HV124" s="63"/>
      <c r="HW124" s="63"/>
      <c r="HX124" s="63"/>
      <c r="HY124" s="63"/>
      <c r="HZ124" s="63"/>
      <c r="IA124" s="63"/>
      <c r="IB124" s="63"/>
      <c r="IC124" s="63"/>
    </row>
    <row r="125" spans="1:237" s="64" customFormat="1" ht="15.75" hidden="1" customHeight="1" outlineLevel="1" x14ac:dyDescent="0.25">
      <c r="A125" s="164" t="s">
        <v>789</v>
      </c>
      <c r="B125" s="165" t="s">
        <v>790</v>
      </c>
      <c r="C125" s="302" t="s">
        <v>791</v>
      </c>
      <c r="D125" s="161" t="s">
        <v>785</v>
      </c>
      <c r="E125" s="302" t="s">
        <v>792</v>
      </c>
      <c r="F125" s="161" t="s">
        <v>793</v>
      </c>
      <c r="G125" s="161" t="s">
        <v>303</v>
      </c>
      <c r="H125" s="161" t="s">
        <v>794</v>
      </c>
      <c r="I125" s="165" t="s">
        <v>790</v>
      </c>
      <c r="J125" s="141"/>
      <c r="K125" s="184"/>
      <c r="L125" s="303"/>
      <c r="M125" s="160"/>
      <c r="N125" s="161"/>
      <c r="O125" s="161"/>
      <c r="P125" s="161"/>
      <c r="Q125" s="161"/>
      <c r="R125" s="627"/>
      <c r="S125" s="63"/>
      <c r="T125" s="63"/>
      <c r="U125" s="63"/>
      <c r="V125" s="63"/>
      <c r="W125" s="63"/>
      <c r="X125" s="63"/>
      <c r="Y125" s="321"/>
      <c r="Z125" s="955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  <c r="DS125" s="63"/>
      <c r="DT125" s="63"/>
      <c r="DU125" s="63"/>
      <c r="DV125" s="63"/>
      <c r="DW125" s="63"/>
      <c r="DX125" s="63"/>
      <c r="DY125" s="63"/>
      <c r="DZ125" s="63"/>
      <c r="EA125" s="63"/>
      <c r="EB125" s="63"/>
      <c r="EC125" s="63"/>
      <c r="ED125" s="63"/>
      <c r="EE125" s="63"/>
      <c r="EF125" s="63"/>
      <c r="EG125" s="63"/>
      <c r="EH125" s="63"/>
      <c r="EI125" s="63"/>
      <c r="EJ125" s="63"/>
      <c r="EK125" s="63"/>
      <c r="EL125" s="63"/>
      <c r="EM125" s="63"/>
      <c r="EN125" s="63"/>
      <c r="EO125" s="63"/>
      <c r="EP125" s="63"/>
      <c r="EQ125" s="63"/>
      <c r="ER125" s="63"/>
      <c r="ES125" s="63"/>
      <c r="ET125" s="63"/>
      <c r="EU125" s="63"/>
      <c r="EV125" s="63"/>
      <c r="EW125" s="63"/>
      <c r="EX125" s="63"/>
      <c r="EY125" s="63"/>
      <c r="EZ125" s="63"/>
      <c r="FA125" s="63"/>
      <c r="FB125" s="63"/>
      <c r="FC125" s="63"/>
      <c r="FD125" s="63"/>
      <c r="FE125" s="63"/>
      <c r="FF125" s="63"/>
      <c r="FG125" s="63"/>
      <c r="FH125" s="63"/>
      <c r="FI125" s="63"/>
      <c r="FJ125" s="63"/>
      <c r="FK125" s="63"/>
      <c r="FL125" s="63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  <c r="GY125" s="63"/>
      <c r="GZ125" s="63"/>
      <c r="HA125" s="63"/>
      <c r="HB125" s="63"/>
      <c r="HC125" s="63"/>
      <c r="HD125" s="63"/>
      <c r="HE125" s="63"/>
      <c r="HF125" s="63"/>
      <c r="HG125" s="63"/>
      <c r="HH125" s="63"/>
      <c r="HI125" s="63"/>
      <c r="HJ125" s="63"/>
      <c r="HK125" s="63"/>
      <c r="HL125" s="63"/>
      <c r="HM125" s="63"/>
      <c r="HN125" s="63"/>
      <c r="HO125" s="63"/>
      <c r="HP125" s="63"/>
      <c r="HQ125" s="63"/>
      <c r="HR125" s="63"/>
      <c r="HS125" s="63"/>
      <c r="HT125" s="63"/>
      <c r="HU125" s="63"/>
      <c r="HV125" s="63"/>
      <c r="HW125" s="63"/>
      <c r="HX125" s="63"/>
      <c r="HY125" s="63"/>
      <c r="HZ125" s="63"/>
      <c r="IA125" s="63"/>
      <c r="IB125" s="63"/>
      <c r="IC125" s="63"/>
    </row>
    <row r="126" spans="1:237" s="43" customFormat="1" ht="15.75" hidden="1" customHeight="1" outlineLevel="1" x14ac:dyDescent="0.25">
      <c r="A126" s="285"/>
      <c r="B126" s="285"/>
      <c r="C126" s="285"/>
      <c r="D126" s="286"/>
      <c r="E126" s="286"/>
      <c r="F126" s="286"/>
      <c r="G126" s="286"/>
      <c r="H126" s="286"/>
      <c r="I126" s="285"/>
      <c r="J126" s="287"/>
      <c r="K126" s="288"/>
      <c r="L126" s="289"/>
      <c r="M126" s="290"/>
      <c r="N126" s="291"/>
      <c r="O126" s="291"/>
      <c r="P126" s="291"/>
      <c r="Q126" s="291"/>
      <c r="R126" s="618"/>
      <c r="S126" s="42"/>
      <c r="T126" s="42"/>
      <c r="U126" s="42"/>
      <c r="V126" s="42"/>
      <c r="W126" s="42"/>
      <c r="X126" s="42"/>
      <c r="Y126" s="314"/>
      <c r="Z126" s="948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2"/>
      <c r="GM126" s="42"/>
      <c r="GN126" s="42"/>
      <c r="GO126" s="42"/>
      <c r="GP126" s="42"/>
      <c r="GQ126" s="42"/>
      <c r="GR126" s="42"/>
      <c r="GS126" s="42"/>
      <c r="GT126" s="42"/>
      <c r="GU126" s="42"/>
      <c r="GV126" s="42"/>
      <c r="GW126" s="42"/>
      <c r="GX126" s="42"/>
      <c r="GY126" s="42"/>
      <c r="GZ126" s="42"/>
      <c r="HA126" s="42"/>
      <c r="HB126" s="42"/>
      <c r="HC126" s="42"/>
      <c r="HD126" s="42"/>
      <c r="HE126" s="42"/>
      <c r="HF126" s="42"/>
      <c r="HG126" s="42"/>
      <c r="HH126" s="42"/>
      <c r="HI126" s="42"/>
      <c r="HJ126" s="42"/>
      <c r="HK126" s="42"/>
      <c r="HL126" s="42"/>
      <c r="HM126" s="42"/>
      <c r="HN126" s="42"/>
      <c r="HO126" s="42"/>
      <c r="HP126" s="42"/>
      <c r="HQ126" s="42"/>
      <c r="HR126" s="42"/>
      <c r="HS126" s="42"/>
      <c r="HT126" s="42"/>
      <c r="HU126" s="42"/>
      <c r="HV126" s="42"/>
      <c r="HW126" s="42"/>
      <c r="HX126" s="42"/>
      <c r="HY126" s="42"/>
      <c r="HZ126" s="42"/>
      <c r="IA126" s="42"/>
      <c r="IB126" s="42"/>
      <c r="IC126" s="42"/>
    </row>
    <row r="127" spans="1:237" s="43" customFormat="1" ht="29.25" hidden="1" customHeight="1" outlineLevel="1" x14ac:dyDescent="0.25">
      <c r="A127" s="164" t="s">
        <v>795</v>
      </c>
      <c r="B127" s="165" t="s">
        <v>796</v>
      </c>
      <c r="C127" s="25" t="s">
        <v>797</v>
      </c>
      <c r="D127" s="41" t="s">
        <v>798</v>
      </c>
      <c r="E127" s="218" t="s">
        <v>617</v>
      </c>
      <c r="F127" s="39" t="s">
        <v>799</v>
      </c>
      <c r="G127" s="39" t="s">
        <v>619</v>
      </c>
      <c r="H127" s="41" t="s">
        <v>800</v>
      </c>
      <c r="I127" s="165" t="s">
        <v>796</v>
      </c>
      <c r="J127" s="136"/>
      <c r="K127" s="137">
        <v>500112967</v>
      </c>
      <c r="L127" s="128" t="s">
        <v>801</v>
      </c>
      <c r="M127" s="38"/>
      <c r="N127" s="39"/>
      <c r="O127" s="39"/>
      <c r="P127" s="39"/>
      <c r="Q127" s="39"/>
      <c r="R127" s="618"/>
      <c r="S127" s="42"/>
      <c r="T127" s="42"/>
      <c r="U127" s="42"/>
      <c r="V127" s="42"/>
      <c r="W127" s="42"/>
      <c r="X127" s="42"/>
      <c r="Y127" s="314"/>
      <c r="Z127" s="948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2"/>
      <c r="FS127" s="42"/>
      <c r="FT127" s="42"/>
      <c r="FU127" s="42"/>
      <c r="FV127" s="42"/>
      <c r="FW127" s="42"/>
      <c r="FX127" s="42"/>
      <c r="FY127" s="42"/>
      <c r="FZ127" s="42"/>
      <c r="GA127" s="42"/>
      <c r="GB127" s="42"/>
      <c r="GC127" s="42"/>
      <c r="GD127" s="42"/>
      <c r="GE127" s="42"/>
      <c r="GF127" s="42"/>
      <c r="GG127" s="42"/>
      <c r="GH127" s="42"/>
      <c r="GI127" s="42"/>
      <c r="GJ127" s="42"/>
      <c r="GK127" s="42"/>
      <c r="GL127" s="42"/>
      <c r="GM127" s="42"/>
      <c r="GN127" s="42"/>
      <c r="GO127" s="42"/>
      <c r="GP127" s="42"/>
      <c r="GQ127" s="42"/>
      <c r="GR127" s="42"/>
      <c r="GS127" s="42"/>
      <c r="GT127" s="42"/>
      <c r="GU127" s="42"/>
      <c r="GV127" s="42"/>
      <c r="GW127" s="42"/>
      <c r="GX127" s="42"/>
      <c r="GY127" s="42"/>
      <c r="GZ127" s="42"/>
      <c r="HA127" s="42"/>
      <c r="HB127" s="42"/>
      <c r="HC127" s="42"/>
      <c r="HD127" s="42"/>
      <c r="HE127" s="42"/>
      <c r="HF127" s="42"/>
      <c r="HG127" s="42"/>
      <c r="HH127" s="42"/>
      <c r="HI127" s="42"/>
      <c r="HJ127" s="42"/>
      <c r="HK127" s="42"/>
      <c r="HL127" s="42"/>
      <c r="HM127" s="42"/>
      <c r="HN127" s="42"/>
      <c r="HO127" s="42"/>
      <c r="HP127" s="42"/>
      <c r="HQ127" s="42"/>
      <c r="HR127" s="42"/>
      <c r="HS127" s="42"/>
      <c r="HT127" s="42"/>
      <c r="HU127" s="42"/>
      <c r="HV127" s="42"/>
      <c r="HW127" s="42"/>
      <c r="HX127" s="42"/>
      <c r="HY127" s="42"/>
      <c r="HZ127" s="42"/>
      <c r="IA127" s="42"/>
      <c r="IB127" s="42"/>
      <c r="IC127" s="42"/>
    </row>
    <row r="128" spans="1:237" s="43" customFormat="1" ht="15.75" hidden="1" customHeight="1" outlineLevel="1" x14ac:dyDescent="0.25">
      <c r="A128" s="164" t="s">
        <v>802</v>
      </c>
      <c r="B128" s="165" t="s">
        <v>803</v>
      </c>
      <c r="C128" s="25" t="s">
        <v>804</v>
      </c>
      <c r="D128" s="41" t="s">
        <v>798</v>
      </c>
      <c r="E128" s="25" t="s">
        <v>633</v>
      </c>
      <c r="F128" s="39" t="s">
        <v>805</v>
      </c>
      <c r="G128" s="39" t="s">
        <v>635</v>
      </c>
      <c r="H128" s="39" t="s">
        <v>806</v>
      </c>
      <c r="I128" s="165" t="s">
        <v>803</v>
      </c>
      <c r="J128" s="141"/>
      <c r="K128" s="184"/>
      <c r="L128" s="128" t="s">
        <v>801</v>
      </c>
      <c r="M128" s="38"/>
      <c r="N128" s="39"/>
      <c r="O128" s="39"/>
      <c r="P128" s="39"/>
      <c r="Q128" s="39"/>
      <c r="R128" s="618"/>
      <c r="S128" s="42"/>
      <c r="T128" s="42"/>
      <c r="U128" s="42"/>
      <c r="V128" s="42"/>
      <c r="W128" s="42"/>
      <c r="X128" s="42"/>
      <c r="Y128" s="314"/>
      <c r="Z128" s="948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2"/>
      <c r="GM128" s="42"/>
      <c r="GN128" s="42"/>
      <c r="GO128" s="42"/>
      <c r="GP128" s="42"/>
      <c r="GQ128" s="42"/>
      <c r="GR128" s="42"/>
      <c r="GS128" s="42"/>
      <c r="GT128" s="42"/>
      <c r="GU128" s="42"/>
      <c r="GV128" s="42"/>
      <c r="GW128" s="42"/>
      <c r="GX128" s="42"/>
      <c r="GY128" s="42"/>
      <c r="GZ128" s="42"/>
      <c r="HA128" s="42"/>
      <c r="HB128" s="42"/>
      <c r="HC128" s="42"/>
      <c r="HD128" s="42"/>
      <c r="HE128" s="42"/>
      <c r="HF128" s="42"/>
      <c r="HG128" s="42"/>
      <c r="HH128" s="42"/>
      <c r="HI128" s="42"/>
      <c r="HJ128" s="42"/>
      <c r="HK128" s="42"/>
      <c r="HL128" s="42"/>
      <c r="HM128" s="42"/>
      <c r="HN128" s="42"/>
      <c r="HO128" s="42"/>
      <c r="HP128" s="42"/>
      <c r="HQ128" s="42"/>
      <c r="HR128" s="42"/>
      <c r="HS128" s="42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</row>
    <row r="129" spans="1:237" s="64" customFormat="1" ht="15.75" hidden="1" customHeight="1" outlineLevel="1" x14ac:dyDescent="0.25">
      <c r="A129" s="164" t="s">
        <v>807</v>
      </c>
      <c r="B129" s="165" t="s">
        <v>808</v>
      </c>
      <c r="C129" s="302" t="s">
        <v>809</v>
      </c>
      <c r="D129" s="41" t="s">
        <v>798</v>
      </c>
      <c r="E129" s="304" t="s">
        <v>810</v>
      </c>
      <c r="F129" s="161" t="s">
        <v>811</v>
      </c>
      <c r="G129" s="161" t="s">
        <v>303</v>
      </c>
      <c r="H129" s="305" t="s">
        <v>645</v>
      </c>
      <c r="I129" s="165" t="s">
        <v>808</v>
      </c>
      <c r="J129" s="183"/>
      <c r="K129" s="184"/>
      <c r="L129" s="128" t="s">
        <v>801</v>
      </c>
      <c r="M129" s="160" t="s">
        <v>812</v>
      </c>
      <c r="N129" s="161">
        <v>2431</v>
      </c>
      <c r="O129" s="301"/>
      <c r="P129" s="161">
        <v>91146</v>
      </c>
      <c r="Q129" s="161" t="s">
        <v>801</v>
      </c>
      <c r="R129" s="627"/>
      <c r="S129" s="63"/>
      <c r="T129" s="63"/>
      <c r="U129" s="63"/>
      <c r="V129" s="63"/>
      <c r="W129" s="63"/>
      <c r="X129" s="63"/>
      <c r="Y129" s="321"/>
      <c r="Z129" s="955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  <c r="GY129" s="63"/>
      <c r="GZ129" s="63"/>
      <c r="HA129" s="63"/>
      <c r="HB129" s="63"/>
      <c r="HC129" s="63"/>
      <c r="HD129" s="63"/>
      <c r="HE129" s="63"/>
      <c r="HF129" s="63"/>
      <c r="HG129" s="63"/>
      <c r="HH129" s="63"/>
      <c r="HI129" s="63"/>
      <c r="HJ129" s="63"/>
      <c r="HK129" s="63"/>
      <c r="HL129" s="63"/>
      <c r="HM129" s="63"/>
      <c r="HN129" s="63"/>
      <c r="HO129" s="63"/>
      <c r="HP129" s="63"/>
      <c r="HQ129" s="63"/>
      <c r="HR129" s="63"/>
      <c r="HS129" s="63"/>
      <c r="HT129" s="63"/>
      <c r="HU129" s="63"/>
      <c r="HV129" s="63"/>
      <c r="HW129" s="63"/>
      <c r="HX129" s="63"/>
      <c r="HY129" s="63"/>
      <c r="HZ129" s="63"/>
      <c r="IA129" s="63"/>
      <c r="IB129" s="63"/>
      <c r="IC129" s="63"/>
    </row>
    <row r="130" spans="1:237" s="64" customFormat="1" ht="15.75" hidden="1" customHeight="1" outlineLevel="1" x14ac:dyDescent="0.25">
      <c r="A130" s="164" t="s">
        <v>813</v>
      </c>
      <c r="B130" s="165" t="s">
        <v>814</v>
      </c>
      <c r="C130" s="302" t="s">
        <v>815</v>
      </c>
      <c r="D130" s="41" t="s">
        <v>798</v>
      </c>
      <c r="E130" s="302" t="s">
        <v>642</v>
      </c>
      <c r="F130" s="161" t="s">
        <v>688</v>
      </c>
      <c r="G130" s="161" t="s">
        <v>644</v>
      </c>
      <c r="H130" s="161" t="s">
        <v>806</v>
      </c>
      <c r="I130" s="165" t="s">
        <v>814</v>
      </c>
      <c r="J130" s="183"/>
      <c r="K130" s="184"/>
      <c r="L130" s="128" t="s">
        <v>801</v>
      </c>
      <c r="M130" s="160" t="s">
        <v>816</v>
      </c>
      <c r="N130" s="161">
        <v>2431</v>
      </c>
      <c r="O130" s="161">
        <v>9</v>
      </c>
      <c r="P130" s="161">
        <v>411237</v>
      </c>
      <c r="Q130" s="161" t="s">
        <v>817</v>
      </c>
      <c r="R130" s="627"/>
      <c r="S130" s="63"/>
      <c r="T130" s="63"/>
      <c r="U130" s="63"/>
      <c r="V130" s="63"/>
      <c r="W130" s="63"/>
      <c r="X130" s="63"/>
      <c r="Y130" s="321"/>
      <c r="Z130" s="955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  <c r="GY130" s="63"/>
      <c r="GZ130" s="63"/>
      <c r="HA130" s="63"/>
      <c r="HB130" s="63"/>
      <c r="HC130" s="63"/>
      <c r="HD130" s="63"/>
      <c r="HE130" s="63"/>
      <c r="HF130" s="63"/>
      <c r="HG130" s="63"/>
      <c r="HH130" s="63"/>
      <c r="HI130" s="63"/>
      <c r="HJ130" s="63"/>
      <c r="HK130" s="63"/>
      <c r="HL130" s="63"/>
      <c r="HM130" s="63"/>
      <c r="HN130" s="63"/>
      <c r="HO130" s="63"/>
      <c r="HP130" s="63"/>
      <c r="HQ130" s="63"/>
      <c r="HR130" s="63"/>
      <c r="HS130" s="63"/>
      <c r="HT130" s="63"/>
      <c r="HU130" s="63"/>
      <c r="HV130" s="63"/>
      <c r="HW130" s="63"/>
      <c r="HX130" s="63"/>
      <c r="HY130" s="63"/>
      <c r="HZ130" s="63"/>
      <c r="IA130" s="63"/>
      <c r="IB130" s="63"/>
      <c r="IC130" s="63"/>
    </row>
    <row r="131" spans="1:237" s="64" customFormat="1" ht="15.75" hidden="1" customHeight="1" outlineLevel="1" x14ac:dyDescent="0.25">
      <c r="A131" s="164" t="s">
        <v>818</v>
      </c>
      <c r="B131" s="165" t="s">
        <v>796</v>
      </c>
      <c r="C131" s="302" t="s">
        <v>797</v>
      </c>
      <c r="D131" s="41" t="s">
        <v>798</v>
      </c>
      <c r="E131" s="166" t="s">
        <v>617</v>
      </c>
      <c r="F131" s="161" t="s">
        <v>799</v>
      </c>
      <c r="G131" s="161" t="s">
        <v>619</v>
      </c>
      <c r="H131" s="226" t="s">
        <v>645</v>
      </c>
      <c r="I131" s="165" t="s">
        <v>796</v>
      </c>
      <c r="J131" s="183"/>
      <c r="K131" s="184"/>
      <c r="L131" s="128" t="s">
        <v>801</v>
      </c>
      <c r="M131" s="160"/>
      <c r="N131" s="161"/>
      <c r="O131" s="161"/>
      <c r="P131" s="161"/>
      <c r="Q131" s="161"/>
      <c r="R131" s="627"/>
      <c r="S131" s="63"/>
      <c r="T131" s="63"/>
      <c r="U131" s="63"/>
      <c r="V131" s="63"/>
      <c r="W131" s="63"/>
      <c r="X131" s="63"/>
      <c r="Y131" s="321"/>
      <c r="Z131" s="955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  <c r="DS131" s="63"/>
      <c r="DT131" s="63"/>
      <c r="DU131" s="63"/>
      <c r="DV131" s="63"/>
      <c r="DW131" s="63"/>
      <c r="DX131" s="63"/>
      <c r="DY131" s="63"/>
      <c r="DZ131" s="63"/>
      <c r="EA131" s="63"/>
      <c r="EB131" s="63"/>
      <c r="EC131" s="63"/>
      <c r="ED131" s="63"/>
      <c r="EE131" s="63"/>
      <c r="EF131" s="63"/>
      <c r="EG131" s="63"/>
      <c r="EH131" s="63"/>
      <c r="EI131" s="63"/>
      <c r="EJ131" s="63"/>
      <c r="EK131" s="63"/>
      <c r="EL131" s="63"/>
      <c r="EM131" s="63"/>
      <c r="EN131" s="63"/>
      <c r="EO131" s="63"/>
      <c r="EP131" s="63"/>
      <c r="EQ131" s="63"/>
      <c r="ER131" s="63"/>
      <c r="ES131" s="63"/>
      <c r="ET131" s="63"/>
      <c r="EU131" s="63"/>
      <c r="EV131" s="63"/>
      <c r="EW131" s="63"/>
      <c r="EX131" s="63"/>
      <c r="EY131" s="63"/>
      <c r="EZ131" s="63"/>
      <c r="FA131" s="63"/>
      <c r="FB131" s="63"/>
      <c r="FC131" s="63"/>
      <c r="FD131" s="63"/>
      <c r="FE131" s="63"/>
      <c r="FF131" s="63"/>
      <c r="FG131" s="63"/>
      <c r="FH131" s="63"/>
      <c r="FI131" s="63"/>
      <c r="FJ131" s="63"/>
      <c r="FK131" s="63"/>
      <c r="FL131" s="63"/>
      <c r="FM131" s="63"/>
      <c r="FN131" s="63"/>
      <c r="FO131" s="63"/>
      <c r="FP131" s="63"/>
      <c r="FQ131" s="63"/>
      <c r="FR131" s="63"/>
      <c r="FS131" s="63"/>
      <c r="FT131" s="63"/>
      <c r="FU131" s="63"/>
      <c r="FV131" s="63"/>
      <c r="FW131" s="63"/>
      <c r="FX131" s="63"/>
      <c r="FY131" s="63"/>
      <c r="FZ131" s="63"/>
      <c r="GA131" s="63"/>
      <c r="GB131" s="63"/>
      <c r="GC131" s="63"/>
      <c r="GD131" s="63"/>
      <c r="GE131" s="63"/>
      <c r="GF131" s="63"/>
      <c r="GG131" s="63"/>
      <c r="GH131" s="63"/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  <c r="GY131" s="63"/>
      <c r="GZ131" s="63"/>
      <c r="HA131" s="63"/>
      <c r="HB131" s="63"/>
      <c r="HC131" s="63"/>
      <c r="HD131" s="63"/>
      <c r="HE131" s="63"/>
      <c r="HF131" s="63"/>
      <c r="HG131" s="63"/>
      <c r="HH131" s="63"/>
      <c r="HI131" s="63"/>
      <c r="HJ131" s="63"/>
      <c r="HK131" s="63"/>
      <c r="HL131" s="63"/>
      <c r="HM131" s="63"/>
      <c r="HN131" s="63"/>
      <c r="HO131" s="63"/>
      <c r="HP131" s="63"/>
      <c r="HQ131" s="63"/>
      <c r="HR131" s="63"/>
      <c r="HS131" s="63"/>
      <c r="HT131" s="63"/>
      <c r="HU131" s="63"/>
      <c r="HV131" s="63"/>
      <c r="HW131" s="63"/>
      <c r="HX131" s="63"/>
      <c r="HY131" s="63"/>
      <c r="HZ131" s="63"/>
      <c r="IA131" s="63"/>
      <c r="IB131" s="63"/>
      <c r="IC131" s="63"/>
    </row>
    <row r="132" spans="1:237" s="64" customFormat="1" ht="15.75" hidden="1" customHeight="1" outlineLevel="1" x14ac:dyDescent="0.25">
      <c r="A132" s="164" t="s">
        <v>819</v>
      </c>
      <c r="B132" s="165" t="s">
        <v>820</v>
      </c>
      <c r="C132" s="302" t="s">
        <v>821</v>
      </c>
      <c r="D132" s="41" t="s">
        <v>798</v>
      </c>
      <c r="E132" s="302" t="s">
        <v>786</v>
      </c>
      <c r="F132" s="161" t="s">
        <v>681</v>
      </c>
      <c r="G132" s="161" t="s">
        <v>787</v>
      </c>
      <c r="H132" s="161" t="s">
        <v>822</v>
      </c>
      <c r="I132" s="165" t="s">
        <v>820</v>
      </c>
      <c r="J132" s="183"/>
      <c r="K132" s="184"/>
      <c r="L132" s="128" t="s">
        <v>801</v>
      </c>
      <c r="M132" s="160" t="s">
        <v>823</v>
      </c>
      <c r="N132" s="161">
        <v>2431</v>
      </c>
      <c r="O132" s="161">
        <v>10</v>
      </c>
      <c r="P132" s="161">
        <v>549773</v>
      </c>
      <c r="Q132" s="161" t="s">
        <v>824</v>
      </c>
      <c r="R132" s="627"/>
      <c r="S132" s="63"/>
      <c r="T132" s="63"/>
      <c r="U132" s="63"/>
      <c r="V132" s="63"/>
      <c r="W132" s="63"/>
      <c r="X132" s="63"/>
      <c r="Y132" s="321"/>
      <c r="Z132" s="955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  <c r="DT132" s="63"/>
      <c r="DU132" s="63"/>
      <c r="DV132" s="63"/>
      <c r="DW132" s="63"/>
      <c r="DX132" s="63"/>
      <c r="DY132" s="63"/>
      <c r="DZ132" s="63"/>
      <c r="EA132" s="63"/>
      <c r="EB132" s="63"/>
      <c r="EC132" s="63"/>
      <c r="ED132" s="63"/>
      <c r="EE132" s="63"/>
      <c r="EF132" s="63"/>
      <c r="EG132" s="63"/>
      <c r="EH132" s="63"/>
      <c r="EI132" s="63"/>
      <c r="EJ132" s="63"/>
      <c r="EK132" s="63"/>
      <c r="EL132" s="63"/>
      <c r="EM132" s="63"/>
      <c r="EN132" s="63"/>
      <c r="EO132" s="63"/>
      <c r="EP132" s="63"/>
      <c r="EQ132" s="63"/>
      <c r="ER132" s="63"/>
      <c r="ES132" s="63"/>
      <c r="ET132" s="63"/>
      <c r="EU132" s="63"/>
      <c r="EV132" s="63"/>
      <c r="EW132" s="63"/>
      <c r="EX132" s="63"/>
      <c r="EY132" s="63"/>
      <c r="EZ132" s="63"/>
      <c r="FA132" s="63"/>
      <c r="FB132" s="63"/>
      <c r="FC132" s="63"/>
      <c r="FD132" s="63"/>
      <c r="FE132" s="63"/>
      <c r="FF132" s="63"/>
      <c r="FG132" s="63"/>
      <c r="FH132" s="63"/>
      <c r="FI132" s="63"/>
      <c r="FJ132" s="63"/>
      <c r="FK132" s="63"/>
      <c r="FL132" s="63"/>
      <c r="FM132" s="63"/>
      <c r="FN132" s="63"/>
      <c r="FO132" s="63"/>
      <c r="FP132" s="63"/>
      <c r="FQ132" s="63"/>
      <c r="FR132" s="63"/>
      <c r="FS132" s="63"/>
      <c r="FT132" s="63"/>
      <c r="FU132" s="63"/>
      <c r="FV132" s="63"/>
      <c r="FW132" s="63"/>
      <c r="FX132" s="63"/>
      <c r="FY132" s="63"/>
      <c r="FZ132" s="63"/>
      <c r="GA132" s="63"/>
      <c r="GB132" s="63"/>
      <c r="GC132" s="63"/>
      <c r="GD132" s="63"/>
      <c r="GE132" s="63"/>
      <c r="GF132" s="63"/>
      <c r="GG132" s="63"/>
      <c r="GH132" s="63"/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  <c r="GY132" s="63"/>
      <c r="GZ132" s="63"/>
      <c r="HA132" s="63"/>
      <c r="HB132" s="63"/>
      <c r="HC132" s="63"/>
      <c r="HD132" s="63"/>
      <c r="HE132" s="63"/>
      <c r="HF132" s="63"/>
      <c r="HG132" s="63"/>
      <c r="HH132" s="63"/>
      <c r="HI132" s="63"/>
      <c r="HJ132" s="63"/>
      <c r="HK132" s="63"/>
      <c r="HL132" s="63"/>
      <c r="HM132" s="63"/>
      <c r="HN132" s="63"/>
      <c r="HO132" s="63"/>
      <c r="HP132" s="63"/>
      <c r="HQ132" s="63"/>
      <c r="HR132" s="63"/>
      <c r="HS132" s="63"/>
      <c r="HT132" s="63"/>
      <c r="HU132" s="63"/>
      <c r="HV132" s="63"/>
      <c r="HW132" s="63"/>
      <c r="HX132" s="63"/>
      <c r="HY132" s="63"/>
      <c r="HZ132" s="63"/>
      <c r="IA132" s="63"/>
      <c r="IB132" s="63"/>
      <c r="IC132" s="63"/>
    </row>
    <row r="133" spans="1:237" s="43" customFormat="1" ht="15.75" hidden="1" customHeight="1" outlineLevel="1" x14ac:dyDescent="0.25">
      <c r="A133" s="164" t="s">
        <v>825</v>
      </c>
      <c r="B133" s="165" t="s">
        <v>826</v>
      </c>
      <c r="C133" s="25" t="s">
        <v>827</v>
      </c>
      <c r="D133" s="39" t="s">
        <v>828</v>
      </c>
      <c r="E133" s="25" t="s">
        <v>829</v>
      </c>
      <c r="F133" s="39" t="s">
        <v>830</v>
      </c>
      <c r="G133" s="39" t="s">
        <v>303</v>
      </c>
      <c r="H133" s="39" t="s">
        <v>682</v>
      </c>
      <c r="I133" s="165" t="s">
        <v>826</v>
      </c>
      <c r="J133" s="306"/>
      <c r="K133" s="184"/>
      <c r="L133" s="128" t="s">
        <v>801</v>
      </c>
      <c r="M133" s="38" t="s">
        <v>812</v>
      </c>
      <c r="N133" s="39">
        <v>2431</v>
      </c>
      <c r="O133" s="301"/>
      <c r="P133" s="39">
        <v>88532</v>
      </c>
      <c r="Q133" s="39" t="s">
        <v>801</v>
      </c>
      <c r="R133" s="618"/>
      <c r="S133" s="42"/>
      <c r="T133" s="42"/>
      <c r="U133" s="42"/>
      <c r="V133" s="42"/>
      <c r="W133" s="42"/>
      <c r="X133" s="42"/>
      <c r="Y133" s="314"/>
      <c r="Z133" s="948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</row>
    <row r="134" spans="1:237" s="43" customFormat="1" ht="15.75" hidden="1" customHeight="1" outlineLevel="1" x14ac:dyDescent="0.25">
      <c r="A134" s="164" t="s">
        <v>831</v>
      </c>
      <c r="B134" s="165" t="s">
        <v>184</v>
      </c>
      <c r="C134" s="25" t="s">
        <v>832</v>
      </c>
      <c r="D134" s="39" t="s">
        <v>833</v>
      </c>
      <c r="E134" s="25" t="s">
        <v>834</v>
      </c>
      <c r="F134" s="39" t="s">
        <v>609</v>
      </c>
      <c r="G134" s="39" t="s">
        <v>610</v>
      </c>
      <c r="H134" s="39" t="s">
        <v>682</v>
      </c>
      <c r="I134" s="165" t="s">
        <v>184</v>
      </c>
      <c r="J134" s="141"/>
      <c r="K134" s="307"/>
      <c r="L134" s="128" t="s">
        <v>801</v>
      </c>
      <c r="M134" s="38" t="s">
        <v>835</v>
      </c>
      <c r="N134" s="39">
        <v>2431</v>
      </c>
      <c r="O134" s="39">
        <v>11</v>
      </c>
      <c r="P134" s="39">
        <v>549774</v>
      </c>
      <c r="Q134" s="39" t="s">
        <v>836</v>
      </c>
      <c r="R134" s="618"/>
      <c r="S134" s="42"/>
      <c r="T134" s="42"/>
      <c r="U134" s="42"/>
      <c r="V134" s="42"/>
      <c r="W134" s="42"/>
      <c r="X134" s="42"/>
      <c r="Y134" s="314"/>
      <c r="Z134" s="948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</row>
    <row r="135" spans="1:237" s="43" customFormat="1" ht="15.75" hidden="1" customHeight="1" outlineLevel="1" x14ac:dyDescent="0.25">
      <c r="A135" s="164" t="s">
        <v>837</v>
      </c>
      <c r="B135" s="165" t="s">
        <v>838</v>
      </c>
      <c r="C135" s="25" t="s">
        <v>839</v>
      </c>
      <c r="D135" s="39" t="s">
        <v>833</v>
      </c>
      <c r="E135" s="218" t="s">
        <v>617</v>
      </c>
      <c r="F135" s="39" t="s">
        <v>799</v>
      </c>
      <c r="G135" s="39" t="s">
        <v>619</v>
      </c>
      <c r="H135" s="41"/>
      <c r="I135" s="165" t="s">
        <v>838</v>
      </c>
      <c r="J135" s="141"/>
      <c r="K135" s="184"/>
      <c r="L135" s="128" t="s">
        <v>801</v>
      </c>
      <c r="M135" s="38" t="s">
        <v>840</v>
      </c>
      <c r="N135" s="39">
        <v>2431</v>
      </c>
      <c r="O135" s="39">
        <v>6</v>
      </c>
      <c r="P135" s="39">
        <v>1126449</v>
      </c>
      <c r="Q135" s="39" t="s">
        <v>841</v>
      </c>
      <c r="R135" s="618"/>
      <c r="S135" s="42"/>
      <c r="T135" s="42"/>
      <c r="U135" s="42"/>
      <c r="V135" s="42"/>
      <c r="W135" s="42"/>
      <c r="X135" s="42"/>
      <c r="Y135" s="314"/>
      <c r="Z135" s="948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</row>
    <row r="136" spans="1:237" s="43" customFormat="1" ht="15.75" hidden="1" customHeight="1" outlineLevel="1" thickBot="1" x14ac:dyDescent="0.3">
      <c r="A136" s="164" t="s">
        <v>842</v>
      </c>
      <c r="B136" s="165" t="s">
        <v>843</v>
      </c>
      <c r="C136" s="25" t="s">
        <v>844</v>
      </c>
      <c r="D136" s="39" t="s">
        <v>828</v>
      </c>
      <c r="E136" s="25" t="s">
        <v>633</v>
      </c>
      <c r="F136" s="39" t="s">
        <v>805</v>
      </c>
      <c r="G136" s="39" t="s">
        <v>635</v>
      </c>
      <c r="H136" s="39" t="s">
        <v>845</v>
      </c>
      <c r="I136" s="165" t="s">
        <v>843</v>
      </c>
      <c r="J136" s="141"/>
      <c r="K136" s="184"/>
      <c r="L136" s="128" t="s">
        <v>801</v>
      </c>
      <c r="M136" s="38"/>
      <c r="N136" s="39"/>
      <c r="O136" s="39"/>
      <c r="P136" s="39"/>
      <c r="Q136" s="39"/>
      <c r="R136" s="618"/>
      <c r="S136" s="42"/>
      <c r="T136" s="42"/>
      <c r="U136" s="42"/>
      <c r="V136" s="42"/>
      <c r="W136" s="42"/>
      <c r="X136" s="42"/>
      <c r="Y136" s="314"/>
      <c r="Z136" s="948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  <c r="HQ136" s="42"/>
      <c r="HR136" s="42"/>
      <c r="HS136" s="42"/>
      <c r="HT136" s="42"/>
      <c r="HU136" s="42"/>
      <c r="HV136" s="42"/>
      <c r="HW136" s="42"/>
      <c r="HX136" s="42"/>
      <c r="HY136" s="42"/>
      <c r="HZ136" s="42"/>
      <c r="IA136" s="42"/>
      <c r="IB136" s="42"/>
      <c r="IC136" s="42"/>
    </row>
    <row r="137" spans="1:237" s="43" customFormat="1" ht="15.75" hidden="1" customHeight="1" outlineLevel="1" thickBot="1" x14ac:dyDescent="0.3">
      <c r="A137" s="164" t="s">
        <v>846</v>
      </c>
      <c r="B137" s="165" t="s">
        <v>847</v>
      </c>
      <c r="C137" s="25" t="s">
        <v>848</v>
      </c>
      <c r="D137" s="39" t="s">
        <v>828</v>
      </c>
      <c r="E137" s="25" t="s">
        <v>757</v>
      </c>
      <c r="F137" s="39" t="s">
        <v>282</v>
      </c>
      <c r="G137" s="39" t="s">
        <v>283</v>
      </c>
      <c r="H137" s="39" t="s">
        <v>849</v>
      </c>
      <c r="I137" s="211" t="s">
        <v>847</v>
      </c>
      <c r="J137" s="215"/>
      <c r="K137" s="216"/>
      <c r="L137" s="308" t="s">
        <v>850</v>
      </c>
      <c r="M137" s="38" t="s">
        <v>851</v>
      </c>
      <c r="N137" s="39">
        <v>5171</v>
      </c>
      <c r="O137" s="301"/>
      <c r="P137" s="39">
        <v>105180</v>
      </c>
      <c r="Q137" s="39" t="s">
        <v>852</v>
      </c>
      <c r="R137" s="618"/>
      <c r="S137" s="42"/>
      <c r="T137" s="42"/>
      <c r="U137" s="42"/>
      <c r="V137" s="42"/>
      <c r="W137" s="42"/>
      <c r="X137" s="42"/>
      <c r="Y137" s="314"/>
      <c r="Z137" s="948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</row>
    <row r="138" spans="1:237" s="43" customFormat="1" ht="15.75" hidden="1" customHeight="1" outlineLevel="1" x14ac:dyDescent="0.25">
      <c r="A138" s="164" t="s">
        <v>853</v>
      </c>
      <c r="B138" s="165" t="s">
        <v>854</v>
      </c>
      <c r="C138" s="25" t="s">
        <v>855</v>
      </c>
      <c r="D138" s="39" t="s">
        <v>828</v>
      </c>
      <c r="E138" s="25" t="s">
        <v>856</v>
      </c>
      <c r="F138" s="39" t="s">
        <v>722</v>
      </c>
      <c r="G138" s="39" t="s">
        <v>303</v>
      </c>
      <c r="H138" s="39" t="s">
        <v>857</v>
      </c>
      <c r="I138" s="165" t="s">
        <v>854</v>
      </c>
      <c r="J138" s="141"/>
      <c r="K138" s="184"/>
      <c r="L138" s="128" t="s">
        <v>801</v>
      </c>
      <c r="M138" s="38" t="s">
        <v>858</v>
      </c>
      <c r="N138" s="39">
        <v>2431</v>
      </c>
      <c r="O138" s="301"/>
      <c r="P138" s="39">
        <v>36568</v>
      </c>
      <c r="Q138" s="39" t="s">
        <v>859</v>
      </c>
      <c r="R138" s="618"/>
      <c r="S138" s="42"/>
      <c r="T138" s="42"/>
      <c r="U138" s="42"/>
      <c r="V138" s="42"/>
      <c r="W138" s="42"/>
      <c r="X138" s="42"/>
      <c r="Y138" s="314"/>
      <c r="Z138" s="948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</row>
    <row r="139" spans="1:237" s="43" customFormat="1" ht="15.75" hidden="1" customHeight="1" outlineLevel="1" x14ac:dyDescent="0.25">
      <c r="A139" s="164" t="s">
        <v>860</v>
      </c>
      <c r="B139" s="165" t="s">
        <v>861</v>
      </c>
      <c r="C139" s="25" t="s">
        <v>832</v>
      </c>
      <c r="D139" s="39" t="s">
        <v>862</v>
      </c>
      <c r="E139" s="25" t="s">
        <v>834</v>
      </c>
      <c r="F139" s="39" t="s">
        <v>609</v>
      </c>
      <c r="G139" s="39" t="s">
        <v>610</v>
      </c>
      <c r="H139" s="39" t="s">
        <v>863</v>
      </c>
      <c r="I139" s="165" t="s">
        <v>861</v>
      </c>
      <c r="J139" s="141"/>
      <c r="K139" s="307"/>
      <c r="L139" s="128" t="s">
        <v>801</v>
      </c>
      <c r="M139" s="38" t="s">
        <v>864</v>
      </c>
      <c r="N139" s="39">
        <v>72092</v>
      </c>
      <c r="O139" s="39"/>
      <c r="P139" s="39">
        <v>106179</v>
      </c>
      <c r="Q139" s="39" t="s">
        <v>865</v>
      </c>
      <c r="R139" s="618"/>
      <c r="S139" s="42"/>
      <c r="T139" s="42"/>
      <c r="U139" s="42"/>
      <c r="V139" s="42"/>
      <c r="W139" s="42"/>
      <c r="X139" s="42"/>
      <c r="Y139" s="314"/>
      <c r="Z139" s="948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</row>
    <row r="140" spans="1:237" s="43" customFormat="1" ht="15.75" hidden="1" customHeight="1" outlineLevel="1" x14ac:dyDescent="0.25">
      <c r="A140" s="164" t="s">
        <v>866</v>
      </c>
      <c r="B140" s="165" t="s">
        <v>867</v>
      </c>
      <c r="C140" s="38" t="s">
        <v>868</v>
      </c>
      <c r="D140" s="39" t="s">
        <v>862</v>
      </c>
      <c r="E140" s="218" t="s">
        <v>617</v>
      </c>
      <c r="F140" s="39" t="s">
        <v>799</v>
      </c>
      <c r="G140" s="39" t="s">
        <v>619</v>
      </c>
      <c r="H140" s="41" t="s">
        <v>869</v>
      </c>
      <c r="I140" s="165" t="s">
        <v>867</v>
      </c>
      <c r="J140" s="141"/>
      <c r="K140" s="184"/>
      <c r="L140" s="128" t="s">
        <v>801</v>
      </c>
      <c r="M140" s="38" t="s">
        <v>816</v>
      </c>
      <c r="N140" s="39">
        <v>2431</v>
      </c>
      <c r="O140" s="39">
        <v>8</v>
      </c>
      <c r="P140" s="39">
        <v>1018060</v>
      </c>
      <c r="Q140" s="39" t="s">
        <v>870</v>
      </c>
      <c r="R140" s="618"/>
      <c r="S140" s="42"/>
      <c r="T140" s="42"/>
      <c r="U140" s="42"/>
      <c r="V140" s="42"/>
      <c r="W140" s="42"/>
      <c r="X140" s="42"/>
      <c r="Y140" s="314"/>
      <c r="Z140" s="948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</row>
    <row r="141" spans="1:237" s="43" customFormat="1" ht="15.75" hidden="1" customHeight="1" outlineLevel="1" x14ac:dyDescent="0.25">
      <c r="A141" s="285"/>
      <c r="B141" s="285"/>
      <c r="C141" s="285"/>
      <c r="D141" s="286"/>
      <c r="E141" s="286"/>
      <c r="F141" s="286"/>
      <c r="G141" s="286"/>
      <c r="H141" s="286" t="s">
        <v>857</v>
      </c>
      <c r="I141" s="309"/>
      <c r="J141" s="310"/>
      <c r="K141" s="288"/>
      <c r="L141" s="289"/>
      <c r="M141" s="290"/>
      <c r="N141" s="291"/>
      <c r="O141" s="291"/>
      <c r="P141" s="291"/>
      <c r="Q141" s="291"/>
      <c r="R141" s="618"/>
      <c r="S141" s="42"/>
      <c r="T141" s="42"/>
      <c r="U141" s="42"/>
      <c r="V141" s="42"/>
      <c r="W141" s="42"/>
      <c r="X141" s="42"/>
      <c r="Y141" s="314"/>
      <c r="Z141" s="948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</row>
    <row r="142" spans="1:237" s="43" customFormat="1" ht="30" hidden="1" customHeight="1" outlineLevel="1" x14ac:dyDescent="0.25">
      <c r="A142" s="164" t="s">
        <v>871</v>
      </c>
      <c r="B142" s="165" t="s">
        <v>872</v>
      </c>
      <c r="C142" s="25" t="s">
        <v>873</v>
      </c>
      <c r="D142" s="39" t="s">
        <v>874</v>
      </c>
      <c r="E142" s="25" t="s">
        <v>875</v>
      </c>
      <c r="F142" s="39" t="s">
        <v>876</v>
      </c>
      <c r="G142" s="39" t="s">
        <v>741</v>
      </c>
      <c r="H142" s="39" t="s">
        <v>877</v>
      </c>
      <c r="I142" s="140" t="s">
        <v>878</v>
      </c>
      <c r="J142" s="141" t="s">
        <v>208</v>
      </c>
      <c r="K142" s="184">
        <v>503221120</v>
      </c>
      <c r="L142" s="113" t="s">
        <v>879</v>
      </c>
      <c r="M142" s="38"/>
      <c r="N142" s="39"/>
      <c r="O142" s="39"/>
      <c r="P142" s="39"/>
      <c r="Q142" s="39"/>
      <c r="R142" s="618"/>
      <c r="S142" s="42"/>
      <c r="T142" s="42"/>
      <c r="U142" s="42"/>
      <c r="V142" s="42"/>
      <c r="W142" s="42"/>
      <c r="X142" s="42"/>
      <c r="Y142" s="314"/>
      <c r="Z142" s="948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</row>
    <row r="143" spans="1:237" s="43" customFormat="1" ht="15.75" hidden="1" customHeight="1" outlineLevel="1" x14ac:dyDescent="0.25">
      <c r="A143" s="164" t="s">
        <v>880</v>
      </c>
      <c r="B143" s="165" t="s">
        <v>881</v>
      </c>
      <c r="C143" s="25" t="s">
        <v>882</v>
      </c>
      <c r="D143" s="39" t="s">
        <v>874</v>
      </c>
      <c r="E143" s="25" t="s">
        <v>883</v>
      </c>
      <c r="F143" s="39" t="s">
        <v>884</v>
      </c>
      <c r="G143" s="39" t="s">
        <v>283</v>
      </c>
      <c r="H143" s="39" t="s">
        <v>885</v>
      </c>
      <c r="I143" s="140"/>
      <c r="J143" s="141"/>
      <c r="K143" s="184"/>
      <c r="L143" s="251"/>
      <c r="M143" s="311" t="s">
        <v>878</v>
      </c>
      <c r="N143" s="39">
        <v>54052</v>
      </c>
      <c r="O143" s="39">
        <v>5</v>
      </c>
      <c r="P143" s="39">
        <v>389808</v>
      </c>
      <c r="Q143" s="39" t="s">
        <v>886</v>
      </c>
      <c r="R143" s="618"/>
      <c r="S143" s="42"/>
      <c r="T143" s="42"/>
      <c r="U143" s="42"/>
      <c r="V143" s="42"/>
      <c r="W143" s="42"/>
      <c r="X143" s="42"/>
      <c r="Y143" s="314"/>
      <c r="Z143" s="948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</row>
    <row r="144" spans="1:237" s="43" customFormat="1" ht="15.75" hidden="1" customHeight="1" outlineLevel="1" x14ac:dyDescent="0.25">
      <c r="A144" s="164" t="s">
        <v>887</v>
      </c>
      <c r="B144" s="165" t="s">
        <v>888</v>
      </c>
      <c r="C144" s="25" t="s">
        <v>889</v>
      </c>
      <c r="D144" s="39" t="s">
        <v>874</v>
      </c>
      <c r="E144" s="25" t="s">
        <v>890</v>
      </c>
      <c r="F144" s="39" t="s">
        <v>891</v>
      </c>
      <c r="G144" s="39" t="s">
        <v>283</v>
      </c>
      <c r="H144" s="39" t="s">
        <v>892</v>
      </c>
      <c r="I144" s="140"/>
      <c r="J144" s="141"/>
      <c r="K144" s="184"/>
      <c r="L144" s="251"/>
      <c r="M144" s="38"/>
      <c r="N144" s="39"/>
      <c r="O144" s="39"/>
      <c r="P144" s="39"/>
      <c r="Q144" s="39"/>
      <c r="R144" s="618"/>
      <c r="S144" s="42"/>
      <c r="T144" s="42"/>
      <c r="U144" s="42"/>
      <c r="V144" s="42"/>
      <c r="W144" s="42"/>
      <c r="X144" s="42"/>
      <c r="Y144" s="314"/>
      <c r="Z144" s="948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</row>
    <row r="145" spans="1:237" s="43" customFormat="1" ht="15.75" hidden="1" customHeight="1" outlineLevel="1" x14ac:dyDescent="0.25">
      <c r="A145" s="164" t="s">
        <v>893</v>
      </c>
      <c r="B145" s="165" t="s">
        <v>894</v>
      </c>
      <c r="C145" s="25" t="s">
        <v>895</v>
      </c>
      <c r="D145" s="39" t="s">
        <v>874</v>
      </c>
      <c r="E145" s="25" t="s">
        <v>896</v>
      </c>
      <c r="F145" s="39" t="s">
        <v>897</v>
      </c>
      <c r="G145" s="39" t="s">
        <v>898</v>
      </c>
      <c r="H145" s="39" t="s">
        <v>899</v>
      </c>
      <c r="I145" s="140"/>
      <c r="J145" s="141"/>
      <c r="K145" s="184"/>
      <c r="L145" s="251"/>
      <c r="M145" s="38"/>
      <c r="N145" s="39"/>
      <c r="O145" s="39"/>
      <c r="P145" s="39"/>
      <c r="Q145" s="39"/>
      <c r="R145" s="618"/>
      <c r="S145" s="42"/>
      <c r="T145" s="42"/>
      <c r="U145" s="42"/>
      <c r="V145" s="42"/>
      <c r="W145" s="42"/>
      <c r="X145" s="42"/>
      <c r="Y145" s="314"/>
      <c r="Z145" s="948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</row>
    <row r="146" spans="1:237" s="43" customFormat="1" ht="15.75" hidden="1" customHeight="1" outlineLevel="1" x14ac:dyDescent="0.25">
      <c r="A146" s="164" t="s">
        <v>900</v>
      </c>
      <c r="B146" s="165" t="s">
        <v>901</v>
      </c>
      <c r="C146" s="25" t="s">
        <v>902</v>
      </c>
      <c r="D146" s="39" t="s">
        <v>874</v>
      </c>
      <c r="E146" s="25" t="s">
        <v>903</v>
      </c>
      <c r="F146" s="39" t="s">
        <v>830</v>
      </c>
      <c r="G146" s="39" t="s">
        <v>303</v>
      </c>
      <c r="H146" s="39" t="s">
        <v>845</v>
      </c>
      <c r="I146" s="140"/>
      <c r="J146" s="141"/>
      <c r="K146" s="184"/>
      <c r="L146" s="251"/>
      <c r="M146" s="38"/>
      <c r="N146" s="39"/>
      <c r="O146" s="39"/>
      <c r="P146" s="39"/>
      <c r="Q146" s="39"/>
      <c r="R146" s="618"/>
      <c r="S146" s="42"/>
      <c r="T146" s="42"/>
      <c r="U146" s="42"/>
      <c r="V146" s="42"/>
      <c r="W146" s="42"/>
      <c r="X146" s="42"/>
      <c r="Y146" s="314"/>
      <c r="Z146" s="948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2"/>
      <c r="GM146" s="42"/>
      <c r="GN146" s="42"/>
      <c r="GO146" s="42"/>
      <c r="GP146" s="42"/>
      <c r="GQ146" s="42"/>
      <c r="GR146" s="42"/>
      <c r="GS146" s="42"/>
      <c r="GT146" s="42"/>
      <c r="GU146" s="42"/>
      <c r="GV146" s="42"/>
      <c r="GW146" s="42"/>
      <c r="GX146" s="42"/>
      <c r="GY146" s="42"/>
      <c r="GZ146" s="42"/>
      <c r="HA146" s="42"/>
      <c r="HB146" s="42"/>
      <c r="HC146" s="42"/>
      <c r="HD146" s="42"/>
      <c r="HE146" s="42"/>
      <c r="HF146" s="42"/>
      <c r="HG146" s="42"/>
      <c r="HH146" s="42"/>
      <c r="HI146" s="42"/>
      <c r="HJ146" s="42"/>
      <c r="HK146" s="42"/>
      <c r="HL146" s="42"/>
      <c r="HM146" s="42"/>
      <c r="HN146" s="42"/>
      <c r="HO146" s="42"/>
      <c r="HP146" s="42"/>
      <c r="HQ146" s="42"/>
      <c r="HR146" s="42"/>
      <c r="HS146" s="42"/>
      <c r="HT146" s="42"/>
      <c r="HU146" s="42"/>
      <c r="HV146" s="42"/>
      <c r="HW146" s="42"/>
      <c r="HX146" s="42"/>
      <c r="HY146" s="42"/>
      <c r="HZ146" s="42"/>
      <c r="IA146" s="42"/>
      <c r="IB146" s="42"/>
      <c r="IC146" s="42"/>
    </row>
    <row r="147" spans="1:237" s="43" customFormat="1" ht="15.75" hidden="1" customHeight="1" outlineLevel="1" x14ac:dyDescent="0.25">
      <c r="A147" s="164" t="s">
        <v>904</v>
      </c>
      <c r="B147" s="165" t="s">
        <v>905</v>
      </c>
      <c r="C147" s="25" t="s">
        <v>906</v>
      </c>
      <c r="D147" s="39" t="s">
        <v>874</v>
      </c>
      <c r="E147" s="25" t="s">
        <v>642</v>
      </c>
      <c r="F147" s="39" t="s">
        <v>643</v>
      </c>
      <c r="G147" s="39" t="s">
        <v>644</v>
      </c>
      <c r="H147" s="39" t="s">
        <v>645</v>
      </c>
      <c r="I147" s="140"/>
      <c r="J147" s="141"/>
      <c r="K147" s="184"/>
      <c r="L147" s="251"/>
      <c r="M147" s="38"/>
      <c r="N147" s="39"/>
      <c r="O147" s="39"/>
      <c r="P147" s="39"/>
      <c r="Q147" s="39"/>
      <c r="R147" s="618"/>
      <c r="S147" s="42"/>
      <c r="T147" s="42"/>
      <c r="U147" s="42"/>
      <c r="V147" s="42"/>
      <c r="W147" s="42"/>
      <c r="X147" s="42"/>
      <c r="Y147" s="314"/>
      <c r="Z147" s="948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  <c r="HK147" s="42"/>
      <c r="HL147" s="42"/>
      <c r="HM147" s="42"/>
      <c r="HN147" s="42"/>
      <c r="HO147" s="42"/>
      <c r="HP147" s="42"/>
      <c r="HQ147" s="42"/>
      <c r="HR147" s="42"/>
      <c r="HS147" s="42"/>
      <c r="HT147" s="42"/>
      <c r="HU147" s="42"/>
      <c r="HV147" s="42"/>
      <c r="HW147" s="42"/>
      <c r="HX147" s="42"/>
      <c r="HY147" s="42"/>
      <c r="HZ147" s="42"/>
      <c r="IA147" s="42"/>
      <c r="IB147" s="42"/>
      <c r="IC147" s="42"/>
    </row>
    <row r="148" spans="1:237" s="43" customFormat="1" ht="15.75" hidden="1" customHeight="1" outlineLevel="1" x14ac:dyDescent="0.25">
      <c r="A148" s="164" t="s">
        <v>907</v>
      </c>
      <c r="B148" s="165" t="s">
        <v>908</v>
      </c>
      <c r="C148" s="25" t="s">
        <v>909</v>
      </c>
      <c r="D148" s="39" t="s">
        <v>874</v>
      </c>
      <c r="E148" s="25" t="s">
        <v>910</v>
      </c>
      <c r="F148" s="39" t="s">
        <v>681</v>
      </c>
      <c r="G148" s="39" t="s">
        <v>619</v>
      </c>
      <c r="H148" s="161" t="s">
        <v>682</v>
      </c>
      <c r="I148" s="140"/>
      <c r="J148" s="141"/>
      <c r="K148" s="184"/>
      <c r="L148" s="251"/>
      <c r="M148" s="311" t="s">
        <v>878</v>
      </c>
      <c r="N148" s="39">
        <v>54052</v>
      </c>
      <c r="O148" s="301"/>
      <c r="P148" s="39">
        <v>115339</v>
      </c>
      <c r="Q148" s="39" t="s">
        <v>879</v>
      </c>
      <c r="R148" s="618"/>
      <c r="S148" s="42"/>
      <c r="T148" s="42"/>
      <c r="U148" s="42"/>
      <c r="V148" s="42"/>
      <c r="W148" s="42"/>
      <c r="X148" s="42"/>
      <c r="Y148" s="314"/>
      <c r="Z148" s="948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2"/>
      <c r="GM148" s="42"/>
      <c r="GN148" s="42"/>
      <c r="GO148" s="42"/>
      <c r="GP148" s="42"/>
      <c r="GQ148" s="42"/>
      <c r="GR148" s="42"/>
      <c r="GS148" s="42"/>
      <c r="GT148" s="42"/>
      <c r="GU148" s="42"/>
      <c r="GV148" s="42"/>
      <c r="GW148" s="42"/>
      <c r="GX148" s="42"/>
      <c r="GY148" s="42"/>
      <c r="GZ148" s="42"/>
      <c r="HA148" s="42"/>
      <c r="HB148" s="42"/>
      <c r="HC148" s="42"/>
      <c r="HD148" s="42"/>
      <c r="HE148" s="42"/>
      <c r="HF148" s="42"/>
      <c r="HG148" s="42"/>
      <c r="HH148" s="42"/>
      <c r="HI148" s="42"/>
      <c r="HJ148" s="42"/>
      <c r="HK148" s="42"/>
      <c r="HL148" s="42"/>
      <c r="HM148" s="42"/>
      <c r="HN148" s="42"/>
      <c r="HO148" s="42"/>
      <c r="HP148" s="42"/>
      <c r="HQ148" s="42"/>
      <c r="HR148" s="42"/>
      <c r="HS148" s="42"/>
      <c r="HT148" s="42"/>
      <c r="HU148" s="42"/>
      <c r="HV148" s="42"/>
      <c r="HW148" s="42"/>
      <c r="HX148" s="42"/>
      <c r="HY148" s="42"/>
      <c r="HZ148" s="42"/>
      <c r="IA148" s="42"/>
      <c r="IB148" s="42"/>
      <c r="IC148" s="42"/>
    </row>
    <row r="149" spans="1:237" s="43" customFormat="1" ht="15.75" hidden="1" customHeight="1" outlineLevel="1" x14ac:dyDescent="0.25">
      <c r="A149" s="164" t="s">
        <v>911</v>
      </c>
      <c r="B149" s="165" t="s">
        <v>912</v>
      </c>
      <c r="C149" s="25" t="s">
        <v>913</v>
      </c>
      <c r="D149" s="39" t="s">
        <v>874</v>
      </c>
      <c r="E149" s="25" t="s">
        <v>692</v>
      </c>
      <c r="F149" s="39" t="s">
        <v>609</v>
      </c>
      <c r="G149" s="39" t="s">
        <v>914</v>
      </c>
      <c r="H149" s="39" t="s">
        <v>849</v>
      </c>
      <c r="I149" s="140"/>
      <c r="J149" s="141"/>
      <c r="K149" s="184"/>
      <c r="L149" s="251"/>
      <c r="M149" s="38"/>
      <c r="N149" s="39"/>
      <c r="O149" s="39"/>
      <c r="P149" s="39"/>
      <c r="Q149" s="39"/>
      <c r="R149" s="618"/>
      <c r="S149" s="42"/>
      <c r="T149" s="42"/>
      <c r="U149" s="42"/>
      <c r="V149" s="42"/>
      <c r="W149" s="42"/>
      <c r="X149" s="42"/>
      <c r="Y149" s="314"/>
      <c r="Z149" s="948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2"/>
      <c r="GM149" s="42"/>
      <c r="GN149" s="42"/>
      <c r="GO149" s="42"/>
      <c r="GP149" s="42"/>
      <c r="GQ149" s="42"/>
      <c r="GR149" s="42"/>
      <c r="GS149" s="42"/>
      <c r="GT149" s="42"/>
      <c r="GU149" s="42"/>
      <c r="GV149" s="42"/>
      <c r="GW149" s="42"/>
      <c r="GX149" s="42"/>
      <c r="GY149" s="42"/>
      <c r="GZ149" s="42"/>
      <c r="HA149" s="42"/>
      <c r="HB149" s="42"/>
      <c r="HC149" s="42"/>
      <c r="HD149" s="42"/>
      <c r="HE149" s="42"/>
      <c r="HF149" s="42"/>
      <c r="HG149" s="42"/>
      <c r="HH149" s="42"/>
      <c r="HI149" s="42"/>
      <c r="HJ149" s="42"/>
      <c r="HK149" s="42"/>
      <c r="HL149" s="42"/>
      <c r="HM149" s="42"/>
      <c r="HN149" s="42"/>
      <c r="HO149" s="42"/>
      <c r="HP149" s="42"/>
      <c r="HQ149" s="42"/>
      <c r="HR149" s="42"/>
      <c r="HS149" s="42"/>
      <c r="HT149" s="42"/>
      <c r="HU149" s="42"/>
      <c r="HV149" s="42"/>
      <c r="HW149" s="42"/>
      <c r="HX149" s="42"/>
      <c r="HY149" s="42"/>
      <c r="HZ149" s="42"/>
      <c r="IA149" s="42"/>
      <c r="IB149" s="42"/>
      <c r="IC149" s="42"/>
    </row>
    <row r="150" spans="1:237" s="43" customFormat="1" ht="15.75" hidden="1" customHeight="1" outlineLevel="1" x14ac:dyDescent="0.25">
      <c r="A150" s="312"/>
      <c r="B150" s="313"/>
      <c r="C150" s="42"/>
      <c r="D150" s="314"/>
      <c r="E150" s="42"/>
      <c r="F150" s="314"/>
      <c r="G150" s="314"/>
      <c r="H150" s="314"/>
      <c r="I150" s="140"/>
      <c r="J150" s="141"/>
      <c r="K150" s="277"/>
      <c r="L150" s="278"/>
      <c r="M150" s="38"/>
      <c r="N150" s="39"/>
      <c r="O150" s="39"/>
      <c r="P150" s="39"/>
      <c r="Q150" s="39"/>
      <c r="R150" s="618"/>
      <c r="S150" s="42"/>
      <c r="T150" s="42"/>
      <c r="U150" s="42"/>
      <c r="V150" s="42"/>
      <c r="W150" s="42"/>
      <c r="X150" s="42"/>
      <c r="Y150" s="314"/>
      <c r="Z150" s="948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2"/>
      <c r="GM150" s="42"/>
      <c r="GN150" s="42"/>
      <c r="GO150" s="42"/>
      <c r="GP150" s="42"/>
      <c r="GQ150" s="42"/>
      <c r="GR150" s="42"/>
      <c r="GS150" s="42"/>
      <c r="GT150" s="42"/>
      <c r="GU150" s="42"/>
      <c r="GV150" s="42"/>
      <c r="GW150" s="42"/>
      <c r="GX150" s="42"/>
      <c r="GY150" s="42"/>
      <c r="GZ150" s="42"/>
      <c r="HA150" s="42"/>
      <c r="HB150" s="42"/>
      <c r="HC150" s="42"/>
      <c r="HD150" s="42"/>
      <c r="HE150" s="42"/>
      <c r="HF150" s="42"/>
      <c r="HG150" s="42"/>
      <c r="HH150" s="42"/>
      <c r="HI150" s="42"/>
      <c r="HJ150" s="42"/>
      <c r="HK150" s="42"/>
      <c r="HL150" s="42"/>
      <c r="HM150" s="42"/>
      <c r="HN150" s="42"/>
      <c r="HO150" s="42"/>
      <c r="HP150" s="42"/>
      <c r="HQ150" s="42"/>
      <c r="HR150" s="42"/>
      <c r="HS150" s="42"/>
      <c r="HT150" s="42"/>
      <c r="HU150" s="42"/>
      <c r="HV150" s="42"/>
      <c r="HW150" s="42"/>
      <c r="HX150" s="42"/>
      <c r="HY150" s="42"/>
      <c r="HZ150" s="42"/>
      <c r="IA150" s="42"/>
      <c r="IB150" s="42"/>
      <c r="IC150" s="42"/>
    </row>
    <row r="151" spans="1:237" s="43" customFormat="1" ht="15.75" hidden="1" customHeight="1" outlineLevel="1" x14ac:dyDescent="0.25">
      <c r="A151" s="911" t="s">
        <v>915</v>
      </c>
      <c r="B151" s="911"/>
      <c r="C151" s="911"/>
      <c r="D151" s="315"/>
      <c r="E151" s="315"/>
      <c r="F151" s="315"/>
      <c r="G151" s="315"/>
      <c r="H151" s="315"/>
      <c r="I151" s="316"/>
      <c r="J151" s="317"/>
      <c r="K151" s="318"/>
      <c r="L151" s="319"/>
      <c r="M151" s="149"/>
      <c r="N151" s="150"/>
      <c r="O151" s="150"/>
      <c r="P151" s="150"/>
      <c r="Q151" s="150"/>
      <c r="R151" s="618"/>
      <c r="S151" s="42"/>
      <c r="T151" s="42"/>
      <c r="U151" s="42"/>
      <c r="V151" s="42"/>
      <c r="W151" s="42"/>
      <c r="X151" s="42"/>
      <c r="Y151" s="314"/>
      <c r="Z151" s="948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2"/>
      <c r="GM151" s="42"/>
      <c r="GN151" s="42"/>
      <c r="GO151" s="42"/>
      <c r="GP151" s="42"/>
      <c r="GQ151" s="42"/>
      <c r="GR151" s="42"/>
      <c r="GS151" s="42"/>
      <c r="GT151" s="42"/>
      <c r="GU151" s="42"/>
      <c r="GV151" s="42"/>
      <c r="GW151" s="42"/>
      <c r="GX151" s="42"/>
      <c r="GY151" s="42"/>
      <c r="GZ151" s="42"/>
      <c r="HA151" s="42"/>
      <c r="HB151" s="42"/>
      <c r="HC151" s="42"/>
      <c r="HD151" s="42"/>
      <c r="HE151" s="42"/>
      <c r="HF151" s="42"/>
      <c r="HG151" s="42"/>
      <c r="HH151" s="42"/>
      <c r="HI151" s="42"/>
      <c r="HJ151" s="42"/>
      <c r="HK151" s="42"/>
      <c r="HL151" s="42"/>
      <c r="HM151" s="42"/>
      <c r="HN151" s="42"/>
      <c r="HO151" s="42"/>
      <c r="HP151" s="42"/>
      <c r="HQ151" s="42"/>
      <c r="HR151" s="42"/>
      <c r="HS151" s="42"/>
      <c r="HT151" s="42"/>
      <c r="HU151" s="42"/>
      <c r="HV151" s="42"/>
      <c r="HW151" s="42"/>
      <c r="HX151" s="42"/>
      <c r="HY151" s="42"/>
      <c r="HZ151" s="42"/>
      <c r="IA151" s="42"/>
      <c r="IB151" s="42"/>
      <c r="IC151" s="42"/>
    </row>
    <row r="152" spans="1:237" s="43" customFormat="1" ht="30" hidden="1" customHeight="1" outlineLevel="1" x14ac:dyDescent="0.25">
      <c r="A152" s="164" t="s">
        <v>916</v>
      </c>
      <c r="B152" s="165" t="s">
        <v>917</v>
      </c>
      <c r="C152" s="25" t="s">
        <v>918</v>
      </c>
      <c r="D152" s="39" t="s">
        <v>714</v>
      </c>
      <c r="E152" s="25" t="s">
        <v>919</v>
      </c>
      <c r="F152" s="39" t="s">
        <v>920</v>
      </c>
      <c r="G152" s="39" t="s">
        <v>921</v>
      </c>
      <c r="H152" s="39" t="s">
        <v>922</v>
      </c>
      <c r="I152" s="320" t="s">
        <v>923</v>
      </c>
      <c r="J152" s="141" t="s">
        <v>208</v>
      </c>
      <c r="K152" s="307" t="s">
        <v>924</v>
      </c>
      <c r="L152" s="113" t="s">
        <v>925</v>
      </c>
      <c r="M152" s="38" t="s">
        <v>926</v>
      </c>
      <c r="N152" s="39">
        <v>26058</v>
      </c>
      <c r="O152" s="39">
        <v>5</v>
      </c>
      <c r="P152" s="39" t="s">
        <v>927</v>
      </c>
      <c r="Q152" s="39" t="s">
        <v>928</v>
      </c>
      <c r="R152" s="618"/>
      <c r="S152" s="42"/>
      <c r="T152" s="42"/>
      <c r="U152" s="42"/>
      <c r="V152" s="42"/>
      <c r="W152" s="42"/>
      <c r="X152" s="42"/>
      <c r="Y152" s="314"/>
      <c r="Z152" s="948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2"/>
      <c r="GM152" s="42"/>
      <c r="GN152" s="42"/>
      <c r="GO152" s="42"/>
      <c r="GP152" s="42"/>
      <c r="GQ152" s="42"/>
      <c r="GR152" s="42"/>
      <c r="GS152" s="42"/>
      <c r="GT152" s="42"/>
      <c r="GU152" s="42"/>
      <c r="GV152" s="42"/>
      <c r="GW152" s="42"/>
      <c r="GX152" s="42"/>
      <c r="GY152" s="42"/>
      <c r="GZ152" s="42"/>
      <c r="HA152" s="42"/>
      <c r="HB152" s="42"/>
      <c r="HC152" s="42"/>
      <c r="HD152" s="42"/>
      <c r="HE152" s="42"/>
      <c r="HF152" s="42"/>
      <c r="HG152" s="42"/>
      <c r="HH152" s="42"/>
      <c r="HI152" s="42"/>
      <c r="HJ152" s="42"/>
      <c r="HK152" s="42"/>
      <c r="HL152" s="42"/>
      <c r="HM152" s="42"/>
      <c r="HN152" s="42"/>
      <c r="HO152" s="42"/>
      <c r="HP152" s="42"/>
      <c r="HQ152" s="42"/>
      <c r="HR152" s="42"/>
      <c r="HS152" s="42"/>
      <c r="HT152" s="42"/>
      <c r="HU152" s="42"/>
      <c r="HV152" s="42"/>
      <c r="HW152" s="42"/>
      <c r="HX152" s="42"/>
      <c r="HY152" s="42"/>
      <c r="HZ152" s="42"/>
      <c r="IA152" s="42"/>
      <c r="IB152" s="42"/>
      <c r="IC152" s="42"/>
    </row>
    <row r="153" spans="1:237" s="43" customFormat="1" ht="15.75" hidden="1" customHeight="1" outlineLevel="1" x14ac:dyDescent="0.25">
      <c r="A153" s="164" t="s">
        <v>929</v>
      </c>
      <c r="B153" s="165" t="s">
        <v>930</v>
      </c>
      <c r="C153" s="25" t="s">
        <v>931</v>
      </c>
      <c r="D153" s="39" t="s">
        <v>714</v>
      </c>
      <c r="E153" s="25" t="s">
        <v>932</v>
      </c>
      <c r="F153" s="39" t="s">
        <v>933</v>
      </c>
      <c r="G153" s="39" t="s">
        <v>274</v>
      </c>
      <c r="H153" s="321" t="s">
        <v>934</v>
      </c>
      <c r="I153" s="140"/>
      <c r="J153" s="141"/>
      <c r="K153" s="307"/>
      <c r="L153" s="251"/>
      <c r="M153" s="38" t="s">
        <v>935</v>
      </c>
      <c r="N153" s="39">
        <v>26058</v>
      </c>
      <c r="O153" s="39">
        <v>7</v>
      </c>
      <c r="P153" s="39" t="s">
        <v>936</v>
      </c>
      <c r="Q153" s="39" t="s">
        <v>925</v>
      </c>
      <c r="R153" s="618"/>
      <c r="S153" s="42"/>
      <c r="T153" s="42"/>
      <c r="U153" s="42"/>
      <c r="V153" s="42"/>
      <c r="W153" s="42"/>
      <c r="X153" s="42"/>
      <c r="Y153" s="314"/>
      <c r="Z153" s="948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2"/>
      <c r="GM153" s="42"/>
      <c r="GN153" s="42"/>
      <c r="GO153" s="42"/>
      <c r="GP153" s="42"/>
      <c r="GQ153" s="42"/>
      <c r="GR153" s="42"/>
      <c r="GS153" s="42"/>
      <c r="GT153" s="42"/>
      <c r="GU153" s="42"/>
      <c r="GV153" s="42"/>
      <c r="GW153" s="42"/>
      <c r="GX153" s="42"/>
      <c r="GY153" s="42"/>
      <c r="GZ153" s="42"/>
      <c r="HA153" s="42"/>
      <c r="HB153" s="42"/>
      <c r="HC153" s="42"/>
      <c r="HD153" s="42"/>
      <c r="HE153" s="42"/>
      <c r="HF153" s="42"/>
      <c r="HG153" s="42"/>
      <c r="HH153" s="42"/>
      <c r="HI153" s="42"/>
      <c r="HJ153" s="42"/>
      <c r="HK153" s="42"/>
      <c r="HL153" s="42"/>
      <c r="HM153" s="42"/>
      <c r="HN153" s="42"/>
      <c r="HO153" s="42"/>
      <c r="HP153" s="42"/>
      <c r="HQ153" s="42"/>
      <c r="HR153" s="42"/>
      <c r="HS153" s="42"/>
      <c r="HT153" s="42"/>
      <c r="HU153" s="42"/>
      <c r="HV153" s="42"/>
      <c r="HW153" s="42"/>
      <c r="HX153" s="42"/>
      <c r="HY153" s="42"/>
      <c r="HZ153" s="42"/>
      <c r="IA153" s="42"/>
      <c r="IB153" s="42"/>
      <c r="IC153" s="42"/>
    </row>
    <row r="154" spans="1:237" s="43" customFormat="1" ht="15.75" hidden="1" customHeight="1" outlineLevel="1" x14ac:dyDescent="0.25">
      <c r="A154" s="322" t="s">
        <v>937</v>
      </c>
      <c r="B154" s="323" t="s">
        <v>938</v>
      </c>
      <c r="C154" s="324" t="s">
        <v>939</v>
      </c>
      <c r="D154" s="39" t="s">
        <v>734</v>
      </c>
      <c r="E154" s="218" t="s">
        <v>940</v>
      </c>
      <c r="F154" s="39" t="s">
        <v>933</v>
      </c>
      <c r="G154" s="39" t="s">
        <v>274</v>
      </c>
      <c r="H154" s="39" t="s">
        <v>934</v>
      </c>
      <c r="I154" s="140"/>
      <c r="J154" s="141"/>
      <c r="K154" s="307"/>
      <c r="L154" s="251"/>
      <c r="M154" s="38" t="s">
        <v>926</v>
      </c>
      <c r="N154" s="39">
        <v>26058</v>
      </c>
      <c r="O154" s="39">
        <v>2</v>
      </c>
      <c r="P154" s="39" t="s">
        <v>941</v>
      </c>
      <c r="Q154" s="39" t="s">
        <v>928</v>
      </c>
      <c r="R154" s="618"/>
      <c r="S154" s="42"/>
      <c r="T154" s="42"/>
      <c r="U154" s="42"/>
      <c r="V154" s="42"/>
      <c r="W154" s="42"/>
      <c r="X154" s="42"/>
      <c r="Y154" s="314"/>
      <c r="Z154" s="948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  <c r="HQ154" s="42"/>
      <c r="HR154" s="42"/>
      <c r="HS154" s="42"/>
      <c r="HT154" s="42"/>
      <c r="HU154" s="42"/>
      <c r="HV154" s="42"/>
      <c r="HW154" s="42"/>
      <c r="HX154" s="42"/>
      <c r="HY154" s="42"/>
      <c r="HZ154" s="42"/>
      <c r="IA154" s="42"/>
      <c r="IB154" s="42"/>
      <c r="IC154" s="42"/>
    </row>
    <row r="155" spans="1:237" s="43" customFormat="1" ht="15.75" hidden="1" customHeight="1" outlineLevel="1" x14ac:dyDescent="0.25">
      <c r="A155" s="322" t="s">
        <v>942</v>
      </c>
      <c r="B155" s="323" t="s">
        <v>943</v>
      </c>
      <c r="C155" s="324" t="s">
        <v>944</v>
      </c>
      <c r="D155" s="39" t="s">
        <v>945</v>
      </c>
      <c r="E155" s="218" t="s">
        <v>946</v>
      </c>
      <c r="F155" s="39" t="s">
        <v>933</v>
      </c>
      <c r="G155" s="39" t="s">
        <v>274</v>
      </c>
      <c r="H155" s="39" t="s">
        <v>947</v>
      </c>
      <c r="I155" s="320"/>
      <c r="J155" s="306"/>
      <c r="K155" s="307"/>
      <c r="L155" s="251"/>
      <c r="M155" s="38"/>
      <c r="N155" s="39"/>
      <c r="O155" s="39"/>
      <c r="P155" s="39"/>
      <c r="Q155" s="39"/>
      <c r="R155" s="618"/>
      <c r="S155" s="42"/>
      <c r="T155" s="42"/>
      <c r="U155" s="42"/>
      <c r="V155" s="42"/>
      <c r="W155" s="42"/>
      <c r="X155" s="42"/>
      <c r="Y155" s="314"/>
      <c r="Z155" s="948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  <c r="HQ155" s="42"/>
      <c r="HR155" s="42"/>
      <c r="HS155" s="42"/>
      <c r="HT155" s="42"/>
      <c r="HU155" s="42"/>
      <c r="HV155" s="42"/>
      <c r="HW155" s="42"/>
      <c r="HX155" s="42"/>
      <c r="HY155" s="42"/>
      <c r="HZ155" s="42"/>
      <c r="IA155" s="42"/>
      <c r="IB155" s="42"/>
      <c r="IC155" s="42"/>
    </row>
    <row r="156" spans="1:237" s="43" customFormat="1" ht="15.75" hidden="1" customHeight="1" outlineLevel="1" x14ac:dyDescent="0.25">
      <c r="A156" s="322" t="s">
        <v>948</v>
      </c>
      <c r="B156" s="323" t="s">
        <v>949</v>
      </c>
      <c r="C156" s="324" t="s">
        <v>949</v>
      </c>
      <c r="D156" s="39" t="s">
        <v>670</v>
      </c>
      <c r="E156" s="218" t="s">
        <v>932</v>
      </c>
      <c r="F156" s="39" t="s">
        <v>933</v>
      </c>
      <c r="G156" s="39" t="s">
        <v>381</v>
      </c>
      <c r="H156" s="39" t="s">
        <v>934</v>
      </c>
      <c r="I156" s="320"/>
      <c r="J156" s="306"/>
      <c r="K156" s="307"/>
      <c r="L156" s="251"/>
      <c r="M156" s="38"/>
      <c r="N156" s="39"/>
      <c r="O156" s="39"/>
      <c r="P156" s="39"/>
      <c r="Q156" s="39"/>
      <c r="R156" s="618"/>
      <c r="S156" s="42"/>
      <c r="T156" s="42"/>
      <c r="U156" s="42"/>
      <c r="V156" s="42"/>
      <c r="W156" s="42"/>
      <c r="X156" s="42"/>
      <c r="Y156" s="314"/>
      <c r="Z156" s="948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  <c r="HQ156" s="42"/>
      <c r="HR156" s="42"/>
      <c r="HS156" s="42"/>
      <c r="HT156" s="42"/>
      <c r="HU156" s="42"/>
      <c r="HV156" s="42"/>
      <c r="HW156" s="42"/>
      <c r="HX156" s="42"/>
      <c r="HY156" s="42"/>
      <c r="HZ156" s="42"/>
      <c r="IA156" s="42"/>
      <c r="IB156" s="42"/>
      <c r="IC156" s="42"/>
    </row>
    <row r="157" spans="1:237" s="43" customFormat="1" ht="15.75" hidden="1" customHeight="1" outlineLevel="1" thickBot="1" x14ac:dyDescent="0.3">
      <c r="A157" s="138" t="s">
        <v>950</v>
      </c>
      <c r="B157" s="139" t="s">
        <v>951</v>
      </c>
      <c r="C157" s="325" t="s">
        <v>952</v>
      </c>
      <c r="D157" s="96" t="s">
        <v>953</v>
      </c>
      <c r="E157" s="326" t="s">
        <v>954</v>
      </c>
      <c r="F157" s="39" t="s">
        <v>955</v>
      </c>
      <c r="G157" s="39" t="s">
        <v>381</v>
      </c>
      <c r="H157" s="39" t="s">
        <v>947</v>
      </c>
      <c r="I157" s="320"/>
      <c r="J157" s="306"/>
      <c r="K157" s="307"/>
      <c r="L157" s="251"/>
      <c r="M157" s="38" t="s">
        <v>935</v>
      </c>
      <c r="N157" s="39">
        <v>26058</v>
      </c>
      <c r="O157" s="39">
        <v>7</v>
      </c>
      <c r="P157" s="39" t="s">
        <v>956</v>
      </c>
      <c r="Q157" s="39" t="s">
        <v>925</v>
      </c>
      <c r="R157" s="618"/>
      <c r="S157" s="42"/>
      <c r="T157" s="42"/>
      <c r="U157" s="42"/>
      <c r="V157" s="42"/>
      <c r="W157" s="42"/>
      <c r="X157" s="42"/>
      <c r="Y157" s="314"/>
      <c r="Z157" s="948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  <c r="HQ157" s="42"/>
      <c r="HR157" s="42"/>
      <c r="HS157" s="42"/>
      <c r="HT157" s="42"/>
      <c r="HU157" s="42"/>
      <c r="HV157" s="42"/>
      <c r="HW157" s="42"/>
      <c r="HX157" s="42"/>
      <c r="HY157" s="42"/>
      <c r="HZ157" s="42"/>
      <c r="IA157" s="42"/>
      <c r="IB157" s="42"/>
      <c r="IC157" s="42"/>
    </row>
    <row r="158" spans="1:237" ht="15.75" hidden="1" customHeight="1" outlineLevel="1" x14ac:dyDescent="0.25">
      <c r="A158" s="285"/>
      <c r="B158" s="285"/>
      <c r="C158" s="285"/>
      <c r="D158" s="286"/>
      <c r="E158" s="286"/>
      <c r="F158" s="286"/>
      <c r="G158" s="286"/>
      <c r="H158" s="286"/>
      <c r="I158" s="309"/>
      <c r="J158" s="310"/>
      <c r="K158" s="288"/>
      <c r="L158" s="289"/>
      <c r="M158" s="295"/>
      <c r="N158" s="296"/>
      <c r="O158" s="296"/>
      <c r="P158" s="296"/>
      <c r="Q158" s="296"/>
      <c r="T158" s="297"/>
    </row>
    <row r="159" spans="1:237" s="43" customFormat="1" ht="30" hidden="1" customHeight="1" outlineLevel="1" x14ac:dyDescent="0.25">
      <c r="A159" s="164" t="s">
        <v>957</v>
      </c>
      <c r="B159" s="165" t="s">
        <v>958</v>
      </c>
      <c r="C159" s="302" t="s">
        <v>959</v>
      </c>
      <c r="D159" s="161" t="s">
        <v>874</v>
      </c>
      <c r="E159" s="25" t="s">
        <v>960</v>
      </c>
      <c r="F159" s="39" t="s">
        <v>955</v>
      </c>
      <c r="G159" s="39" t="s">
        <v>381</v>
      </c>
      <c r="H159" s="39" t="s">
        <v>961</v>
      </c>
      <c r="I159" s="320" t="s">
        <v>962</v>
      </c>
      <c r="J159" s="141" t="s">
        <v>208</v>
      </c>
      <c r="K159" s="307" t="s">
        <v>963</v>
      </c>
      <c r="L159" s="327" t="s">
        <v>964</v>
      </c>
      <c r="M159" s="38"/>
      <c r="N159" s="39"/>
      <c r="O159" s="39"/>
      <c r="P159" s="39"/>
      <c r="Q159" s="39"/>
      <c r="R159" s="618"/>
      <c r="S159" s="42"/>
      <c r="T159" s="42"/>
      <c r="U159" s="42"/>
      <c r="V159" s="42"/>
      <c r="W159" s="42"/>
      <c r="X159" s="42"/>
      <c r="Y159" s="314"/>
      <c r="Z159" s="948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  <c r="HQ159" s="42"/>
      <c r="HR159" s="42"/>
      <c r="HS159" s="42"/>
      <c r="HT159" s="42"/>
      <c r="HU159" s="42"/>
      <c r="HV159" s="42"/>
      <c r="HW159" s="42"/>
      <c r="HX159" s="42"/>
      <c r="HY159" s="42"/>
      <c r="HZ159" s="42"/>
      <c r="IA159" s="42"/>
      <c r="IB159" s="42"/>
      <c r="IC159" s="42"/>
    </row>
    <row r="160" spans="1:237" s="43" customFormat="1" ht="15" hidden="1" customHeight="1" outlineLevel="1" x14ac:dyDescent="0.25">
      <c r="A160" s="312"/>
      <c r="B160" s="313"/>
      <c r="C160" s="63"/>
      <c r="D160" s="321"/>
      <c r="E160" s="42"/>
      <c r="F160" s="314"/>
      <c r="G160" s="314"/>
      <c r="H160" s="314"/>
      <c r="I160" s="320"/>
      <c r="J160" s="141"/>
      <c r="K160" s="328"/>
      <c r="L160" s="142"/>
      <c r="M160" s="38"/>
      <c r="N160" s="39"/>
      <c r="O160" s="39"/>
      <c r="P160" s="39"/>
      <c r="Q160" s="39"/>
      <c r="R160" s="618"/>
      <c r="S160" s="42"/>
      <c r="T160" s="42"/>
      <c r="U160" s="42"/>
      <c r="V160" s="42"/>
      <c r="W160" s="42"/>
      <c r="X160" s="42"/>
      <c r="Y160" s="314"/>
      <c r="Z160" s="948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</row>
    <row r="161" spans="1:237" s="43" customFormat="1" ht="15.75" hidden="1" customHeight="1" outlineLevel="1" x14ac:dyDescent="0.25">
      <c r="A161" s="912" t="s">
        <v>965</v>
      </c>
      <c r="B161" s="912"/>
      <c r="C161" s="912"/>
      <c r="D161" s="329"/>
      <c r="E161" s="330"/>
      <c r="F161" s="330"/>
      <c r="G161" s="330"/>
      <c r="H161" s="330"/>
      <c r="I161" s="331"/>
      <c r="J161" s="332"/>
      <c r="K161" s="333"/>
      <c r="L161" s="334"/>
      <c r="M161" s="335"/>
      <c r="N161" s="336"/>
      <c r="O161" s="336"/>
      <c r="P161" s="336"/>
      <c r="Q161" s="336"/>
      <c r="R161" s="618"/>
      <c r="S161" s="42"/>
      <c r="T161" s="42"/>
      <c r="U161" s="42"/>
      <c r="V161" s="42"/>
      <c r="W161" s="42"/>
      <c r="X161" s="42"/>
      <c r="Y161" s="314"/>
      <c r="Z161" s="948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42"/>
      <c r="GV161" s="42"/>
      <c r="GW161" s="42"/>
      <c r="GX161" s="42"/>
      <c r="GY161" s="42"/>
      <c r="GZ161" s="42"/>
      <c r="HA161" s="42"/>
      <c r="HB161" s="42"/>
      <c r="HC161" s="42"/>
      <c r="HD161" s="42"/>
      <c r="HE161" s="42"/>
      <c r="HF161" s="42"/>
      <c r="HG161" s="42"/>
      <c r="HH161" s="42"/>
      <c r="HI161" s="42"/>
      <c r="HJ161" s="42"/>
      <c r="HK161" s="42"/>
      <c r="HL161" s="42"/>
      <c r="HM161" s="42"/>
      <c r="HN161" s="42"/>
      <c r="HO161" s="42"/>
      <c r="HP161" s="42"/>
      <c r="HQ161" s="42"/>
      <c r="HR161" s="42"/>
      <c r="HS161" s="42"/>
      <c r="HT161" s="42"/>
      <c r="HU161" s="42"/>
      <c r="HV161" s="42"/>
      <c r="HW161" s="42"/>
      <c r="HX161" s="42"/>
      <c r="HY161" s="42"/>
      <c r="HZ161" s="42"/>
      <c r="IA161" s="42"/>
      <c r="IB161" s="42"/>
      <c r="IC161" s="42"/>
    </row>
    <row r="162" spans="1:237" s="43" customFormat="1" ht="24.75" hidden="1" customHeight="1" outlineLevel="1" x14ac:dyDescent="0.25">
      <c r="A162" s="164" t="s">
        <v>966</v>
      </c>
      <c r="B162" s="165" t="s">
        <v>967</v>
      </c>
      <c r="C162" s="25" t="s">
        <v>968</v>
      </c>
      <c r="D162" s="39" t="s">
        <v>670</v>
      </c>
      <c r="E162" s="25" t="s">
        <v>969</v>
      </c>
      <c r="F162" s="39" t="s">
        <v>970</v>
      </c>
      <c r="G162" s="39" t="s">
        <v>237</v>
      </c>
      <c r="H162" s="39" t="s">
        <v>971</v>
      </c>
      <c r="I162" s="320" t="s">
        <v>972</v>
      </c>
      <c r="J162" s="141" t="s">
        <v>208</v>
      </c>
      <c r="K162" s="184" t="s">
        <v>973</v>
      </c>
      <c r="L162" s="113" t="s">
        <v>974</v>
      </c>
      <c r="M162" s="38"/>
      <c r="N162" s="39"/>
      <c r="O162" s="39"/>
      <c r="P162" s="39"/>
      <c r="Q162" s="39"/>
      <c r="R162" s="618"/>
      <c r="S162" s="42"/>
      <c r="T162" s="42"/>
      <c r="U162" s="42"/>
      <c r="V162" s="42"/>
      <c r="W162" s="42"/>
      <c r="X162" s="42"/>
      <c r="Y162" s="314"/>
      <c r="Z162" s="948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42"/>
      <c r="GK162" s="42"/>
      <c r="GL162" s="42"/>
      <c r="GM162" s="42"/>
      <c r="GN162" s="42"/>
      <c r="GO162" s="42"/>
      <c r="GP162" s="42"/>
      <c r="GQ162" s="42"/>
      <c r="GR162" s="42"/>
      <c r="GS162" s="42"/>
      <c r="GT162" s="42"/>
      <c r="GU162" s="42"/>
      <c r="GV162" s="42"/>
      <c r="GW162" s="42"/>
      <c r="GX162" s="42"/>
      <c r="GY162" s="42"/>
      <c r="GZ162" s="42"/>
      <c r="HA162" s="42"/>
      <c r="HB162" s="42"/>
      <c r="HC162" s="42"/>
      <c r="HD162" s="42"/>
      <c r="HE162" s="42"/>
      <c r="HF162" s="42"/>
      <c r="HG162" s="42"/>
      <c r="HH162" s="42"/>
      <c r="HI162" s="42"/>
      <c r="HJ162" s="42"/>
      <c r="HK162" s="42"/>
      <c r="HL162" s="42"/>
      <c r="HM162" s="42"/>
      <c r="HN162" s="42"/>
      <c r="HO162" s="42"/>
      <c r="HP162" s="42"/>
      <c r="HQ162" s="42"/>
      <c r="HR162" s="42"/>
      <c r="HS162" s="42"/>
      <c r="HT162" s="42"/>
      <c r="HU162" s="42"/>
      <c r="HV162" s="42"/>
      <c r="HW162" s="42"/>
      <c r="HX162" s="42"/>
      <c r="HY162" s="42"/>
      <c r="HZ162" s="42"/>
      <c r="IA162" s="42"/>
      <c r="IB162" s="42"/>
      <c r="IC162" s="42"/>
    </row>
    <row r="163" spans="1:237" s="43" customFormat="1" ht="15.75" hidden="1" customHeight="1" outlineLevel="1" x14ac:dyDescent="0.25">
      <c r="A163" s="164" t="s">
        <v>975</v>
      </c>
      <c r="B163" s="165" t="s">
        <v>976</v>
      </c>
      <c r="C163" s="25" t="s">
        <v>977</v>
      </c>
      <c r="D163" s="39" t="s">
        <v>670</v>
      </c>
      <c r="E163" s="25" t="s">
        <v>978</v>
      </c>
      <c r="F163" s="39" t="s">
        <v>367</v>
      </c>
      <c r="G163" s="39" t="s">
        <v>368</v>
      </c>
      <c r="H163" s="39" t="s">
        <v>979</v>
      </c>
      <c r="I163" s="140"/>
      <c r="J163" s="141"/>
      <c r="K163" s="184"/>
      <c r="L163" s="251"/>
      <c r="M163" s="38" t="s">
        <v>980</v>
      </c>
      <c r="N163" s="39">
        <v>107473</v>
      </c>
      <c r="O163" s="39">
        <v>1</v>
      </c>
      <c r="P163" s="39">
        <v>413555</v>
      </c>
      <c r="Q163" s="39" t="s">
        <v>981</v>
      </c>
      <c r="R163" s="618"/>
      <c r="S163" s="42"/>
      <c r="T163" s="42"/>
      <c r="U163" s="42"/>
      <c r="V163" s="42"/>
      <c r="W163" s="42"/>
      <c r="X163" s="42"/>
      <c r="Y163" s="314"/>
      <c r="Z163" s="948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42"/>
      <c r="EL163" s="42"/>
      <c r="EM163" s="42"/>
      <c r="EN163" s="42"/>
      <c r="EO163" s="42"/>
      <c r="EP163" s="42"/>
      <c r="EQ163" s="42"/>
      <c r="ER163" s="42"/>
      <c r="ES163" s="42"/>
      <c r="ET163" s="42"/>
      <c r="EU163" s="42"/>
      <c r="EV163" s="42"/>
      <c r="EW163" s="42"/>
      <c r="EX163" s="42"/>
      <c r="EY163" s="42"/>
      <c r="EZ163" s="42"/>
      <c r="FA163" s="42"/>
      <c r="FB163" s="42"/>
      <c r="FC163" s="42"/>
      <c r="FD163" s="42"/>
      <c r="FE163" s="42"/>
      <c r="FF163" s="42"/>
      <c r="FG163" s="42"/>
      <c r="FH163" s="42"/>
      <c r="FI163" s="42"/>
      <c r="FJ163" s="42"/>
      <c r="FK163" s="42"/>
      <c r="FL163" s="42"/>
      <c r="FM163" s="42"/>
      <c r="FN163" s="42"/>
      <c r="FO163" s="42"/>
      <c r="FP163" s="42"/>
      <c r="FQ163" s="42"/>
      <c r="FR163" s="42"/>
      <c r="FS163" s="42"/>
      <c r="FT163" s="42"/>
      <c r="FU163" s="42"/>
      <c r="FV163" s="42"/>
      <c r="FW163" s="42"/>
      <c r="FX163" s="42"/>
      <c r="FY163" s="42"/>
      <c r="FZ163" s="42"/>
      <c r="GA163" s="42"/>
      <c r="GB163" s="42"/>
      <c r="GC163" s="42"/>
      <c r="GD163" s="42"/>
      <c r="GE163" s="42"/>
      <c r="GF163" s="42"/>
      <c r="GG163" s="42"/>
      <c r="GH163" s="42"/>
      <c r="GI163" s="42"/>
      <c r="GJ163" s="42"/>
      <c r="GK163" s="42"/>
      <c r="GL163" s="42"/>
      <c r="GM163" s="42"/>
      <c r="GN163" s="42"/>
      <c r="GO163" s="42"/>
      <c r="GP163" s="42"/>
      <c r="GQ163" s="42"/>
      <c r="GR163" s="42"/>
      <c r="GS163" s="42"/>
      <c r="GT163" s="42"/>
      <c r="GU163" s="42"/>
      <c r="GV163" s="42"/>
      <c r="GW163" s="42"/>
      <c r="GX163" s="42"/>
      <c r="GY163" s="42"/>
      <c r="GZ163" s="42"/>
      <c r="HA163" s="42"/>
      <c r="HB163" s="42"/>
      <c r="HC163" s="42"/>
      <c r="HD163" s="42"/>
      <c r="HE163" s="42"/>
      <c r="HF163" s="42"/>
      <c r="HG163" s="42"/>
      <c r="HH163" s="42"/>
      <c r="HI163" s="42"/>
      <c r="HJ163" s="42"/>
      <c r="HK163" s="42"/>
      <c r="HL163" s="42"/>
      <c r="HM163" s="42"/>
      <c r="HN163" s="42"/>
      <c r="HO163" s="42"/>
      <c r="HP163" s="42"/>
      <c r="HQ163" s="42"/>
      <c r="HR163" s="42"/>
      <c r="HS163" s="42"/>
      <c r="HT163" s="42"/>
      <c r="HU163" s="42"/>
      <c r="HV163" s="42"/>
      <c r="HW163" s="42"/>
      <c r="HX163" s="42"/>
      <c r="HY163" s="42"/>
      <c r="HZ163" s="42"/>
      <c r="IA163" s="42"/>
      <c r="IB163" s="42"/>
      <c r="IC163" s="42"/>
    </row>
    <row r="164" spans="1:237" s="43" customFormat="1" ht="15.75" hidden="1" customHeight="1" outlineLevel="1" x14ac:dyDescent="0.25">
      <c r="A164" s="164" t="s">
        <v>982</v>
      </c>
      <c r="B164" s="165" t="s">
        <v>983</v>
      </c>
      <c r="C164" s="25" t="s">
        <v>984</v>
      </c>
      <c r="D164" s="39" t="s">
        <v>670</v>
      </c>
      <c r="E164" s="25" t="s">
        <v>985</v>
      </c>
      <c r="F164" s="39" t="s">
        <v>986</v>
      </c>
      <c r="G164" s="39" t="s">
        <v>215</v>
      </c>
      <c r="H164" s="39" t="s">
        <v>987</v>
      </c>
      <c r="I164" s="140"/>
      <c r="J164" s="141"/>
      <c r="K164" s="184"/>
      <c r="L164" s="251"/>
      <c r="M164" s="38"/>
      <c r="N164" s="39"/>
      <c r="O164" s="39"/>
      <c r="P164" s="39"/>
      <c r="Q164" s="39"/>
      <c r="R164" s="618"/>
      <c r="S164" s="42"/>
      <c r="T164" s="42"/>
      <c r="U164" s="42"/>
      <c r="V164" s="42"/>
      <c r="W164" s="42"/>
      <c r="X164" s="42"/>
      <c r="Y164" s="314"/>
      <c r="Z164" s="948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  <c r="EJ164" s="42"/>
      <c r="EK164" s="42"/>
      <c r="EL164" s="42"/>
      <c r="EM164" s="42"/>
      <c r="EN164" s="42"/>
      <c r="EO164" s="42"/>
      <c r="EP164" s="42"/>
      <c r="EQ164" s="42"/>
      <c r="ER164" s="42"/>
      <c r="ES164" s="42"/>
      <c r="ET164" s="42"/>
      <c r="EU164" s="42"/>
      <c r="EV164" s="42"/>
      <c r="EW164" s="42"/>
      <c r="EX164" s="42"/>
      <c r="EY164" s="42"/>
      <c r="EZ164" s="42"/>
      <c r="FA164" s="42"/>
      <c r="FB164" s="42"/>
      <c r="FC164" s="42"/>
      <c r="FD164" s="42"/>
      <c r="FE164" s="42"/>
      <c r="FF164" s="42"/>
      <c r="FG164" s="42"/>
      <c r="FH164" s="42"/>
      <c r="FI164" s="42"/>
      <c r="FJ164" s="42"/>
      <c r="FK164" s="42"/>
      <c r="FL164" s="42"/>
      <c r="FM164" s="42"/>
      <c r="FN164" s="42"/>
      <c r="FO164" s="42"/>
      <c r="FP164" s="42"/>
      <c r="FQ164" s="42"/>
      <c r="FR164" s="42"/>
      <c r="FS164" s="42"/>
      <c r="FT164" s="42"/>
      <c r="FU164" s="42"/>
      <c r="FV164" s="42"/>
      <c r="FW164" s="42"/>
      <c r="FX164" s="42"/>
      <c r="FY164" s="42"/>
      <c r="FZ164" s="42"/>
      <c r="GA164" s="42"/>
      <c r="GB164" s="42"/>
      <c r="GC164" s="42"/>
      <c r="GD164" s="42"/>
      <c r="GE164" s="42"/>
      <c r="GF164" s="42"/>
      <c r="GG164" s="42"/>
      <c r="GH164" s="42"/>
      <c r="GI164" s="42"/>
      <c r="GJ164" s="42"/>
      <c r="GK164" s="42"/>
      <c r="GL164" s="42"/>
      <c r="GM164" s="42"/>
      <c r="GN164" s="42"/>
      <c r="GO164" s="42"/>
      <c r="GP164" s="42"/>
      <c r="GQ164" s="42"/>
      <c r="GR164" s="42"/>
      <c r="GS164" s="42"/>
      <c r="GT164" s="42"/>
      <c r="GU164" s="42"/>
      <c r="GV164" s="42"/>
      <c r="GW164" s="42"/>
      <c r="GX164" s="42"/>
      <c r="GY164" s="42"/>
      <c r="GZ164" s="42"/>
      <c r="HA164" s="42"/>
      <c r="HB164" s="42"/>
      <c r="HC164" s="42"/>
      <c r="HD164" s="42"/>
      <c r="HE164" s="42"/>
      <c r="HF164" s="42"/>
      <c r="HG164" s="42"/>
      <c r="HH164" s="42"/>
      <c r="HI164" s="42"/>
      <c r="HJ164" s="42"/>
      <c r="HK164" s="42"/>
      <c r="HL164" s="42"/>
      <c r="HM164" s="42"/>
      <c r="HN164" s="42"/>
      <c r="HO164" s="42"/>
      <c r="HP164" s="42"/>
      <c r="HQ164" s="42"/>
      <c r="HR164" s="42"/>
      <c r="HS164" s="42"/>
      <c r="HT164" s="42"/>
      <c r="HU164" s="42"/>
      <c r="HV164" s="42"/>
      <c r="HW164" s="42"/>
      <c r="HX164" s="42"/>
      <c r="HY164" s="42"/>
      <c r="HZ164" s="42"/>
      <c r="IA164" s="42"/>
      <c r="IB164" s="42"/>
      <c r="IC164" s="42"/>
    </row>
    <row r="165" spans="1:237" s="43" customFormat="1" ht="15.75" hidden="1" customHeight="1" outlineLevel="1" x14ac:dyDescent="0.25">
      <c r="A165" s="164" t="s">
        <v>988</v>
      </c>
      <c r="B165" s="165" t="s">
        <v>989</v>
      </c>
      <c r="C165" s="25" t="s">
        <v>990</v>
      </c>
      <c r="D165" s="39" t="s">
        <v>670</v>
      </c>
      <c r="E165" s="25" t="s">
        <v>991</v>
      </c>
      <c r="F165" s="39" t="s">
        <v>992</v>
      </c>
      <c r="G165" s="39" t="s">
        <v>993</v>
      </c>
      <c r="H165" s="39" t="s">
        <v>994</v>
      </c>
      <c r="I165" s="140"/>
      <c r="J165" s="141"/>
      <c r="K165" s="184"/>
      <c r="L165" s="251"/>
      <c r="M165" s="38"/>
      <c r="N165" s="39"/>
      <c r="O165" s="39"/>
      <c r="P165" s="39"/>
      <c r="Q165" s="39"/>
      <c r="R165" s="618"/>
      <c r="S165" s="42"/>
      <c r="T165" s="42"/>
      <c r="U165" s="42"/>
      <c r="V165" s="42"/>
      <c r="W165" s="42"/>
      <c r="X165" s="42"/>
      <c r="Y165" s="314"/>
      <c r="Z165" s="948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  <c r="EJ165" s="42"/>
      <c r="EK165" s="42"/>
      <c r="EL165" s="42"/>
      <c r="EM165" s="42"/>
      <c r="EN165" s="42"/>
      <c r="EO165" s="42"/>
      <c r="EP165" s="42"/>
      <c r="EQ165" s="42"/>
      <c r="ER165" s="42"/>
      <c r="ES165" s="42"/>
      <c r="ET165" s="42"/>
      <c r="EU165" s="42"/>
      <c r="EV165" s="42"/>
      <c r="EW165" s="42"/>
      <c r="EX165" s="42"/>
      <c r="EY165" s="42"/>
      <c r="EZ165" s="42"/>
      <c r="FA165" s="42"/>
      <c r="FB165" s="42"/>
      <c r="FC165" s="42"/>
      <c r="FD165" s="42"/>
      <c r="FE165" s="42"/>
      <c r="FF165" s="42"/>
      <c r="FG165" s="42"/>
      <c r="FH165" s="42"/>
      <c r="FI165" s="42"/>
      <c r="FJ165" s="42"/>
      <c r="FK165" s="42"/>
      <c r="FL165" s="42"/>
      <c r="FM165" s="42"/>
      <c r="FN165" s="42"/>
      <c r="FO165" s="42"/>
      <c r="FP165" s="42"/>
      <c r="FQ165" s="42"/>
      <c r="FR165" s="42"/>
      <c r="FS165" s="42"/>
      <c r="FT165" s="42"/>
      <c r="FU165" s="42"/>
      <c r="FV165" s="42"/>
      <c r="FW165" s="42"/>
      <c r="FX165" s="42"/>
      <c r="FY165" s="42"/>
      <c r="FZ165" s="42"/>
      <c r="GA165" s="42"/>
      <c r="GB165" s="42"/>
      <c r="GC165" s="42"/>
      <c r="GD165" s="42"/>
      <c r="GE165" s="42"/>
      <c r="GF165" s="42"/>
      <c r="GG165" s="42"/>
      <c r="GH165" s="42"/>
      <c r="GI165" s="42"/>
      <c r="GJ165" s="42"/>
      <c r="GK165" s="42"/>
      <c r="GL165" s="42"/>
      <c r="GM165" s="42"/>
      <c r="GN165" s="42"/>
      <c r="GO165" s="42"/>
      <c r="GP165" s="42"/>
      <c r="GQ165" s="42"/>
      <c r="GR165" s="42"/>
      <c r="GS165" s="42"/>
      <c r="GT165" s="42"/>
      <c r="GU165" s="42"/>
      <c r="GV165" s="42"/>
      <c r="GW165" s="42"/>
      <c r="GX165" s="42"/>
      <c r="GY165" s="42"/>
      <c r="GZ165" s="42"/>
      <c r="HA165" s="42"/>
      <c r="HB165" s="42"/>
      <c r="HC165" s="42"/>
      <c r="HD165" s="42"/>
      <c r="HE165" s="42"/>
      <c r="HF165" s="42"/>
      <c r="HG165" s="42"/>
      <c r="HH165" s="42"/>
      <c r="HI165" s="42"/>
      <c r="HJ165" s="42"/>
      <c r="HK165" s="42"/>
      <c r="HL165" s="42"/>
      <c r="HM165" s="42"/>
      <c r="HN165" s="42"/>
      <c r="HO165" s="42"/>
      <c r="HP165" s="42"/>
      <c r="HQ165" s="42"/>
      <c r="HR165" s="42"/>
      <c r="HS165" s="42"/>
      <c r="HT165" s="42"/>
      <c r="HU165" s="42"/>
      <c r="HV165" s="42"/>
      <c r="HW165" s="42"/>
      <c r="HX165" s="42"/>
      <c r="HY165" s="42"/>
      <c r="HZ165" s="42"/>
      <c r="IA165" s="42"/>
      <c r="IB165" s="42"/>
      <c r="IC165" s="42"/>
    </row>
    <row r="166" spans="1:237" s="43" customFormat="1" ht="15.75" hidden="1" customHeight="1" outlineLevel="1" x14ac:dyDescent="0.25">
      <c r="A166" s="285"/>
      <c r="B166" s="285"/>
      <c r="C166" s="285"/>
      <c r="D166" s="286"/>
      <c r="E166" s="286"/>
      <c r="F166" s="286"/>
      <c r="G166" s="286"/>
      <c r="H166" s="286"/>
      <c r="I166" s="309"/>
      <c r="J166" s="310"/>
      <c r="K166" s="288"/>
      <c r="L166" s="289"/>
      <c r="M166" s="290"/>
      <c r="N166" s="291"/>
      <c r="O166" s="291"/>
      <c r="P166" s="291"/>
      <c r="Q166" s="291"/>
      <c r="R166" s="618"/>
      <c r="S166" s="42"/>
      <c r="T166" s="42"/>
      <c r="U166" s="42"/>
      <c r="V166" s="42"/>
      <c r="W166" s="42"/>
      <c r="X166" s="42"/>
      <c r="Y166" s="314"/>
      <c r="Z166" s="948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2"/>
      <c r="EU166" s="42"/>
      <c r="EV166" s="42"/>
      <c r="EW166" s="42"/>
      <c r="EX166" s="42"/>
      <c r="EY166" s="42"/>
      <c r="EZ166" s="42"/>
      <c r="FA166" s="42"/>
      <c r="FB166" s="42"/>
      <c r="FC166" s="42"/>
      <c r="FD166" s="42"/>
      <c r="FE166" s="42"/>
      <c r="FF166" s="42"/>
      <c r="FG166" s="42"/>
      <c r="FH166" s="42"/>
      <c r="FI166" s="42"/>
      <c r="FJ166" s="42"/>
      <c r="FK166" s="42"/>
      <c r="FL166" s="42"/>
      <c r="FM166" s="42"/>
      <c r="FN166" s="42"/>
      <c r="FO166" s="42"/>
      <c r="FP166" s="42"/>
      <c r="FQ166" s="42"/>
      <c r="FR166" s="42"/>
      <c r="FS166" s="42"/>
      <c r="FT166" s="42"/>
      <c r="FU166" s="42"/>
      <c r="FV166" s="42"/>
      <c r="FW166" s="42"/>
      <c r="FX166" s="42"/>
      <c r="FY166" s="42"/>
      <c r="FZ166" s="42"/>
      <c r="GA166" s="42"/>
      <c r="GB166" s="42"/>
      <c r="GC166" s="42"/>
      <c r="GD166" s="42"/>
      <c r="GE166" s="42"/>
      <c r="GF166" s="42"/>
      <c r="GG166" s="42"/>
      <c r="GH166" s="42"/>
      <c r="GI166" s="42"/>
      <c r="GJ166" s="42"/>
      <c r="GK166" s="42"/>
      <c r="GL166" s="42"/>
      <c r="GM166" s="42"/>
      <c r="GN166" s="42"/>
      <c r="GO166" s="42"/>
      <c r="GP166" s="42"/>
      <c r="GQ166" s="42"/>
      <c r="GR166" s="42"/>
      <c r="GS166" s="42"/>
      <c r="GT166" s="42"/>
      <c r="GU166" s="42"/>
      <c r="GV166" s="42"/>
      <c r="GW166" s="42"/>
      <c r="GX166" s="42"/>
      <c r="GY166" s="42"/>
      <c r="GZ166" s="42"/>
      <c r="HA166" s="42"/>
      <c r="HB166" s="42"/>
      <c r="HC166" s="42"/>
      <c r="HD166" s="42"/>
      <c r="HE166" s="42"/>
      <c r="HF166" s="42"/>
      <c r="HG166" s="42"/>
      <c r="HH166" s="42"/>
      <c r="HI166" s="42"/>
      <c r="HJ166" s="42"/>
      <c r="HK166" s="42"/>
      <c r="HL166" s="42"/>
      <c r="HM166" s="42"/>
      <c r="HN166" s="42"/>
      <c r="HO166" s="42"/>
      <c r="HP166" s="42"/>
      <c r="HQ166" s="42"/>
      <c r="HR166" s="42"/>
      <c r="HS166" s="42"/>
      <c r="HT166" s="42"/>
      <c r="HU166" s="42"/>
      <c r="HV166" s="42"/>
      <c r="HW166" s="42"/>
      <c r="HX166" s="42"/>
      <c r="HY166" s="42"/>
      <c r="HZ166" s="42"/>
      <c r="IA166" s="42"/>
      <c r="IB166" s="42"/>
      <c r="IC166" s="42"/>
    </row>
    <row r="167" spans="1:237" s="64" customFormat="1" ht="28.5" hidden="1" customHeight="1" outlineLevel="1" x14ac:dyDescent="0.25">
      <c r="A167" s="164" t="s">
        <v>995</v>
      </c>
      <c r="B167" s="165" t="s">
        <v>996</v>
      </c>
      <c r="C167" s="302" t="s">
        <v>997</v>
      </c>
      <c r="D167" s="161" t="s">
        <v>714</v>
      </c>
      <c r="E167" s="302" t="s">
        <v>998</v>
      </c>
      <c r="F167" s="161" t="s">
        <v>970</v>
      </c>
      <c r="G167" s="161" t="s">
        <v>237</v>
      </c>
      <c r="H167" s="161" t="s">
        <v>999</v>
      </c>
      <c r="I167" s="337" t="s">
        <v>1000</v>
      </c>
      <c r="J167" s="141" t="s">
        <v>208</v>
      </c>
      <c r="K167" s="184" t="s">
        <v>1001</v>
      </c>
      <c r="L167" s="113" t="s">
        <v>1002</v>
      </c>
      <c r="M167" s="160"/>
      <c r="N167" s="161"/>
      <c r="O167" s="161"/>
      <c r="P167" s="40"/>
      <c r="Q167" s="161"/>
      <c r="R167" s="627"/>
      <c r="S167" s="63"/>
      <c r="T167" s="63"/>
      <c r="U167" s="63"/>
      <c r="V167" s="63"/>
      <c r="W167" s="63"/>
      <c r="X167" s="63"/>
      <c r="Y167" s="321"/>
      <c r="Z167" s="955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  <c r="DS167" s="63"/>
      <c r="DT167" s="63"/>
      <c r="DU167" s="63"/>
      <c r="DV167" s="63"/>
      <c r="DW167" s="63"/>
      <c r="DX167" s="63"/>
      <c r="DY167" s="63"/>
      <c r="DZ167" s="63"/>
      <c r="EA167" s="63"/>
      <c r="EB167" s="63"/>
      <c r="EC167" s="63"/>
      <c r="ED167" s="63"/>
      <c r="EE167" s="63"/>
      <c r="EF167" s="63"/>
      <c r="EG167" s="63"/>
      <c r="EH167" s="63"/>
      <c r="EI167" s="63"/>
      <c r="EJ167" s="63"/>
      <c r="EK167" s="63"/>
      <c r="EL167" s="63"/>
      <c r="EM167" s="63"/>
      <c r="EN167" s="63"/>
      <c r="EO167" s="63"/>
      <c r="EP167" s="63"/>
      <c r="EQ167" s="63"/>
      <c r="ER167" s="63"/>
      <c r="ES167" s="63"/>
      <c r="ET167" s="63"/>
      <c r="EU167" s="63"/>
      <c r="EV167" s="63"/>
      <c r="EW167" s="63"/>
      <c r="EX167" s="63"/>
      <c r="EY167" s="63"/>
      <c r="EZ167" s="63"/>
      <c r="FA167" s="63"/>
      <c r="FB167" s="63"/>
      <c r="FC167" s="63"/>
      <c r="FD167" s="63"/>
      <c r="FE167" s="63"/>
      <c r="FF167" s="63"/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/>
      <c r="FR167" s="63"/>
      <c r="FS167" s="63"/>
      <c r="FT167" s="63"/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/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  <c r="GY167" s="63"/>
      <c r="GZ167" s="63"/>
      <c r="HA167" s="63"/>
      <c r="HB167" s="63"/>
      <c r="HC167" s="63"/>
      <c r="HD167" s="63"/>
      <c r="HE167" s="63"/>
      <c r="HF167" s="63"/>
      <c r="HG167" s="63"/>
      <c r="HH167" s="63"/>
      <c r="HI167" s="63"/>
      <c r="HJ167" s="63"/>
      <c r="HK167" s="63"/>
      <c r="HL167" s="63"/>
      <c r="HM167" s="63"/>
      <c r="HN167" s="63"/>
      <c r="HO167" s="63"/>
      <c r="HP167" s="63"/>
      <c r="HQ167" s="63"/>
      <c r="HR167" s="63"/>
      <c r="HS167" s="63"/>
      <c r="HT167" s="63"/>
      <c r="HU167" s="63"/>
      <c r="HV167" s="63"/>
      <c r="HW167" s="63"/>
      <c r="HX167" s="63"/>
      <c r="HY167" s="63"/>
      <c r="HZ167" s="63"/>
      <c r="IA167" s="63"/>
      <c r="IB167" s="63"/>
      <c r="IC167" s="63"/>
    </row>
    <row r="168" spans="1:237" s="43" customFormat="1" ht="15.75" hidden="1" customHeight="1" outlineLevel="1" x14ac:dyDescent="0.25">
      <c r="A168" s="162" t="s">
        <v>1003</v>
      </c>
      <c r="B168" s="163" t="s">
        <v>1004</v>
      </c>
      <c r="C168" s="293" t="s">
        <v>1005</v>
      </c>
      <c r="D168" s="92" t="s">
        <v>714</v>
      </c>
      <c r="E168" s="293" t="s">
        <v>1006</v>
      </c>
      <c r="F168" s="92" t="s">
        <v>1007</v>
      </c>
      <c r="G168" s="92" t="s">
        <v>603</v>
      </c>
      <c r="H168" s="92" t="s">
        <v>1008</v>
      </c>
      <c r="I168" s="140"/>
      <c r="J168" s="141"/>
      <c r="K168" s="307"/>
      <c r="L168" s="251"/>
      <c r="M168" s="91" t="s">
        <v>1009</v>
      </c>
      <c r="N168" s="92">
        <v>12848</v>
      </c>
      <c r="O168" s="92">
        <v>5</v>
      </c>
      <c r="P168" s="338">
        <v>418704</v>
      </c>
      <c r="Q168" s="161" t="s">
        <v>1010</v>
      </c>
      <c r="R168" s="618"/>
      <c r="S168" s="42"/>
      <c r="T168" s="42"/>
      <c r="U168" s="42"/>
      <c r="V168" s="42"/>
      <c r="W168" s="42"/>
      <c r="X168" s="42"/>
      <c r="Y168" s="314"/>
      <c r="Z168" s="948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2"/>
      <c r="EU168" s="42"/>
      <c r="EV168" s="42"/>
      <c r="EW168" s="42"/>
      <c r="EX168" s="42"/>
      <c r="EY168" s="42"/>
      <c r="EZ168" s="42"/>
      <c r="FA168" s="42"/>
      <c r="FB168" s="42"/>
      <c r="FC168" s="42"/>
      <c r="FD168" s="42"/>
      <c r="FE168" s="42"/>
      <c r="FF168" s="42"/>
      <c r="FG168" s="42"/>
      <c r="FH168" s="42"/>
      <c r="FI168" s="42"/>
      <c r="FJ168" s="42"/>
      <c r="FK168" s="42"/>
      <c r="FL168" s="42"/>
      <c r="FM168" s="42"/>
      <c r="FN168" s="42"/>
      <c r="FO168" s="42"/>
      <c r="FP168" s="42"/>
      <c r="FQ168" s="42"/>
      <c r="FR168" s="42"/>
      <c r="FS168" s="42"/>
      <c r="FT168" s="42"/>
      <c r="FU168" s="42"/>
      <c r="FV168" s="42"/>
      <c r="FW168" s="42"/>
      <c r="FX168" s="42"/>
      <c r="FY168" s="42"/>
      <c r="FZ168" s="42"/>
      <c r="GA168" s="42"/>
      <c r="GB168" s="42"/>
      <c r="GC168" s="42"/>
      <c r="GD168" s="42"/>
      <c r="GE168" s="42"/>
      <c r="GF168" s="42"/>
      <c r="GG168" s="42"/>
      <c r="GH168" s="42"/>
      <c r="GI168" s="42"/>
      <c r="GJ168" s="42"/>
      <c r="GK168" s="42"/>
      <c r="GL168" s="42"/>
      <c r="GM168" s="42"/>
      <c r="GN168" s="42"/>
      <c r="GO168" s="42"/>
      <c r="GP168" s="42"/>
      <c r="GQ168" s="42"/>
      <c r="GR168" s="42"/>
      <c r="GS168" s="42"/>
      <c r="GT168" s="42"/>
      <c r="GU168" s="42"/>
      <c r="GV168" s="42"/>
      <c r="GW168" s="42"/>
      <c r="GX168" s="42"/>
      <c r="GY168" s="42"/>
      <c r="GZ168" s="42"/>
      <c r="HA168" s="42"/>
      <c r="HB168" s="42"/>
      <c r="HC168" s="42"/>
      <c r="HD168" s="42"/>
      <c r="HE168" s="42"/>
      <c r="HF168" s="42"/>
      <c r="HG168" s="42"/>
      <c r="HH168" s="42"/>
      <c r="HI168" s="42"/>
      <c r="HJ168" s="42"/>
      <c r="HK168" s="42"/>
      <c r="HL168" s="42"/>
      <c r="HM168" s="42"/>
      <c r="HN168" s="42"/>
      <c r="HO168" s="42"/>
      <c r="HP168" s="42"/>
      <c r="HQ168" s="42"/>
      <c r="HR168" s="42"/>
      <c r="HS168" s="42"/>
      <c r="HT168" s="42"/>
      <c r="HU168" s="42"/>
      <c r="HV168" s="42"/>
      <c r="HW168" s="42"/>
      <c r="HX168" s="42"/>
      <c r="HY168" s="42"/>
      <c r="HZ168" s="42"/>
      <c r="IA168" s="42"/>
      <c r="IB168" s="42"/>
      <c r="IC168" s="42"/>
    </row>
    <row r="169" spans="1:237" s="43" customFormat="1" ht="15.75" hidden="1" customHeight="1" outlineLevel="1" x14ac:dyDescent="0.25">
      <c r="A169" s="205"/>
      <c r="B169" s="206"/>
      <c r="C169" s="294"/>
      <c r="D169" s="98"/>
      <c r="E169" s="339"/>
      <c r="F169" s="96"/>
      <c r="G169" s="96"/>
      <c r="H169" s="98"/>
      <c r="I169" s="140"/>
      <c r="J169" s="141"/>
      <c r="K169" s="307"/>
      <c r="L169" s="251"/>
      <c r="M169" s="95" t="s">
        <v>1009</v>
      </c>
      <c r="N169" s="96">
        <v>12848</v>
      </c>
      <c r="O169" s="96">
        <v>5</v>
      </c>
      <c r="P169" s="340">
        <v>418706</v>
      </c>
      <c r="Q169" s="161" t="s">
        <v>1010</v>
      </c>
      <c r="R169" s="618"/>
      <c r="S169" s="42"/>
      <c r="T169" s="42"/>
      <c r="U169" s="42"/>
      <c r="V169" s="42"/>
      <c r="W169" s="42"/>
      <c r="X169" s="42"/>
      <c r="Y169" s="314"/>
      <c r="Z169" s="948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2"/>
      <c r="EU169" s="42"/>
      <c r="EV169" s="42"/>
      <c r="EW169" s="42"/>
      <c r="EX169" s="42"/>
      <c r="EY169" s="42"/>
      <c r="EZ169" s="42"/>
      <c r="FA169" s="42"/>
      <c r="FB169" s="42"/>
      <c r="FC169" s="42"/>
      <c r="FD169" s="42"/>
      <c r="FE169" s="42"/>
      <c r="FF169" s="42"/>
      <c r="FG169" s="42"/>
      <c r="FH169" s="42"/>
      <c r="FI169" s="42"/>
      <c r="FJ169" s="42"/>
      <c r="FK169" s="42"/>
      <c r="FL169" s="42"/>
      <c r="FM169" s="42"/>
      <c r="FN169" s="42"/>
      <c r="FO169" s="42"/>
      <c r="FP169" s="42"/>
      <c r="FQ169" s="42"/>
      <c r="FR169" s="42"/>
      <c r="FS169" s="42"/>
      <c r="FT169" s="42"/>
      <c r="FU169" s="42"/>
      <c r="FV169" s="42"/>
      <c r="FW169" s="42"/>
      <c r="FX169" s="42"/>
      <c r="FY169" s="42"/>
      <c r="FZ169" s="42"/>
      <c r="GA169" s="42"/>
      <c r="GB169" s="42"/>
      <c r="GC169" s="42"/>
      <c r="GD169" s="42"/>
      <c r="GE169" s="42"/>
      <c r="GF169" s="42"/>
      <c r="GG169" s="42"/>
      <c r="GH169" s="42"/>
      <c r="GI169" s="42"/>
      <c r="GJ169" s="42"/>
      <c r="GK169" s="42"/>
      <c r="GL169" s="42"/>
      <c r="GM169" s="42"/>
      <c r="GN169" s="42"/>
      <c r="GO169" s="42"/>
      <c r="GP169" s="42"/>
      <c r="GQ169" s="42"/>
      <c r="GR169" s="42"/>
      <c r="GS169" s="42"/>
      <c r="GT169" s="42"/>
      <c r="GU169" s="42"/>
      <c r="GV169" s="42"/>
      <c r="GW169" s="42"/>
      <c r="GX169" s="42"/>
      <c r="GY169" s="42"/>
      <c r="GZ169" s="42"/>
      <c r="HA169" s="42"/>
      <c r="HB169" s="42"/>
      <c r="HC169" s="42"/>
      <c r="HD169" s="42"/>
      <c r="HE169" s="42"/>
      <c r="HF169" s="42"/>
      <c r="HG169" s="42"/>
      <c r="HH169" s="42"/>
      <c r="HI169" s="42"/>
      <c r="HJ169" s="42"/>
      <c r="HK169" s="42"/>
      <c r="HL169" s="42"/>
      <c r="HM169" s="42"/>
      <c r="HN169" s="42"/>
      <c r="HO169" s="42"/>
      <c r="HP169" s="42"/>
      <c r="HQ169" s="42"/>
      <c r="HR169" s="42"/>
      <c r="HS169" s="42"/>
      <c r="HT169" s="42"/>
      <c r="HU169" s="42"/>
      <c r="HV169" s="42"/>
      <c r="HW169" s="42"/>
      <c r="HX169" s="42"/>
      <c r="HY169" s="42"/>
      <c r="HZ169" s="42"/>
      <c r="IA169" s="42"/>
      <c r="IB169" s="42"/>
      <c r="IC169" s="42"/>
    </row>
    <row r="170" spans="1:237" s="43" customFormat="1" ht="15.75" hidden="1" customHeight="1" outlineLevel="1" x14ac:dyDescent="0.25">
      <c r="A170" s="162" t="s">
        <v>1011</v>
      </c>
      <c r="B170" s="163" t="s">
        <v>1012</v>
      </c>
      <c r="C170" s="293" t="s">
        <v>1013</v>
      </c>
      <c r="D170" s="94" t="s">
        <v>714</v>
      </c>
      <c r="E170" s="341" t="s">
        <v>522</v>
      </c>
      <c r="F170" s="92" t="s">
        <v>523</v>
      </c>
      <c r="G170" s="92" t="s">
        <v>524</v>
      </c>
      <c r="H170" s="94" t="s">
        <v>1014</v>
      </c>
      <c r="I170" s="140"/>
      <c r="J170" s="141"/>
      <c r="K170" s="307"/>
      <c r="L170" s="251"/>
      <c r="M170" s="91" t="s">
        <v>1009</v>
      </c>
      <c r="N170" s="92">
        <v>12848</v>
      </c>
      <c r="O170" s="92">
        <v>7</v>
      </c>
      <c r="P170" s="338">
        <v>574122</v>
      </c>
      <c r="Q170" s="161" t="s">
        <v>1010</v>
      </c>
      <c r="R170" s="618"/>
      <c r="S170" s="42"/>
      <c r="T170" s="42"/>
      <c r="U170" s="42"/>
      <c r="V170" s="42"/>
      <c r="W170" s="42"/>
      <c r="X170" s="42"/>
      <c r="Y170" s="314"/>
      <c r="Z170" s="948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2"/>
      <c r="EU170" s="42"/>
      <c r="EV170" s="42"/>
      <c r="EW170" s="42"/>
      <c r="EX170" s="42"/>
      <c r="EY170" s="42"/>
      <c r="EZ170" s="42"/>
      <c r="FA170" s="42"/>
      <c r="FB170" s="42"/>
      <c r="FC170" s="42"/>
      <c r="FD170" s="42"/>
      <c r="FE170" s="42"/>
      <c r="FF170" s="42"/>
      <c r="FG170" s="42"/>
      <c r="FH170" s="42"/>
      <c r="FI170" s="42"/>
      <c r="FJ170" s="42"/>
      <c r="FK170" s="42"/>
      <c r="FL170" s="42"/>
      <c r="FM170" s="42"/>
      <c r="FN170" s="42"/>
      <c r="FO170" s="42"/>
      <c r="FP170" s="42"/>
      <c r="FQ170" s="42"/>
      <c r="FR170" s="42"/>
      <c r="FS170" s="42"/>
      <c r="FT170" s="42"/>
      <c r="FU170" s="42"/>
      <c r="FV170" s="42"/>
      <c r="FW170" s="42"/>
      <c r="FX170" s="42"/>
      <c r="FY170" s="42"/>
      <c r="FZ170" s="42"/>
      <c r="GA170" s="42"/>
      <c r="GB170" s="42"/>
      <c r="GC170" s="42"/>
      <c r="GD170" s="42"/>
      <c r="GE170" s="42"/>
      <c r="GF170" s="42"/>
      <c r="GG170" s="42"/>
      <c r="GH170" s="42"/>
      <c r="GI170" s="42"/>
      <c r="GJ170" s="42"/>
      <c r="GK170" s="42"/>
      <c r="GL170" s="42"/>
      <c r="GM170" s="42"/>
      <c r="GN170" s="42"/>
      <c r="GO170" s="42"/>
      <c r="GP170" s="42"/>
      <c r="GQ170" s="42"/>
      <c r="GR170" s="42"/>
      <c r="GS170" s="42"/>
      <c r="GT170" s="42"/>
      <c r="GU170" s="42"/>
      <c r="GV170" s="42"/>
      <c r="GW170" s="42"/>
      <c r="GX170" s="42"/>
      <c r="GY170" s="42"/>
      <c r="GZ170" s="42"/>
      <c r="HA170" s="42"/>
      <c r="HB170" s="42"/>
      <c r="HC170" s="42"/>
      <c r="HD170" s="42"/>
      <c r="HE170" s="42"/>
      <c r="HF170" s="42"/>
      <c r="HG170" s="42"/>
      <c r="HH170" s="42"/>
      <c r="HI170" s="42"/>
      <c r="HJ170" s="42"/>
      <c r="HK170" s="42"/>
      <c r="HL170" s="42"/>
      <c r="HM170" s="42"/>
      <c r="HN170" s="42"/>
      <c r="HO170" s="42"/>
      <c r="HP170" s="42"/>
      <c r="HQ170" s="42"/>
      <c r="HR170" s="42"/>
      <c r="HS170" s="42"/>
      <c r="HT170" s="42"/>
      <c r="HU170" s="42"/>
      <c r="HV170" s="42"/>
      <c r="HW170" s="42"/>
      <c r="HX170" s="42"/>
      <c r="HY170" s="42"/>
      <c r="HZ170" s="42"/>
      <c r="IA170" s="42"/>
      <c r="IB170" s="42"/>
      <c r="IC170" s="42"/>
    </row>
    <row r="171" spans="1:237" s="43" customFormat="1" ht="15.75" hidden="1" customHeight="1" outlineLevel="1" x14ac:dyDescent="0.25">
      <c r="A171" s="342"/>
      <c r="B171" s="343"/>
      <c r="C171" s="311"/>
      <c r="D171" s="344"/>
      <c r="E171" s="345"/>
      <c r="F171" s="346"/>
      <c r="G171" s="346"/>
      <c r="H171" s="344"/>
      <c r="I171" s="140"/>
      <c r="J171" s="141"/>
      <c r="K171" s="307"/>
      <c r="L171" s="251"/>
      <c r="M171" s="95" t="s">
        <v>1009</v>
      </c>
      <c r="N171" s="96">
        <v>12848</v>
      </c>
      <c r="O171" s="96">
        <v>8</v>
      </c>
      <c r="P171" s="340">
        <v>622293</v>
      </c>
      <c r="Q171" s="161" t="s">
        <v>1010</v>
      </c>
      <c r="R171" s="618"/>
      <c r="S171" s="42"/>
      <c r="T171" s="42"/>
      <c r="U171" s="42"/>
      <c r="V171" s="42"/>
      <c r="W171" s="42"/>
      <c r="X171" s="42"/>
      <c r="Y171" s="314"/>
      <c r="Z171" s="948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2"/>
      <c r="EU171" s="42"/>
      <c r="EV171" s="42"/>
      <c r="EW171" s="42"/>
      <c r="EX171" s="42"/>
      <c r="EY171" s="42"/>
      <c r="EZ171" s="42"/>
      <c r="FA171" s="42"/>
      <c r="FB171" s="42"/>
      <c r="FC171" s="42"/>
      <c r="FD171" s="42"/>
      <c r="FE171" s="42"/>
      <c r="FF171" s="42"/>
      <c r="FG171" s="42"/>
      <c r="FH171" s="42"/>
      <c r="FI171" s="42"/>
      <c r="FJ171" s="42"/>
      <c r="FK171" s="42"/>
      <c r="FL171" s="42"/>
      <c r="FM171" s="42"/>
      <c r="FN171" s="42"/>
      <c r="FO171" s="42"/>
      <c r="FP171" s="42"/>
      <c r="FQ171" s="42"/>
      <c r="FR171" s="42"/>
      <c r="FS171" s="42"/>
      <c r="FT171" s="42"/>
      <c r="FU171" s="42"/>
      <c r="FV171" s="42"/>
      <c r="FW171" s="42"/>
      <c r="FX171" s="42"/>
      <c r="FY171" s="42"/>
      <c r="FZ171" s="42"/>
      <c r="GA171" s="42"/>
      <c r="GB171" s="42"/>
      <c r="GC171" s="42"/>
      <c r="GD171" s="42"/>
      <c r="GE171" s="42"/>
      <c r="GF171" s="42"/>
      <c r="GG171" s="42"/>
      <c r="GH171" s="42"/>
      <c r="GI171" s="42"/>
      <c r="GJ171" s="42"/>
      <c r="GK171" s="42"/>
      <c r="GL171" s="42"/>
      <c r="GM171" s="42"/>
      <c r="GN171" s="42"/>
      <c r="GO171" s="42"/>
      <c r="GP171" s="42"/>
      <c r="GQ171" s="42"/>
      <c r="GR171" s="42"/>
      <c r="GS171" s="42"/>
      <c r="GT171" s="42"/>
      <c r="GU171" s="42"/>
      <c r="GV171" s="42"/>
      <c r="GW171" s="42"/>
      <c r="GX171" s="42"/>
      <c r="GY171" s="42"/>
      <c r="GZ171" s="42"/>
      <c r="HA171" s="42"/>
      <c r="HB171" s="42"/>
      <c r="HC171" s="42"/>
      <c r="HD171" s="42"/>
      <c r="HE171" s="42"/>
      <c r="HF171" s="42"/>
      <c r="HG171" s="42"/>
      <c r="HH171" s="42"/>
      <c r="HI171" s="42"/>
      <c r="HJ171" s="42"/>
      <c r="HK171" s="42"/>
      <c r="HL171" s="42"/>
      <c r="HM171" s="42"/>
      <c r="HN171" s="42"/>
      <c r="HO171" s="42"/>
      <c r="HP171" s="42"/>
      <c r="HQ171" s="42"/>
      <c r="HR171" s="42"/>
      <c r="HS171" s="42"/>
      <c r="HT171" s="42"/>
      <c r="HU171" s="42"/>
      <c r="HV171" s="42"/>
      <c r="HW171" s="42"/>
      <c r="HX171" s="42"/>
      <c r="HY171" s="42"/>
      <c r="HZ171" s="42"/>
      <c r="IA171" s="42"/>
      <c r="IB171" s="42"/>
      <c r="IC171" s="42"/>
    </row>
    <row r="172" spans="1:237" s="43" customFormat="1" ht="15.75" hidden="1" customHeight="1" outlineLevel="1" thickBot="1" x14ac:dyDescent="0.3">
      <c r="A172" s="347" t="s">
        <v>1015</v>
      </c>
      <c r="B172" s="348" t="s">
        <v>1016</v>
      </c>
      <c r="C172" s="349" t="s">
        <v>1017</v>
      </c>
      <c r="D172" s="350" t="s">
        <v>714</v>
      </c>
      <c r="E172" s="349" t="s">
        <v>1018</v>
      </c>
      <c r="F172" s="350" t="s">
        <v>1019</v>
      </c>
      <c r="G172" s="350" t="s">
        <v>1020</v>
      </c>
      <c r="H172" s="350" t="s">
        <v>1021</v>
      </c>
      <c r="I172" s="140"/>
      <c r="J172" s="141"/>
      <c r="K172" s="307"/>
      <c r="L172" s="251"/>
      <c r="M172" s="38" t="s">
        <v>1009</v>
      </c>
      <c r="N172" s="39">
        <v>12848</v>
      </c>
      <c r="O172" s="39">
        <v>1</v>
      </c>
      <c r="P172" s="351">
        <v>18934</v>
      </c>
      <c r="Q172" s="161" t="s">
        <v>1010</v>
      </c>
      <c r="R172" s="618"/>
      <c r="S172" s="42"/>
      <c r="T172" s="42"/>
      <c r="U172" s="42"/>
      <c r="V172" s="42"/>
      <c r="W172" s="42"/>
      <c r="X172" s="42"/>
      <c r="Y172" s="314"/>
      <c r="Z172" s="948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2"/>
      <c r="EU172" s="42"/>
      <c r="EV172" s="42"/>
      <c r="EW172" s="42"/>
      <c r="EX172" s="42"/>
      <c r="EY172" s="42"/>
      <c r="EZ172" s="42"/>
      <c r="FA172" s="42"/>
      <c r="FB172" s="42"/>
      <c r="FC172" s="42"/>
      <c r="FD172" s="42"/>
      <c r="FE172" s="42"/>
      <c r="FF172" s="42"/>
      <c r="FG172" s="42"/>
      <c r="FH172" s="42"/>
      <c r="FI172" s="42"/>
      <c r="FJ172" s="42"/>
      <c r="FK172" s="42"/>
      <c r="FL172" s="42"/>
      <c r="FM172" s="42"/>
      <c r="FN172" s="42"/>
      <c r="FO172" s="42"/>
      <c r="FP172" s="42"/>
      <c r="FQ172" s="42"/>
      <c r="FR172" s="42"/>
      <c r="FS172" s="42"/>
      <c r="FT172" s="42"/>
      <c r="FU172" s="42"/>
      <c r="FV172" s="42"/>
      <c r="FW172" s="42"/>
      <c r="FX172" s="42"/>
      <c r="FY172" s="42"/>
      <c r="FZ172" s="42"/>
      <c r="GA172" s="42"/>
      <c r="GB172" s="42"/>
      <c r="GC172" s="42"/>
      <c r="GD172" s="42"/>
      <c r="GE172" s="42"/>
      <c r="GF172" s="42"/>
      <c r="GG172" s="42"/>
      <c r="GH172" s="42"/>
      <c r="GI172" s="42"/>
      <c r="GJ172" s="42"/>
      <c r="GK172" s="42"/>
      <c r="GL172" s="42"/>
      <c r="GM172" s="42"/>
      <c r="GN172" s="42"/>
      <c r="GO172" s="42"/>
      <c r="GP172" s="42"/>
      <c r="GQ172" s="42"/>
      <c r="GR172" s="42"/>
      <c r="GS172" s="42"/>
      <c r="GT172" s="42"/>
      <c r="GU172" s="42"/>
      <c r="GV172" s="42"/>
      <c r="GW172" s="42"/>
      <c r="GX172" s="42"/>
      <c r="GY172" s="42"/>
      <c r="GZ172" s="42"/>
      <c r="HA172" s="42"/>
      <c r="HB172" s="42"/>
      <c r="HC172" s="42"/>
      <c r="HD172" s="42"/>
      <c r="HE172" s="42"/>
      <c r="HF172" s="42"/>
      <c r="HG172" s="42"/>
      <c r="HH172" s="42"/>
      <c r="HI172" s="42"/>
      <c r="HJ172" s="42"/>
      <c r="HK172" s="42"/>
      <c r="HL172" s="42"/>
      <c r="HM172" s="42"/>
      <c r="HN172" s="42"/>
      <c r="HO172" s="42"/>
      <c r="HP172" s="42"/>
      <c r="HQ172" s="42"/>
      <c r="HR172" s="42"/>
      <c r="HS172" s="42"/>
      <c r="HT172" s="42"/>
      <c r="HU172" s="42"/>
      <c r="HV172" s="42"/>
      <c r="HW172" s="42"/>
      <c r="HX172" s="42"/>
      <c r="HY172" s="42"/>
      <c r="HZ172" s="42"/>
      <c r="IA172" s="42"/>
      <c r="IB172" s="42"/>
      <c r="IC172" s="42"/>
    </row>
    <row r="173" spans="1:237" s="43" customFormat="1" ht="18.75" hidden="1" customHeight="1" outlineLevel="1" x14ac:dyDescent="0.25">
      <c r="A173" s="205" t="s">
        <v>1022</v>
      </c>
      <c r="B173" s="206" t="s">
        <v>1023</v>
      </c>
      <c r="C173" s="294" t="s">
        <v>1024</v>
      </c>
      <c r="D173" s="96" t="s">
        <v>734</v>
      </c>
      <c r="E173" s="294" t="s">
        <v>985</v>
      </c>
      <c r="F173" s="96" t="s">
        <v>986</v>
      </c>
      <c r="G173" s="96" t="s">
        <v>215</v>
      </c>
      <c r="H173" s="96" t="s">
        <v>1025</v>
      </c>
      <c r="I173" s="320"/>
      <c r="J173" s="141"/>
      <c r="K173" s="307"/>
      <c r="L173" s="113"/>
      <c r="M173" s="38"/>
      <c r="N173" s="39"/>
      <c r="O173" s="39"/>
      <c r="P173" s="351"/>
      <c r="Q173" s="39"/>
      <c r="R173" s="618"/>
      <c r="S173" s="42"/>
      <c r="T173" s="42"/>
      <c r="U173" s="42"/>
      <c r="V173" s="42"/>
      <c r="W173" s="42"/>
      <c r="X173" s="42"/>
      <c r="Y173" s="314"/>
      <c r="Z173" s="948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2"/>
      <c r="EU173" s="42"/>
      <c r="EV173" s="42"/>
      <c r="EW173" s="42"/>
      <c r="EX173" s="42"/>
      <c r="EY173" s="42"/>
      <c r="EZ173" s="42"/>
      <c r="FA173" s="42"/>
      <c r="FB173" s="42"/>
      <c r="FC173" s="42"/>
      <c r="FD173" s="42"/>
      <c r="FE173" s="42"/>
      <c r="FF173" s="42"/>
      <c r="FG173" s="42"/>
      <c r="FH173" s="42"/>
      <c r="FI173" s="42"/>
      <c r="FJ173" s="42"/>
      <c r="FK173" s="42"/>
      <c r="FL173" s="42"/>
      <c r="FM173" s="42"/>
      <c r="FN173" s="42"/>
      <c r="FO173" s="42"/>
      <c r="FP173" s="42"/>
      <c r="FQ173" s="42"/>
      <c r="FR173" s="42"/>
      <c r="FS173" s="42"/>
      <c r="FT173" s="42"/>
      <c r="FU173" s="42"/>
      <c r="FV173" s="42"/>
      <c r="FW173" s="42"/>
      <c r="FX173" s="42"/>
      <c r="FY173" s="42"/>
      <c r="FZ173" s="42"/>
      <c r="GA173" s="42"/>
      <c r="GB173" s="42"/>
      <c r="GC173" s="42"/>
      <c r="GD173" s="42"/>
      <c r="GE173" s="42"/>
      <c r="GF173" s="42"/>
      <c r="GG173" s="42"/>
      <c r="GH173" s="42"/>
      <c r="GI173" s="42"/>
      <c r="GJ173" s="42"/>
      <c r="GK173" s="42"/>
      <c r="GL173" s="42"/>
      <c r="GM173" s="42"/>
      <c r="GN173" s="42"/>
      <c r="GO173" s="42"/>
      <c r="GP173" s="42"/>
      <c r="GQ173" s="42"/>
      <c r="GR173" s="42"/>
      <c r="GS173" s="42"/>
      <c r="GT173" s="42"/>
      <c r="GU173" s="42"/>
      <c r="GV173" s="42"/>
      <c r="GW173" s="42"/>
      <c r="GX173" s="42"/>
      <c r="GY173" s="42"/>
      <c r="GZ173" s="42"/>
      <c r="HA173" s="42"/>
      <c r="HB173" s="42"/>
      <c r="HC173" s="42"/>
      <c r="HD173" s="42"/>
      <c r="HE173" s="42"/>
      <c r="HF173" s="42"/>
      <c r="HG173" s="42"/>
      <c r="HH173" s="42"/>
      <c r="HI173" s="42"/>
      <c r="HJ173" s="42"/>
      <c r="HK173" s="42"/>
      <c r="HL173" s="42"/>
      <c r="HM173" s="42"/>
      <c r="HN173" s="42"/>
      <c r="HO173" s="42"/>
      <c r="HP173" s="42"/>
      <c r="HQ173" s="42"/>
      <c r="HR173" s="42"/>
      <c r="HS173" s="42"/>
      <c r="HT173" s="42"/>
      <c r="HU173" s="42"/>
      <c r="HV173" s="42"/>
      <c r="HW173" s="42"/>
      <c r="HX173" s="42"/>
      <c r="HY173" s="42"/>
      <c r="HZ173" s="42"/>
      <c r="IA173" s="42"/>
      <c r="IB173" s="42"/>
      <c r="IC173" s="42"/>
    </row>
    <row r="174" spans="1:237" s="43" customFormat="1" ht="22.5" hidden="1" customHeight="1" outlineLevel="1" x14ac:dyDescent="0.25">
      <c r="A174" s="164" t="s">
        <v>1026</v>
      </c>
      <c r="B174" s="165" t="s">
        <v>1027</v>
      </c>
      <c r="C174" s="25" t="s">
        <v>1028</v>
      </c>
      <c r="D174" s="39" t="s">
        <v>734</v>
      </c>
      <c r="E174" s="25" t="s">
        <v>1006</v>
      </c>
      <c r="F174" s="39" t="s">
        <v>1007</v>
      </c>
      <c r="G174" s="39" t="s">
        <v>603</v>
      </c>
      <c r="H174" s="39" t="s">
        <v>1029</v>
      </c>
      <c r="I174" s="140"/>
      <c r="J174" s="141"/>
      <c r="K174" s="307"/>
      <c r="L174" s="251"/>
      <c r="M174" s="38" t="s">
        <v>1009</v>
      </c>
      <c r="N174" s="39">
        <v>12848</v>
      </c>
      <c r="O174" s="39">
        <v>4</v>
      </c>
      <c r="P174" s="351">
        <v>418691</v>
      </c>
      <c r="Q174" s="161" t="s">
        <v>1010</v>
      </c>
      <c r="R174" s="618"/>
      <c r="S174" s="42"/>
      <c r="T174" s="42"/>
      <c r="U174" s="42"/>
      <c r="V174" s="42"/>
      <c r="W174" s="42"/>
      <c r="X174" s="42"/>
      <c r="Y174" s="314"/>
      <c r="Z174" s="948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2"/>
      <c r="EU174" s="42"/>
      <c r="EV174" s="42"/>
      <c r="EW174" s="42"/>
      <c r="EX174" s="42"/>
      <c r="EY174" s="42"/>
      <c r="EZ174" s="42"/>
      <c r="FA174" s="42"/>
      <c r="FB174" s="42"/>
      <c r="FC174" s="42"/>
      <c r="FD174" s="42"/>
      <c r="FE174" s="42"/>
      <c r="FF174" s="42"/>
      <c r="FG174" s="42"/>
      <c r="FH174" s="42"/>
      <c r="FI174" s="42"/>
      <c r="FJ174" s="42"/>
      <c r="FK174" s="42"/>
      <c r="FL174" s="42"/>
      <c r="FM174" s="42"/>
      <c r="FN174" s="42"/>
      <c r="FO174" s="42"/>
      <c r="FP174" s="42"/>
      <c r="FQ174" s="42"/>
      <c r="FR174" s="42"/>
      <c r="FS174" s="42"/>
      <c r="FT174" s="42"/>
      <c r="FU174" s="42"/>
      <c r="FV174" s="42"/>
      <c r="FW174" s="42"/>
      <c r="FX174" s="42"/>
      <c r="FY174" s="42"/>
      <c r="FZ174" s="42"/>
      <c r="GA174" s="42"/>
      <c r="GB174" s="42"/>
      <c r="GC174" s="42"/>
      <c r="GD174" s="42"/>
      <c r="GE174" s="42"/>
      <c r="GF174" s="42"/>
      <c r="GG174" s="42"/>
      <c r="GH174" s="42"/>
      <c r="GI174" s="42"/>
      <c r="GJ174" s="42"/>
      <c r="GK174" s="42"/>
      <c r="GL174" s="42"/>
      <c r="GM174" s="42"/>
      <c r="GN174" s="42"/>
      <c r="GO174" s="42"/>
      <c r="GP174" s="42"/>
      <c r="GQ174" s="42"/>
      <c r="GR174" s="42"/>
      <c r="GS174" s="42"/>
      <c r="GT174" s="42"/>
      <c r="GU174" s="42"/>
      <c r="GV174" s="42"/>
      <c r="GW174" s="42"/>
      <c r="GX174" s="42"/>
      <c r="GY174" s="42"/>
      <c r="GZ174" s="42"/>
      <c r="HA174" s="42"/>
      <c r="HB174" s="42"/>
      <c r="HC174" s="42"/>
      <c r="HD174" s="42"/>
      <c r="HE174" s="42"/>
      <c r="HF174" s="42"/>
      <c r="HG174" s="42"/>
      <c r="HH174" s="42"/>
      <c r="HI174" s="42"/>
      <c r="HJ174" s="42"/>
      <c r="HK174" s="42"/>
      <c r="HL174" s="42"/>
      <c r="HM174" s="42"/>
      <c r="HN174" s="42"/>
      <c r="HO174" s="42"/>
      <c r="HP174" s="42"/>
      <c r="HQ174" s="42"/>
      <c r="HR174" s="42"/>
      <c r="HS174" s="42"/>
      <c r="HT174" s="42"/>
      <c r="HU174" s="42"/>
      <c r="HV174" s="42"/>
      <c r="HW174" s="42"/>
      <c r="HX174" s="42"/>
      <c r="HY174" s="42"/>
      <c r="HZ174" s="42"/>
      <c r="IA174" s="42"/>
      <c r="IB174" s="42"/>
      <c r="IC174" s="42"/>
    </row>
    <row r="175" spans="1:237" s="43" customFormat="1" ht="19.5" hidden="1" customHeight="1" outlineLevel="1" thickBot="1" x14ac:dyDescent="0.3">
      <c r="A175" s="352" t="s">
        <v>1030</v>
      </c>
      <c r="B175" s="353" t="s">
        <v>1031</v>
      </c>
      <c r="C175" s="298" t="s">
        <v>1032</v>
      </c>
      <c r="D175" s="354" t="s">
        <v>734</v>
      </c>
      <c r="E175" s="311" t="s">
        <v>1033</v>
      </c>
      <c r="F175" s="346" t="s">
        <v>1034</v>
      </c>
      <c r="G175" s="346" t="s">
        <v>237</v>
      </c>
      <c r="H175" s="346" t="s">
        <v>1035</v>
      </c>
      <c r="I175" s="140"/>
      <c r="J175" s="141"/>
      <c r="K175" s="307"/>
      <c r="L175" s="251"/>
      <c r="M175" s="95" t="s">
        <v>1009</v>
      </c>
      <c r="N175" s="96">
        <v>12848</v>
      </c>
      <c r="O175" s="96">
        <v>3</v>
      </c>
      <c r="P175" s="340">
        <v>343224</v>
      </c>
      <c r="Q175" s="161" t="s">
        <v>1010</v>
      </c>
      <c r="R175" s="618"/>
      <c r="S175" s="42"/>
      <c r="T175" s="42"/>
      <c r="U175" s="42"/>
      <c r="V175" s="42"/>
      <c r="W175" s="42"/>
      <c r="X175" s="42"/>
      <c r="Y175" s="314"/>
      <c r="Z175" s="948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2"/>
      <c r="EU175" s="42"/>
      <c r="EV175" s="42"/>
      <c r="EW175" s="42"/>
      <c r="EX175" s="42"/>
      <c r="EY175" s="42"/>
      <c r="EZ175" s="42"/>
      <c r="FA175" s="42"/>
      <c r="FB175" s="42"/>
      <c r="FC175" s="42"/>
      <c r="FD175" s="42"/>
      <c r="FE175" s="42"/>
      <c r="FF175" s="42"/>
      <c r="FG175" s="42"/>
      <c r="FH175" s="42"/>
      <c r="FI175" s="42"/>
      <c r="FJ175" s="42"/>
      <c r="FK175" s="42"/>
      <c r="FL175" s="42"/>
      <c r="FM175" s="42"/>
      <c r="FN175" s="42"/>
      <c r="FO175" s="42"/>
      <c r="FP175" s="42"/>
      <c r="FQ175" s="42"/>
      <c r="FR175" s="42"/>
      <c r="FS175" s="42"/>
      <c r="FT175" s="42"/>
      <c r="FU175" s="42"/>
      <c r="FV175" s="42"/>
      <c r="FW175" s="42"/>
      <c r="FX175" s="42"/>
      <c r="FY175" s="42"/>
      <c r="FZ175" s="42"/>
      <c r="GA175" s="42"/>
      <c r="GB175" s="42"/>
      <c r="GC175" s="42"/>
      <c r="GD175" s="42"/>
      <c r="GE175" s="42"/>
      <c r="GF175" s="42"/>
      <c r="GG175" s="42"/>
      <c r="GH175" s="42"/>
      <c r="GI175" s="42"/>
      <c r="GJ175" s="42"/>
      <c r="GK175" s="42"/>
      <c r="GL175" s="42"/>
      <c r="GM175" s="42"/>
      <c r="GN175" s="42"/>
      <c r="GO175" s="42"/>
      <c r="GP175" s="42"/>
      <c r="GQ175" s="42"/>
      <c r="GR175" s="42"/>
      <c r="GS175" s="42"/>
      <c r="GT175" s="42"/>
      <c r="GU175" s="42"/>
      <c r="GV175" s="42"/>
      <c r="GW175" s="42"/>
      <c r="GX175" s="42"/>
      <c r="GY175" s="42"/>
      <c r="GZ175" s="42"/>
      <c r="HA175" s="42"/>
      <c r="HB175" s="42"/>
      <c r="HC175" s="42"/>
      <c r="HD175" s="42"/>
      <c r="HE175" s="42"/>
      <c r="HF175" s="42"/>
      <c r="HG175" s="42"/>
      <c r="HH175" s="42"/>
      <c r="HI175" s="42"/>
      <c r="HJ175" s="42"/>
      <c r="HK175" s="42"/>
      <c r="HL175" s="42"/>
      <c r="HM175" s="42"/>
      <c r="HN175" s="42"/>
      <c r="HO175" s="42"/>
      <c r="HP175" s="42"/>
      <c r="HQ175" s="42"/>
      <c r="HR175" s="42"/>
      <c r="HS175" s="42"/>
      <c r="HT175" s="42"/>
      <c r="HU175" s="42"/>
      <c r="HV175" s="42"/>
      <c r="HW175" s="42"/>
      <c r="HX175" s="42"/>
      <c r="HY175" s="42"/>
      <c r="HZ175" s="42"/>
      <c r="IA175" s="42"/>
      <c r="IB175" s="42"/>
      <c r="IC175" s="42"/>
    </row>
    <row r="176" spans="1:237" s="43" customFormat="1" ht="15.75" hidden="1" outlineLevel="1" thickBot="1" x14ac:dyDescent="0.3">
      <c r="A176" s="355" t="s">
        <v>1036</v>
      </c>
      <c r="B176" s="356" t="s">
        <v>1037</v>
      </c>
      <c r="C176" s="357" t="s">
        <v>1038</v>
      </c>
      <c r="D176" s="358" t="s">
        <v>945</v>
      </c>
      <c r="E176" s="359" t="s">
        <v>998</v>
      </c>
      <c r="F176" s="360" t="s">
        <v>970</v>
      </c>
      <c r="G176" s="360" t="s">
        <v>237</v>
      </c>
      <c r="H176" s="360" t="s">
        <v>999</v>
      </c>
      <c r="I176" s="320"/>
      <c r="J176" s="141"/>
      <c r="K176" s="307"/>
      <c r="L176" s="251"/>
      <c r="M176" s="38" t="s">
        <v>1009</v>
      </c>
      <c r="N176" s="39">
        <v>12848</v>
      </c>
      <c r="O176" s="39">
        <v>6</v>
      </c>
      <c r="P176" s="351">
        <v>542977</v>
      </c>
      <c r="Q176" s="161" t="s">
        <v>1010</v>
      </c>
      <c r="R176" s="618"/>
      <c r="S176" s="42"/>
      <c r="T176" s="42"/>
      <c r="U176" s="42"/>
      <c r="V176" s="42"/>
      <c r="W176" s="42"/>
      <c r="X176" s="42"/>
      <c r="Y176" s="314"/>
      <c r="Z176" s="948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2"/>
      <c r="EU176" s="42"/>
      <c r="EV176" s="42"/>
      <c r="EW176" s="42"/>
      <c r="EX176" s="42"/>
      <c r="EY176" s="42"/>
      <c r="EZ176" s="42"/>
      <c r="FA176" s="42"/>
      <c r="FB176" s="42"/>
      <c r="FC176" s="42"/>
      <c r="FD176" s="42"/>
      <c r="FE176" s="42"/>
      <c r="FF176" s="42"/>
      <c r="FG176" s="42"/>
      <c r="FH176" s="42"/>
      <c r="FI176" s="42"/>
      <c r="FJ176" s="42"/>
      <c r="FK176" s="42"/>
      <c r="FL176" s="42"/>
      <c r="FM176" s="42"/>
      <c r="FN176" s="42"/>
      <c r="FO176" s="42"/>
      <c r="FP176" s="42"/>
      <c r="FQ176" s="42"/>
      <c r="FR176" s="42"/>
      <c r="FS176" s="42"/>
      <c r="FT176" s="42"/>
      <c r="FU176" s="42"/>
      <c r="FV176" s="42"/>
      <c r="FW176" s="42"/>
      <c r="FX176" s="42"/>
      <c r="FY176" s="42"/>
      <c r="FZ176" s="42"/>
      <c r="GA176" s="42"/>
      <c r="GB176" s="42"/>
      <c r="GC176" s="42"/>
      <c r="GD176" s="42"/>
      <c r="GE176" s="42"/>
      <c r="GF176" s="42"/>
      <c r="GG176" s="42"/>
      <c r="GH176" s="42"/>
      <c r="GI176" s="42"/>
      <c r="GJ176" s="42"/>
      <c r="GK176" s="42"/>
      <c r="GL176" s="42"/>
      <c r="GM176" s="42"/>
      <c r="GN176" s="42"/>
      <c r="GO176" s="42"/>
      <c r="GP176" s="42"/>
      <c r="GQ176" s="42"/>
      <c r="GR176" s="42"/>
      <c r="GS176" s="42"/>
      <c r="GT176" s="42"/>
      <c r="GU176" s="42"/>
      <c r="GV176" s="42"/>
      <c r="GW176" s="42"/>
      <c r="GX176" s="42"/>
      <c r="GY176" s="42"/>
      <c r="GZ176" s="42"/>
      <c r="HA176" s="42"/>
      <c r="HB176" s="42"/>
      <c r="HC176" s="42"/>
      <c r="HD176" s="42"/>
      <c r="HE176" s="42"/>
      <c r="HF176" s="42"/>
      <c r="HG176" s="42"/>
      <c r="HH176" s="42"/>
      <c r="HI176" s="42"/>
      <c r="HJ176" s="42"/>
      <c r="HK176" s="42"/>
      <c r="HL176" s="42"/>
      <c r="HM176" s="42"/>
      <c r="HN176" s="42"/>
      <c r="HO176" s="42"/>
      <c r="HP176" s="42"/>
      <c r="HQ176" s="42"/>
      <c r="HR176" s="42"/>
      <c r="HS176" s="42"/>
      <c r="HT176" s="42"/>
      <c r="HU176" s="42"/>
      <c r="HV176" s="42"/>
      <c r="HW176" s="42"/>
      <c r="HX176" s="42"/>
      <c r="HY176" s="42"/>
      <c r="HZ176" s="42"/>
      <c r="IA176" s="42"/>
      <c r="IB176" s="42"/>
      <c r="IC176" s="42"/>
    </row>
    <row r="177" spans="1:252" s="43" customFormat="1" hidden="1" outlineLevel="1" x14ac:dyDescent="0.25">
      <c r="A177" s="361"/>
      <c r="B177" s="362"/>
      <c r="C177" s="361"/>
      <c r="D177" s="363"/>
      <c r="E177" s="361"/>
      <c r="F177" s="363"/>
      <c r="G177" s="363"/>
      <c r="H177" s="363"/>
      <c r="I177" s="364"/>
      <c r="J177" s="365"/>
      <c r="K177" s="366"/>
      <c r="L177" s="289"/>
      <c r="M177" s="290"/>
      <c r="N177" s="291"/>
      <c r="O177" s="291"/>
      <c r="P177" s="291"/>
      <c r="Q177" s="291"/>
      <c r="R177" s="618"/>
      <c r="S177" s="42"/>
      <c r="T177" s="42"/>
      <c r="U177" s="42"/>
      <c r="V177" s="42"/>
      <c r="W177" s="42"/>
      <c r="X177" s="42"/>
      <c r="Y177" s="314"/>
      <c r="Z177" s="948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2"/>
      <c r="EU177" s="42"/>
      <c r="EV177" s="42"/>
      <c r="EW177" s="42"/>
      <c r="EX177" s="42"/>
      <c r="EY177" s="42"/>
      <c r="EZ177" s="42"/>
      <c r="FA177" s="42"/>
      <c r="FB177" s="42"/>
      <c r="FC177" s="42"/>
      <c r="FD177" s="42"/>
      <c r="FE177" s="42"/>
      <c r="FF177" s="42"/>
      <c r="FG177" s="42"/>
      <c r="FH177" s="42"/>
      <c r="FI177" s="42"/>
      <c r="FJ177" s="42"/>
      <c r="FK177" s="42"/>
      <c r="FL177" s="42"/>
      <c r="FM177" s="42"/>
      <c r="FN177" s="42"/>
      <c r="FO177" s="42"/>
      <c r="FP177" s="42"/>
      <c r="FQ177" s="42"/>
      <c r="FR177" s="42"/>
      <c r="FS177" s="42"/>
      <c r="FT177" s="42"/>
      <c r="FU177" s="42"/>
      <c r="FV177" s="42"/>
      <c r="FW177" s="42"/>
      <c r="FX177" s="42"/>
      <c r="FY177" s="42"/>
      <c r="FZ177" s="42"/>
      <c r="GA177" s="42"/>
      <c r="GB177" s="42"/>
      <c r="GC177" s="42"/>
      <c r="GD177" s="42"/>
      <c r="GE177" s="42"/>
      <c r="GF177" s="42"/>
      <c r="GG177" s="42"/>
      <c r="GH177" s="42"/>
      <c r="GI177" s="42"/>
      <c r="GJ177" s="42"/>
      <c r="GK177" s="42"/>
      <c r="GL177" s="42"/>
      <c r="GM177" s="42"/>
      <c r="GN177" s="42"/>
      <c r="GO177" s="42"/>
      <c r="GP177" s="42"/>
      <c r="GQ177" s="42"/>
      <c r="GR177" s="42"/>
      <c r="GS177" s="42"/>
      <c r="GT177" s="42"/>
      <c r="GU177" s="42"/>
      <c r="GV177" s="42"/>
      <c r="GW177" s="42"/>
      <c r="GX177" s="42"/>
      <c r="GY177" s="42"/>
      <c r="GZ177" s="42"/>
      <c r="HA177" s="42"/>
      <c r="HB177" s="42"/>
      <c r="HC177" s="42"/>
      <c r="HD177" s="42"/>
      <c r="HE177" s="42"/>
      <c r="HF177" s="42"/>
      <c r="HG177" s="42"/>
      <c r="HH177" s="42"/>
      <c r="HI177" s="42"/>
      <c r="HJ177" s="42"/>
      <c r="HK177" s="42"/>
      <c r="HL177" s="42"/>
      <c r="HM177" s="42"/>
      <c r="HN177" s="42"/>
      <c r="HO177" s="42"/>
      <c r="HP177" s="42"/>
      <c r="HQ177" s="42"/>
      <c r="HR177" s="42"/>
      <c r="HS177" s="42"/>
      <c r="HT177" s="42"/>
      <c r="HU177" s="42"/>
      <c r="HV177" s="42"/>
      <c r="HW177" s="42"/>
      <c r="HX177" s="42"/>
      <c r="HY177" s="42"/>
      <c r="HZ177" s="42"/>
      <c r="IA177" s="42"/>
      <c r="IB177" s="42"/>
      <c r="IC177" s="42"/>
    </row>
    <row r="178" spans="1:252" s="43" customFormat="1" hidden="1" outlineLevel="1" x14ac:dyDescent="0.25">
      <c r="A178" s="205" t="s">
        <v>1039</v>
      </c>
      <c r="B178" s="206" t="s">
        <v>1040</v>
      </c>
      <c r="C178" s="294" t="s">
        <v>1041</v>
      </c>
      <c r="D178" s="96" t="s">
        <v>775</v>
      </c>
      <c r="E178" s="294" t="s">
        <v>1042</v>
      </c>
      <c r="F178" s="96" t="s">
        <v>1043</v>
      </c>
      <c r="G178" s="96" t="s">
        <v>1044</v>
      </c>
      <c r="H178" s="96" t="s">
        <v>1045</v>
      </c>
      <c r="I178" s="320" t="s">
        <v>1046</v>
      </c>
      <c r="J178" s="141" t="s">
        <v>208</v>
      </c>
      <c r="K178" s="184" t="s">
        <v>1047</v>
      </c>
      <c r="L178" s="113" t="s">
        <v>1048</v>
      </c>
      <c r="M178" s="38" t="s">
        <v>1049</v>
      </c>
      <c r="N178" s="39">
        <v>69418</v>
      </c>
      <c r="O178" s="301"/>
      <c r="P178" s="39">
        <v>413762</v>
      </c>
      <c r="Q178" s="39" t="s">
        <v>1050</v>
      </c>
      <c r="R178" s="618"/>
      <c r="S178" s="42"/>
      <c r="T178" s="42"/>
      <c r="U178" s="42"/>
      <c r="V178" s="42"/>
      <c r="W178" s="42"/>
      <c r="X178" s="42"/>
      <c r="Y178" s="314"/>
      <c r="Z178" s="948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</row>
    <row r="179" spans="1:252" s="43" customFormat="1" hidden="1" outlineLevel="1" x14ac:dyDescent="0.25">
      <c r="A179" s="162" t="s">
        <v>1051</v>
      </c>
      <c r="B179" s="163" t="s">
        <v>1052</v>
      </c>
      <c r="C179" s="293" t="s">
        <v>1053</v>
      </c>
      <c r="D179" s="92" t="s">
        <v>775</v>
      </c>
      <c r="E179" s="293" t="s">
        <v>1054</v>
      </c>
      <c r="F179" s="92" t="s">
        <v>1055</v>
      </c>
      <c r="G179" s="92" t="s">
        <v>355</v>
      </c>
      <c r="H179" s="92" t="s">
        <v>1056</v>
      </c>
      <c r="I179" s="140"/>
      <c r="J179" s="141"/>
      <c r="K179" s="184"/>
      <c r="L179" s="251"/>
      <c r="M179" s="91" t="s">
        <v>1057</v>
      </c>
      <c r="N179" s="92">
        <v>69148</v>
      </c>
      <c r="O179" s="92">
        <v>4</v>
      </c>
      <c r="P179" s="92">
        <v>212149</v>
      </c>
      <c r="Q179" s="92" t="s">
        <v>1058</v>
      </c>
      <c r="R179" s="618"/>
      <c r="S179" s="42"/>
      <c r="T179" s="42"/>
      <c r="U179" s="42"/>
      <c r="V179" s="42"/>
      <c r="W179" s="42"/>
      <c r="X179" s="42"/>
      <c r="Y179" s="314"/>
      <c r="Z179" s="948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</row>
    <row r="180" spans="1:252" s="43" customFormat="1" hidden="1" outlineLevel="1" x14ac:dyDescent="0.25">
      <c r="A180" s="205"/>
      <c r="B180" s="206"/>
      <c r="C180" s="294"/>
      <c r="D180" s="96"/>
      <c r="E180" s="294"/>
      <c r="F180" s="96"/>
      <c r="G180" s="96"/>
      <c r="H180" s="96"/>
      <c r="I180" s="140"/>
      <c r="J180" s="141"/>
      <c r="K180" s="184"/>
      <c r="L180" s="251"/>
      <c r="M180" s="95" t="s">
        <v>1059</v>
      </c>
      <c r="N180" s="96">
        <v>69148</v>
      </c>
      <c r="O180" s="96">
        <v>5</v>
      </c>
      <c r="P180" s="96">
        <v>212150</v>
      </c>
      <c r="Q180" s="96" t="s">
        <v>1058</v>
      </c>
      <c r="R180" s="618"/>
      <c r="S180" s="42"/>
      <c r="T180" s="42"/>
      <c r="U180" s="42"/>
      <c r="V180" s="42"/>
      <c r="W180" s="42"/>
      <c r="X180" s="42"/>
      <c r="Y180" s="314"/>
      <c r="Z180" s="948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</row>
    <row r="181" spans="1:252" s="43" customFormat="1" hidden="1" outlineLevel="1" x14ac:dyDescent="0.25">
      <c r="A181" s="164" t="s">
        <v>1060</v>
      </c>
      <c r="B181" s="165" t="s">
        <v>1061</v>
      </c>
      <c r="C181" s="25" t="s">
        <v>1062</v>
      </c>
      <c r="D181" s="39" t="s">
        <v>775</v>
      </c>
      <c r="E181" s="25" t="s">
        <v>1063</v>
      </c>
      <c r="F181" s="39" t="s">
        <v>1064</v>
      </c>
      <c r="G181" s="39" t="s">
        <v>1065</v>
      </c>
      <c r="H181" s="39" t="s">
        <v>1066</v>
      </c>
      <c r="I181" s="140"/>
      <c r="J181" s="141"/>
      <c r="K181" s="184"/>
      <c r="L181" s="251"/>
      <c r="M181" s="38"/>
      <c r="N181" s="39"/>
      <c r="O181" s="39"/>
      <c r="P181" s="39"/>
      <c r="Q181" s="39"/>
      <c r="R181" s="618"/>
      <c r="S181" s="42"/>
      <c r="T181" s="42"/>
      <c r="U181" s="42"/>
      <c r="V181" s="42"/>
      <c r="W181" s="42"/>
      <c r="X181" s="42"/>
      <c r="Y181" s="314"/>
      <c r="Z181" s="948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</row>
    <row r="182" spans="1:252" s="43" customFormat="1" hidden="1" outlineLevel="1" x14ac:dyDescent="0.25">
      <c r="A182" s="162" t="s">
        <v>1067</v>
      </c>
      <c r="B182" s="163" t="s">
        <v>1068</v>
      </c>
      <c r="C182" s="293" t="s">
        <v>1069</v>
      </c>
      <c r="D182" s="92" t="s">
        <v>775</v>
      </c>
      <c r="E182" s="293" t="s">
        <v>1006</v>
      </c>
      <c r="F182" s="92" t="s">
        <v>1007</v>
      </c>
      <c r="G182" s="92" t="s">
        <v>603</v>
      </c>
      <c r="H182" s="92" t="s">
        <v>1070</v>
      </c>
      <c r="I182" s="140"/>
      <c r="J182" s="141"/>
      <c r="K182" s="184"/>
      <c r="L182" s="251"/>
      <c r="M182" s="91" t="s">
        <v>1071</v>
      </c>
      <c r="N182" s="92">
        <v>69148</v>
      </c>
      <c r="O182" s="92">
        <v>2</v>
      </c>
      <c r="P182" s="92">
        <v>326636</v>
      </c>
      <c r="Q182" s="92" t="s">
        <v>1048</v>
      </c>
      <c r="R182" s="618"/>
      <c r="S182" s="42"/>
      <c r="T182" s="42"/>
      <c r="U182" s="42"/>
      <c r="V182" s="42"/>
      <c r="W182" s="42"/>
      <c r="X182" s="42"/>
      <c r="Y182" s="314"/>
      <c r="Z182" s="948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</row>
    <row r="183" spans="1:252" s="43" customFormat="1" hidden="1" outlineLevel="1" x14ac:dyDescent="0.25">
      <c r="A183" s="342"/>
      <c r="B183" s="343"/>
      <c r="C183" s="311"/>
      <c r="D183" s="344"/>
      <c r="E183" s="345"/>
      <c r="F183" s="346"/>
      <c r="G183" s="346"/>
      <c r="H183" s="344"/>
      <c r="I183" s="140"/>
      <c r="J183" s="141"/>
      <c r="K183" s="184"/>
      <c r="L183" s="251"/>
      <c r="M183" s="367" t="s">
        <v>1071</v>
      </c>
      <c r="N183" s="346">
        <v>69148</v>
      </c>
      <c r="O183" s="346">
        <v>2</v>
      </c>
      <c r="P183" s="346">
        <v>326637</v>
      </c>
      <c r="Q183" s="346" t="s">
        <v>1048</v>
      </c>
      <c r="R183" s="618"/>
      <c r="S183" s="42"/>
      <c r="T183" s="42"/>
      <c r="U183" s="42"/>
      <c r="V183" s="42"/>
      <c r="W183" s="42"/>
      <c r="X183" s="42"/>
      <c r="Y183" s="314"/>
      <c r="Z183" s="948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</row>
    <row r="184" spans="1:252" s="43" customFormat="1" hidden="1" outlineLevel="1" x14ac:dyDescent="0.25">
      <c r="A184" s="205"/>
      <c r="B184" s="206"/>
      <c r="C184" s="294"/>
      <c r="D184" s="98"/>
      <c r="E184" s="339"/>
      <c r="F184" s="96"/>
      <c r="G184" s="96"/>
      <c r="H184" s="98"/>
      <c r="I184" s="140"/>
      <c r="J184" s="141"/>
      <c r="K184" s="184"/>
      <c r="L184" s="251"/>
      <c r="M184" s="95" t="s">
        <v>1071</v>
      </c>
      <c r="N184" s="96">
        <v>69148</v>
      </c>
      <c r="O184" s="96">
        <v>2</v>
      </c>
      <c r="P184" s="96">
        <v>326638</v>
      </c>
      <c r="Q184" s="96" t="s">
        <v>1048</v>
      </c>
      <c r="R184" s="618"/>
      <c r="S184" s="42"/>
      <c r="T184" s="42"/>
      <c r="U184" s="42"/>
      <c r="V184" s="42"/>
      <c r="W184" s="42"/>
      <c r="X184" s="42"/>
      <c r="Y184" s="314"/>
      <c r="Z184" s="948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2"/>
      <c r="EU184" s="42"/>
      <c r="EV184" s="42"/>
      <c r="EW184" s="42"/>
      <c r="EX184" s="42"/>
      <c r="EY184" s="42"/>
      <c r="EZ184" s="42"/>
      <c r="FA184" s="42"/>
      <c r="FB184" s="42"/>
      <c r="FC184" s="42"/>
      <c r="FD184" s="42"/>
      <c r="FE184" s="42"/>
      <c r="FF184" s="42"/>
      <c r="FG184" s="42"/>
      <c r="FH184" s="42"/>
      <c r="FI184" s="42"/>
      <c r="FJ184" s="42"/>
      <c r="FK184" s="42"/>
      <c r="FL184" s="42"/>
      <c r="FM184" s="42"/>
      <c r="FN184" s="42"/>
      <c r="FO184" s="42"/>
      <c r="FP184" s="42"/>
      <c r="FQ184" s="42"/>
      <c r="FR184" s="42"/>
      <c r="FS184" s="42"/>
      <c r="FT184" s="42"/>
      <c r="FU184" s="42"/>
      <c r="FV184" s="42"/>
      <c r="FW184" s="42"/>
      <c r="FX184" s="42"/>
      <c r="FY184" s="42"/>
      <c r="FZ184" s="42"/>
      <c r="GA184" s="42"/>
      <c r="GB184" s="42"/>
      <c r="GC184" s="42"/>
      <c r="GD184" s="42"/>
      <c r="GE184" s="42"/>
      <c r="GF184" s="42"/>
      <c r="GG184" s="42"/>
      <c r="GH184" s="42"/>
      <c r="GI184" s="42"/>
      <c r="GJ184" s="42"/>
      <c r="GK184" s="42"/>
      <c r="GL184" s="42"/>
      <c r="GM184" s="42"/>
      <c r="GN184" s="42"/>
      <c r="GO184" s="42"/>
      <c r="GP184" s="42"/>
      <c r="GQ184" s="42"/>
      <c r="GR184" s="42"/>
      <c r="GS184" s="42"/>
      <c r="GT184" s="42"/>
      <c r="GU184" s="42"/>
      <c r="GV184" s="42"/>
      <c r="GW184" s="42"/>
      <c r="GX184" s="42"/>
      <c r="GY184" s="42"/>
      <c r="GZ184" s="42"/>
      <c r="HA184" s="42"/>
      <c r="HB184" s="42"/>
      <c r="HC184" s="42"/>
      <c r="HD184" s="42"/>
      <c r="HE184" s="42"/>
      <c r="HF184" s="42"/>
      <c r="HG184" s="42"/>
      <c r="HH184" s="42"/>
      <c r="HI184" s="42"/>
      <c r="HJ184" s="42"/>
      <c r="HK184" s="42"/>
      <c r="HL184" s="42"/>
      <c r="HM184" s="42"/>
      <c r="HN184" s="42"/>
      <c r="HO184" s="42"/>
      <c r="HP184" s="42"/>
      <c r="HQ184" s="42"/>
      <c r="HR184" s="42"/>
      <c r="HS184" s="42"/>
      <c r="HT184" s="42"/>
      <c r="HU184" s="42"/>
      <c r="HV184" s="42"/>
      <c r="HW184" s="42"/>
      <c r="HX184" s="42"/>
      <c r="HY184" s="42"/>
      <c r="HZ184" s="42"/>
      <c r="IA184" s="42"/>
      <c r="IB184" s="42"/>
      <c r="IC184" s="42"/>
    </row>
    <row r="185" spans="1:252" s="43" customFormat="1" ht="15.75" hidden="1" outlineLevel="1" thickBot="1" x14ac:dyDescent="0.3">
      <c r="A185" s="347" t="s">
        <v>1072</v>
      </c>
      <c r="B185" s="348" t="s">
        <v>1073</v>
      </c>
      <c r="C185" s="349" t="s">
        <v>1074</v>
      </c>
      <c r="D185" s="368" t="s">
        <v>775</v>
      </c>
      <c r="E185" s="369" t="s">
        <v>522</v>
      </c>
      <c r="F185" s="350" t="s">
        <v>523</v>
      </c>
      <c r="G185" s="350" t="s">
        <v>524</v>
      </c>
      <c r="H185" s="368" t="s">
        <v>1075</v>
      </c>
      <c r="I185" s="140"/>
      <c r="J185" s="141"/>
      <c r="K185" s="184"/>
      <c r="L185" s="251"/>
      <c r="M185" s="38" t="s">
        <v>1071</v>
      </c>
      <c r="N185" s="39">
        <v>69148</v>
      </c>
      <c r="O185" s="39">
        <v>7</v>
      </c>
      <c r="P185" s="39">
        <v>574130</v>
      </c>
      <c r="Q185" s="39" t="s">
        <v>1048</v>
      </c>
      <c r="R185" s="618"/>
      <c r="S185" s="42"/>
      <c r="T185" s="42"/>
      <c r="U185" s="42"/>
      <c r="V185" s="42"/>
      <c r="W185" s="42"/>
      <c r="X185" s="42"/>
      <c r="Y185" s="314"/>
      <c r="Z185" s="948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2"/>
      <c r="EU185" s="42"/>
      <c r="EV185" s="42"/>
      <c r="EW185" s="42"/>
      <c r="EX185" s="42"/>
      <c r="EY185" s="42"/>
      <c r="EZ185" s="42"/>
      <c r="FA185" s="42"/>
      <c r="FB185" s="42"/>
      <c r="FC185" s="42"/>
      <c r="FD185" s="42"/>
      <c r="FE185" s="42"/>
      <c r="FF185" s="42"/>
      <c r="FG185" s="42"/>
      <c r="FH185" s="42"/>
      <c r="FI185" s="42"/>
      <c r="FJ185" s="42"/>
      <c r="FK185" s="42"/>
      <c r="FL185" s="42"/>
      <c r="FM185" s="42"/>
      <c r="FN185" s="42"/>
      <c r="FO185" s="42"/>
      <c r="FP185" s="42"/>
      <c r="FQ185" s="42"/>
      <c r="FR185" s="42"/>
      <c r="FS185" s="42"/>
      <c r="FT185" s="42"/>
      <c r="FU185" s="42"/>
      <c r="FV185" s="42"/>
      <c r="FW185" s="42"/>
      <c r="FX185" s="42"/>
      <c r="FY185" s="42"/>
      <c r="FZ185" s="42"/>
      <c r="GA185" s="42"/>
      <c r="GB185" s="42"/>
      <c r="GC185" s="42"/>
      <c r="GD185" s="42"/>
      <c r="GE185" s="42"/>
      <c r="GF185" s="42"/>
      <c r="GG185" s="42"/>
      <c r="GH185" s="42"/>
      <c r="GI185" s="42"/>
      <c r="GJ185" s="42"/>
      <c r="GK185" s="42"/>
      <c r="GL185" s="42"/>
      <c r="GM185" s="42"/>
      <c r="GN185" s="42"/>
      <c r="GO185" s="42"/>
      <c r="GP185" s="42"/>
      <c r="GQ185" s="42"/>
      <c r="GR185" s="42"/>
      <c r="GS185" s="42"/>
      <c r="GT185" s="42"/>
      <c r="GU185" s="42"/>
      <c r="GV185" s="42"/>
      <c r="GW185" s="42"/>
      <c r="GX185" s="42"/>
      <c r="GY185" s="42"/>
      <c r="GZ185" s="42"/>
      <c r="HA185" s="42"/>
      <c r="HB185" s="42"/>
      <c r="HC185" s="42"/>
      <c r="HD185" s="42"/>
      <c r="HE185" s="42"/>
      <c r="HF185" s="42"/>
      <c r="HG185" s="42"/>
      <c r="HH185" s="42"/>
      <c r="HI185" s="42"/>
      <c r="HJ185" s="42"/>
      <c r="HK185" s="42"/>
      <c r="HL185" s="42"/>
      <c r="HM185" s="42"/>
      <c r="HN185" s="42"/>
      <c r="HO185" s="42"/>
      <c r="HP185" s="42"/>
      <c r="HQ185" s="42"/>
      <c r="HR185" s="42"/>
      <c r="HS185" s="42"/>
      <c r="HT185" s="42"/>
      <c r="HU185" s="42"/>
      <c r="HV185" s="42"/>
      <c r="HW185" s="42"/>
      <c r="HX185" s="42"/>
      <c r="HY185" s="42"/>
      <c r="HZ185" s="42"/>
      <c r="IA185" s="42"/>
      <c r="IB185" s="42"/>
      <c r="IC185" s="42"/>
    </row>
    <row r="186" spans="1:252" s="43" customFormat="1" hidden="1" outlineLevel="1" x14ac:dyDescent="0.25">
      <c r="A186" s="361"/>
      <c r="B186" s="362"/>
      <c r="C186" s="361"/>
      <c r="D186" s="370"/>
      <c r="E186" s="371"/>
      <c r="F186" s="363"/>
      <c r="G186" s="363"/>
      <c r="H186" s="370"/>
      <c r="I186" s="364"/>
      <c r="J186" s="365"/>
      <c r="K186" s="372"/>
      <c r="L186" s="373"/>
      <c r="M186" s="290"/>
      <c r="N186" s="291"/>
      <c r="O186" s="291"/>
      <c r="P186" s="291"/>
      <c r="Q186" s="291"/>
      <c r="R186" s="618"/>
      <c r="S186" s="42"/>
      <c r="T186" s="42"/>
      <c r="U186" s="42"/>
      <c r="V186" s="42"/>
      <c r="W186" s="42"/>
      <c r="X186" s="42"/>
      <c r="Y186" s="314"/>
      <c r="Z186" s="948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2"/>
      <c r="EU186" s="42"/>
      <c r="EV186" s="42"/>
      <c r="EW186" s="42"/>
      <c r="EX186" s="42"/>
      <c r="EY186" s="42"/>
      <c r="EZ186" s="42"/>
      <c r="FA186" s="42"/>
      <c r="FB186" s="42"/>
      <c r="FC186" s="42"/>
      <c r="FD186" s="42"/>
      <c r="FE186" s="42"/>
      <c r="FF186" s="42"/>
      <c r="FG186" s="42"/>
      <c r="FH186" s="42"/>
      <c r="FI186" s="42"/>
      <c r="FJ186" s="42"/>
      <c r="FK186" s="42"/>
      <c r="FL186" s="42"/>
      <c r="FM186" s="42"/>
      <c r="FN186" s="42"/>
      <c r="FO186" s="42"/>
      <c r="FP186" s="42"/>
      <c r="FQ186" s="42"/>
      <c r="FR186" s="42"/>
      <c r="FS186" s="42"/>
      <c r="FT186" s="42"/>
      <c r="FU186" s="42"/>
      <c r="FV186" s="42"/>
      <c r="FW186" s="42"/>
      <c r="FX186" s="42"/>
      <c r="FY186" s="42"/>
      <c r="FZ186" s="42"/>
      <c r="GA186" s="42"/>
      <c r="GB186" s="42"/>
      <c r="GC186" s="42"/>
      <c r="GD186" s="42"/>
      <c r="GE186" s="42"/>
      <c r="GF186" s="42"/>
      <c r="GG186" s="42"/>
      <c r="GH186" s="42"/>
      <c r="GI186" s="42"/>
      <c r="GJ186" s="42"/>
      <c r="GK186" s="42"/>
      <c r="GL186" s="42"/>
      <c r="GM186" s="42"/>
      <c r="GN186" s="42"/>
      <c r="GO186" s="42"/>
      <c r="GP186" s="42"/>
      <c r="GQ186" s="42"/>
      <c r="GR186" s="42"/>
      <c r="GS186" s="42"/>
      <c r="GT186" s="42"/>
      <c r="GU186" s="42"/>
      <c r="GV186" s="42"/>
      <c r="GW186" s="42"/>
      <c r="GX186" s="42"/>
      <c r="GY186" s="42"/>
      <c r="GZ186" s="42"/>
      <c r="HA186" s="42"/>
      <c r="HB186" s="42"/>
      <c r="HC186" s="42"/>
      <c r="HD186" s="42"/>
      <c r="HE186" s="42"/>
      <c r="HF186" s="42"/>
      <c r="HG186" s="42"/>
      <c r="HH186" s="42"/>
      <c r="HI186" s="42"/>
      <c r="HJ186" s="42"/>
      <c r="HK186" s="42"/>
      <c r="HL186" s="42"/>
      <c r="HM186" s="42"/>
      <c r="HN186" s="42"/>
      <c r="HO186" s="42"/>
      <c r="HP186" s="42"/>
      <c r="HQ186" s="42"/>
      <c r="HR186" s="42"/>
      <c r="HS186" s="42"/>
      <c r="HT186" s="42"/>
      <c r="HU186" s="42"/>
      <c r="HV186" s="42"/>
      <c r="HW186" s="42"/>
      <c r="HX186" s="42"/>
      <c r="HY186" s="42"/>
      <c r="HZ186" s="42"/>
      <c r="IA186" s="42"/>
      <c r="IB186" s="42"/>
      <c r="IC186" s="42"/>
    </row>
    <row r="187" spans="1:252" s="43" customFormat="1" hidden="1" outlineLevel="1" x14ac:dyDescent="0.25">
      <c r="A187" s="205" t="s">
        <v>1076</v>
      </c>
      <c r="B187" s="206" t="s">
        <v>1077</v>
      </c>
      <c r="C187" s="294" t="s">
        <v>1078</v>
      </c>
      <c r="D187" s="96" t="s">
        <v>785</v>
      </c>
      <c r="E187" s="294" t="s">
        <v>998</v>
      </c>
      <c r="F187" s="96" t="s">
        <v>970</v>
      </c>
      <c r="G187" s="96" t="s">
        <v>237</v>
      </c>
      <c r="H187" s="96" t="s">
        <v>1079</v>
      </c>
      <c r="I187" s="320" t="s">
        <v>1080</v>
      </c>
      <c r="J187" s="141" t="s">
        <v>208</v>
      </c>
      <c r="K187" s="184" t="s">
        <v>1081</v>
      </c>
      <c r="L187" s="113" t="s">
        <v>1082</v>
      </c>
      <c r="M187" s="38"/>
      <c r="N187" s="39"/>
      <c r="O187" s="39"/>
      <c r="P187" s="39"/>
      <c r="Q187" s="39"/>
      <c r="R187" s="618"/>
      <c r="S187" s="42"/>
      <c r="T187" s="42"/>
      <c r="U187" s="42"/>
      <c r="V187" s="42"/>
      <c r="W187" s="42"/>
      <c r="X187" s="42"/>
      <c r="Y187" s="314"/>
      <c r="Z187" s="948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2"/>
      <c r="EU187" s="42"/>
      <c r="EV187" s="42"/>
      <c r="EW187" s="42"/>
      <c r="EX187" s="42"/>
      <c r="EY187" s="42"/>
      <c r="EZ187" s="42"/>
      <c r="FA187" s="42"/>
      <c r="FB187" s="42"/>
      <c r="FC187" s="42"/>
      <c r="FD187" s="42"/>
      <c r="FE187" s="42"/>
      <c r="FF187" s="42"/>
      <c r="FG187" s="42"/>
      <c r="FH187" s="42"/>
      <c r="FI187" s="42"/>
      <c r="FJ187" s="42"/>
      <c r="FK187" s="42"/>
      <c r="FL187" s="42"/>
      <c r="FM187" s="42"/>
      <c r="FN187" s="42"/>
      <c r="FO187" s="42"/>
      <c r="FP187" s="42"/>
      <c r="FQ187" s="42"/>
      <c r="FR187" s="42"/>
      <c r="FS187" s="42"/>
      <c r="FT187" s="42"/>
      <c r="FU187" s="42"/>
      <c r="FV187" s="42"/>
      <c r="FW187" s="42"/>
      <c r="FX187" s="42"/>
      <c r="FY187" s="42"/>
      <c r="FZ187" s="42"/>
      <c r="GA187" s="42"/>
      <c r="GB187" s="42"/>
      <c r="GC187" s="42"/>
      <c r="GD187" s="42"/>
      <c r="GE187" s="42"/>
      <c r="GF187" s="42"/>
      <c r="GG187" s="42"/>
      <c r="GH187" s="42"/>
      <c r="GI187" s="42"/>
      <c r="GJ187" s="42"/>
      <c r="GK187" s="42"/>
      <c r="GL187" s="42"/>
      <c r="GM187" s="42"/>
      <c r="GN187" s="42"/>
      <c r="GO187" s="42"/>
      <c r="GP187" s="42"/>
      <c r="GQ187" s="42"/>
      <c r="GR187" s="42"/>
      <c r="GS187" s="42"/>
      <c r="GT187" s="42"/>
      <c r="GU187" s="42"/>
      <c r="GV187" s="42"/>
      <c r="GW187" s="42"/>
      <c r="GX187" s="42"/>
      <c r="GY187" s="42"/>
      <c r="GZ187" s="42"/>
      <c r="HA187" s="42"/>
      <c r="HB187" s="42"/>
      <c r="HC187" s="42"/>
      <c r="HD187" s="42"/>
      <c r="HE187" s="42"/>
      <c r="HF187" s="42"/>
      <c r="HG187" s="42"/>
      <c r="HH187" s="42"/>
      <c r="HI187" s="42"/>
      <c r="HJ187" s="42"/>
      <c r="HK187" s="42"/>
      <c r="HL187" s="42"/>
      <c r="HM187" s="42"/>
      <c r="HN187" s="42"/>
      <c r="HO187" s="42"/>
      <c r="HP187" s="42"/>
      <c r="HQ187" s="42"/>
      <c r="HR187" s="42"/>
      <c r="HS187" s="42"/>
      <c r="HT187" s="42"/>
      <c r="HU187" s="42"/>
      <c r="HV187" s="42"/>
      <c r="HW187" s="42"/>
      <c r="HX187" s="42"/>
      <c r="HY187" s="42"/>
      <c r="HZ187" s="42"/>
      <c r="IA187" s="42"/>
      <c r="IB187" s="42"/>
      <c r="IC187" s="42"/>
    </row>
    <row r="188" spans="1:252" hidden="1" outlineLevel="1" x14ac:dyDescent="0.25">
      <c r="A188" s="164" t="s">
        <v>1083</v>
      </c>
      <c r="B188" s="165" t="s">
        <v>1084</v>
      </c>
      <c r="C188" s="302" t="s">
        <v>1085</v>
      </c>
      <c r="D188" s="161" t="s">
        <v>785</v>
      </c>
      <c r="E188" s="25" t="s">
        <v>1006</v>
      </c>
      <c r="F188" s="39" t="s">
        <v>1007</v>
      </c>
      <c r="G188" s="39" t="s">
        <v>603</v>
      </c>
      <c r="H188" s="39" t="s">
        <v>1086</v>
      </c>
      <c r="I188" s="140"/>
      <c r="J188" s="374"/>
      <c r="K188" s="184"/>
      <c r="L188" s="251"/>
      <c r="M188" s="375"/>
      <c r="N188" s="54"/>
      <c r="O188" s="54"/>
      <c r="P188" s="54"/>
      <c r="Q188" s="54"/>
      <c r="T188" s="297"/>
      <c r="ID188" s="297"/>
      <c r="IE188" s="297"/>
      <c r="IF188" s="297"/>
      <c r="IG188" s="297"/>
      <c r="IH188" s="297"/>
      <c r="II188" s="297"/>
      <c r="IJ188" s="297"/>
      <c r="IK188" s="297"/>
      <c r="IL188" s="297"/>
      <c r="IM188" s="297"/>
      <c r="IN188" s="297"/>
      <c r="IO188" s="297"/>
      <c r="IP188" s="297"/>
      <c r="IQ188" s="297"/>
      <c r="IR188" s="297"/>
    </row>
    <row r="189" spans="1:252" s="43" customFormat="1" hidden="1" outlineLevel="1" x14ac:dyDescent="0.25">
      <c r="A189" s="164" t="s">
        <v>1087</v>
      </c>
      <c r="B189" s="165" t="s">
        <v>1088</v>
      </c>
      <c r="C189" s="25" t="s">
        <v>1089</v>
      </c>
      <c r="D189" s="161" t="s">
        <v>785</v>
      </c>
      <c r="E189" s="218" t="s">
        <v>522</v>
      </c>
      <c r="F189" s="39" t="s">
        <v>523</v>
      </c>
      <c r="G189" s="39" t="s">
        <v>524</v>
      </c>
      <c r="H189" s="41" t="s">
        <v>1090</v>
      </c>
      <c r="I189" s="140"/>
      <c r="J189" s="141"/>
      <c r="K189" s="184"/>
      <c r="L189" s="251"/>
      <c r="M189" s="38" t="s">
        <v>1091</v>
      </c>
      <c r="N189" s="39">
        <v>115567</v>
      </c>
      <c r="O189" s="39">
        <v>3</v>
      </c>
      <c r="P189" s="39">
        <v>574127</v>
      </c>
      <c r="Q189" s="39" t="s">
        <v>1092</v>
      </c>
      <c r="R189" s="618"/>
      <c r="S189" s="42"/>
      <c r="T189" s="42"/>
      <c r="U189" s="42"/>
      <c r="V189" s="42"/>
      <c r="W189" s="42"/>
      <c r="X189" s="42"/>
      <c r="Y189" s="314"/>
      <c r="Z189" s="948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2"/>
      <c r="EU189" s="42"/>
      <c r="EV189" s="42"/>
      <c r="EW189" s="42"/>
      <c r="EX189" s="42"/>
      <c r="EY189" s="42"/>
      <c r="EZ189" s="42"/>
      <c r="FA189" s="42"/>
      <c r="FB189" s="42"/>
      <c r="FC189" s="42"/>
      <c r="FD189" s="42"/>
      <c r="FE189" s="42"/>
      <c r="FF189" s="42"/>
      <c r="FG189" s="42"/>
      <c r="FH189" s="42"/>
      <c r="FI189" s="42"/>
      <c r="FJ189" s="42"/>
      <c r="FK189" s="42"/>
      <c r="FL189" s="42"/>
      <c r="FM189" s="42"/>
      <c r="FN189" s="42"/>
      <c r="FO189" s="42"/>
      <c r="FP189" s="42"/>
      <c r="FQ189" s="42"/>
      <c r="FR189" s="42"/>
      <c r="FS189" s="42"/>
      <c r="FT189" s="42"/>
      <c r="FU189" s="42"/>
      <c r="FV189" s="42"/>
      <c r="FW189" s="42"/>
      <c r="FX189" s="42"/>
      <c r="FY189" s="42"/>
      <c r="FZ189" s="42"/>
      <c r="GA189" s="42"/>
      <c r="GB189" s="42"/>
      <c r="GC189" s="42"/>
      <c r="GD189" s="42"/>
      <c r="GE189" s="42"/>
      <c r="GF189" s="42"/>
      <c r="GG189" s="42"/>
      <c r="GH189" s="42"/>
      <c r="GI189" s="42"/>
      <c r="GJ189" s="42"/>
      <c r="GK189" s="42"/>
      <c r="GL189" s="42"/>
      <c r="GM189" s="42"/>
      <c r="GN189" s="42"/>
      <c r="GO189" s="42"/>
      <c r="GP189" s="42"/>
      <c r="GQ189" s="42"/>
      <c r="GR189" s="42"/>
      <c r="GS189" s="42"/>
      <c r="GT189" s="42"/>
      <c r="GU189" s="42"/>
      <c r="GV189" s="42"/>
      <c r="GW189" s="42"/>
      <c r="GX189" s="42"/>
      <c r="GY189" s="42"/>
      <c r="GZ189" s="42"/>
      <c r="HA189" s="42"/>
      <c r="HB189" s="42"/>
      <c r="HC189" s="42"/>
      <c r="HD189" s="42"/>
      <c r="HE189" s="42"/>
      <c r="HF189" s="42"/>
      <c r="HG189" s="42"/>
      <c r="HH189" s="42"/>
      <c r="HI189" s="42"/>
      <c r="HJ189" s="42"/>
      <c r="HK189" s="42"/>
      <c r="HL189" s="42"/>
      <c r="HM189" s="42"/>
      <c r="HN189" s="42"/>
      <c r="HO189" s="42"/>
      <c r="HP189" s="42"/>
      <c r="HQ189" s="42"/>
      <c r="HR189" s="42"/>
      <c r="HS189" s="42"/>
      <c r="HT189" s="42"/>
      <c r="HU189" s="42"/>
      <c r="HV189" s="42"/>
      <c r="HW189" s="42"/>
      <c r="HX189" s="42"/>
      <c r="HY189" s="42"/>
      <c r="HZ189" s="42"/>
      <c r="IA189" s="42"/>
      <c r="IB189" s="42"/>
      <c r="IC189" s="42"/>
    </row>
    <row r="190" spans="1:252" s="43" customFormat="1" hidden="1" outlineLevel="1" x14ac:dyDescent="0.25">
      <c r="A190" s="164" t="s">
        <v>1093</v>
      </c>
      <c r="B190" s="165" t="s">
        <v>1094</v>
      </c>
      <c r="C190" s="25" t="s">
        <v>1095</v>
      </c>
      <c r="D190" s="161" t="s">
        <v>785</v>
      </c>
      <c r="E190" s="25" t="s">
        <v>985</v>
      </c>
      <c r="F190" s="39" t="s">
        <v>986</v>
      </c>
      <c r="G190" s="39" t="s">
        <v>215</v>
      </c>
      <c r="H190" s="39" t="s">
        <v>1096</v>
      </c>
      <c r="I190" s="140"/>
      <c r="J190" s="141"/>
      <c r="K190" s="184"/>
      <c r="L190" s="251"/>
      <c r="M190" s="38" t="s">
        <v>1091</v>
      </c>
      <c r="N190" s="39">
        <v>115567</v>
      </c>
      <c r="O190" s="39">
        <v>2</v>
      </c>
      <c r="P190" s="39">
        <v>596649</v>
      </c>
      <c r="Q190" s="39" t="s">
        <v>1092</v>
      </c>
      <c r="R190" s="618"/>
      <c r="S190" s="42"/>
      <c r="T190" s="42"/>
      <c r="U190" s="42"/>
      <c r="V190" s="42"/>
      <c r="W190" s="42"/>
      <c r="X190" s="42"/>
      <c r="Y190" s="314"/>
      <c r="Z190" s="948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2"/>
      <c r="EU190" s="42"/>
      <c r="EV190" s="42"/>
      <c r="EW190" s="42"/>
      <c r="EX190" s="42"/>
      <c r="EY190" s="42"/>
      <c r="EZ190" s="42"/>
      <c r="FA190" s="42"/>
      <c r="FB190" s="42"/>
      <c r="FC190" s="42"/>
      <c r="FD190" s="42"/>
      <c r="FE190" s="42"/>
      <c r="FF190" s="42"/>
      <c r="FG190" s="42"/>
      <c r="FH190" s="42"/>
      <c r="FI190" s="42"/>
      <c r="FJ190" s="42"/>
      <c r="FK190" s="42"/>
      <c r="FL190" s="42"/>
      <c r="FM190" s="42"/>
      <c r="FN190" s="42"/>
      <c r="FO190" s="42"/>
      <c r="FP190" s="42"/>
      <c r="FQ190" s="42"/>
      <c r="FR190" s="42"/>
      <c r="FS190" s="42"/>
      <c r="FT190" s="42"/>
      <c r="FU190" s="42"/>
      <c r="FV190" s="42"/>
      <c r="FW190" s="42"/>
      <c r="FX190" s="42"/>
      <c r="FY190" s="42"/>
      <c r="FZ190" s="42"/>
      <c r="GA190" s="42"/>
      <c r="GB190" s="42"/>
      <c r="GC190" s="42"/>
      <c r="GD190" s="42"/>
      <c r="GE190" s="42"/>
      <c r="GF190" s="42"/>
      <c r="GG190" s="42"/>
      <c r="GH190" s="42"/>
      <c r="GI190" s="42"/>
      <c r="GJ190" s="42"/>
      <c r="GK190" s="42"/>
      <c r="GL190" s="42"/>
      <c r="GM190" s="42"/>
      <c r="GN190" s="42"/>
      <c r="GO190" s="42"/>
      <c r="GP190" s="42"/>
      <c r="GQ190" s="42"/>
      <c r="GR190" s="42"/>
      <c r="GS190" s="42"/>
      <c r="GT190" s="42"/>
      <c r="GU190" s="42"/>
      <c r="GV190" s="42"/>
      <c r="GW190" s="42"/>
      <c r="GX190" s="42"/>
      <c r="GY190" s="42"/>
      <c r="GZ190" s="42"/>
      <c r="HA190" s="42"/>
      <c r="HB190" s="42"/>
      <c r="HC190" s="42"/>
      <c r="HD190" s="42"/>
      <c r="HE190" s="42"/>
      <c r="HF190" s="42"/>
      <c r="HG190" s="42"/>
      <c r="HH190" s="42"/>
      <c r="HI190" s="42"/>
      <c r="HJ190" s="42"/>
      <c r="HK190" s="42"/>
      <c r="HL190" s="42"/>
      <c r="HM190" s="42"/>
      <c r="HN190" s="42"/>
      <c r="HO190" s="42"/>
      <c r="HP190" s="42"/>
      <c r="HQ190" s="42"/>
      <c r="HR190" s="42"/>
      <c r="HS190" s="42"/>
      <c r="HT190" s="42"/>
      <c r="HU190" s="42"/>
      <c r="HV190" s="42"/>
      <c r="HW190" s="42"/>
      <c r="HX190" s="42"/>
      <c r="HY190" s="42"/>
      <c r="HZ190" s="42"/>
      <c r="IA190" s="42"/>
      <c r="IB190" s="42"/>
      <c r="IC190" s="42"/>
    </row>
    <row r="191" spans="1:252" s="43" customFormat="1" ht="15.75" hidden="1" outlineLevel="1" thickBot="1" x14ac:dyDescent="0.3">
      <c r="A191" s="347" t="s">
        <v>1097</v>
      </c>
      <c r="B191" s="348" t="s">
        <v>1098</v>
      </c>
      <c r="C191" s="349" t="s">
        <v>1099</v>
      </c>
      <c r="D191" s="376" t="s">
        <v>785</v>
      </c>
      <c r="E191" s="349" t="s">
        <v>1100</v>
      </c>
      <c r="F191" s="350" t="s">
        <v>1101</v>
      </c>
      <c r="G191" s="350" t="s">
        <v>215</v>
      </c>
      <c r="H191" s="350">
        <v>213136130</v>
      </c>
      <c r="I191" s="140"/>
      <c r="J191" s="141"/>
      <c r="K191" s="184"/>
      <c r="L191" s="251"/>
      <c r="M191" s="38"/>
      <c r="N191" s="39"/>
      <c r="O191" s="39"/>
      <c r="P191" s="39"/>
      <c r="Q191" s="39"/>
      <c r="R191" s="618"/>
      <c r="S191" s="42"/>
      <c r="T191" s="42"/>
      <c r="U191" s="42"/>
      <c r="V191" s="42"/>
      <c r="W191" s="42"/>
      <c r="X191" s="42"/>
      <c r="Y191" s="314"/>
      <c r="Z191" s="948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2"/>
      <c r="EU191" s="42"/>
      <c r="EV191" s="42"/>
      <c r="EW191" s="42"/>
      <c r="EX191" s="42"/>
      <c r="EY191" s="42"/>
      <c r="EZ191" s="42"/>
      <c r="FA191" s="42"/>
      <c r="FB191" s="42"/>
      <c r="FC191" s="42"/>
      <c r="FD191" s="42"/>
      <c r="FE191" s="42"/>
      <c r="FF191" s="42"/>
      <c r="FG191" s="42"/>
      <c r="FH191" s="42"/>
      <c r="FI191" s="42"/>
      <c r="FJ191" s="42"/>
      <c r="FK191" s="42"/>
      <c r="FL191" s="42"/>
      <c r="FM191" s="42"/>
      <c r="FN191" s="42"/>
      <c r="FO191" s="42"/>
      <c r="FP191" s="42"/>
      <c r="FQ191" s="42"/>
      <c r="FR191" s="42"/>
      <c r="FS191" s="42"/>
      <c r="FT191" s="42"/>
      <c r="FU191" s="42"/>
      <c r="FV191" s="42"/>
      <c r="FW191" s="42"/>
      <c r="FX191" s="42"/>
      <c r="FY191" s="42"/>
      <c r="FZ191" s="42"/>
      <c r="GA191" s="42"/>
      <c r="GB191" s="42"/>
      <c r="GC191" s="42"/>
      <c r="GD191" s="42"/>
      <c r="GE191" s="42"/>
      <c r="GF191" s="42"/>
      <c r="GG191" s="42"/>
      <c r="GH191" s="42"/>
      <c r="GI191" s="42"/>
      <c r="GJ191" s="42"/>
      <c r="GK191" s="42"/>
      <c r="GL191" s="42"/>
      <c r="GM191" s="42"/>
      <c r="GN191" s="42"/>
      <c r="GO191" s="42"/>
      <c r="GP191" s="42"/>
      <c r="GQ191" s="42"/>
      <c r="GR191" s="42"/>
      <c r="GS191" s="42"/>
      <c r="GT191" s="42"/>
      <c r="GU191" s="42"/>
      <c r="GV191" s="42"/>
      <c r="GW191" s="42"/>
      <c r="GX191" s="42"/>
      <c r="GY191" s="42"/>
      <c r="GZ191" s="42"/>
      <c r="HA191" s="42"/>
      <c r="HB191" s="42"/>
      <c r="HC191" s="42"/>
      <c r="HD191" s="42"/>
      <c r="HE191" s="42"/>
      <c r="HF191" s="42"/>
      <c r="HG191" s="42"/>
      <c r="HH191" s="42"/>
      <c r="HI191" s="42"/>
      <c r="HJ191" s="42"/>
      <c r="HK191" s="42"/>
      <c r="HL191" s="42"/>
      <c r="HM191" s="42"/>
      <c r="HN191" s="42"/>
      <c r="HO191" s="42"/>
      <c r="HP191" s="42"/>
      <c r="HQ191" s="42"/>
      <c r="HR191" s="42"/>
      <c r="HS191" s="42"/>
      <c r="HT191" s="42"/>
      <c r="HU191" s="42"/>
      <c r="HV191" s="42"/>
      <c r="HW191" s="42"/>
      <c r="HX191" s="42"/>
      <c r="HY191" s="42"/>
      <c r="HZ191" s="42"/>
      <c r="IA191" s="42"/>
      <c r="IB191" s="42"/>
      <c r="IC191" s="42"/>
    </row>
    <row r="192" spans="1:252" s="43" customFormat="1" ht="15.75" hidden="1" outlineLevel="1" thickBot="1" x14ac:dyDescent="0.3">
      <c r="A192" s="342"/>
      <c r="B192" s="343"/>
      <c r="C192" s="361"/>
      <c r="D192" s="363"/>
      <c r="E192" s="361"/>
      <c r="F192" s="363"/>
      <c r="G192" s="363"/>
      <c r="H192" s="363"/>
      <c r="I192" s="364"/>
      <c r="J192" s="365"/>
      <c r="K192" s="372"/>
      <c r="L192" s="373"/>
      <c r="M192" s="290"/>
      <c r="N192" s="291"/>
      <c r="O192" s="291"/>
      <c r="P192" s="291"/>
      <c r="Q192" s="377"/>
      <c r="R192" s="618"/>
      <c r="S192" s="42"/>
      <c r="T192" s="42"/>
      <c r="U192" s="42"/>
      <c r="V192" s="42"/>
      <c r="W192" s="42"/>
      <c r="X192" s="42"/>
      <c r="Y192" s="314"/>
      <c r="Z192" s="948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2"/>
      <c r="EU192" s="42"/>
      <c r="EV192" s="42"/>
      <c r="EW192" s="42"/>
      <c r="EX192" s="42"/>
      <c r="EY192" s="42"/>
      <c r="EZ192" s="42"/>
      <c r="FA192" s="42"/>
      <c r="FB192" s="42"/>
      <c r="FC192" s="42"/>
      <c r="FD192" s="42"/>
      <c r="FE192" s="42"/>
      <c r="FF192" s="42"/>
      <c r="FG192" s="42"/>
      <c r="FH192" s="42"/>
      <c r="FI192" s="42"/>
      <c r="FJ192" s="42"/>
      <c r="FK192" s="42"/>
      <c r="FL192" s="42"/>
      <c r="FM192" s="42"/>
      <c r="FN192" s="42"/>
      <c r="FO192" s="42"/>
      <c r="FP192" s="42"/>
      <c r="FQ192" s="42"/>
      <c r="FR192" s="42"/>
      <c r="FS192" s="42"/>
      <c r="FT192" s="42"/>
      <c r="FU192" s="42"/>
      <c r="FV192" s="42"/>
      <c r="FW192" s="42"/>
      <c r="FX192" s="42"/>
      <c r="FY192" s="42"/>
      <c r="FZ192" s="42"/>
      <c r="GA192" s="42"/>
      <c r="GB192" s="42"/>
      <c r="GC192" s="42"/>
      <c r="GD192" s="42"/>
      <c r="GE192" s="42"/>
      <c r="GF192" s="42"/>
      <c r="GG192" s="42"/>
      <c r="GH192" s="42"/>
      <c r="GI192" s="42"/>
      <c r="GJ192" s="42"/>
      <c r="GK192" s="42"/>
      <c r="GL192" s="42"/>
      <c r="GM192" s="42"/>
      <c r="GN192" s="42"/>
      <c r="GO192" s="42"/>
      <c r="GP192" s="42"/>
      <c r="GQ192" s="42"/>
      <c r="GR192" s="42"/>
      <c r="GS192" s="42"/>
      <c r="GT192" s="42"/>
      <c r="GU192" s="42"/>
      <c r="GV192" s="42"/>
      <c r="GW192" s="42"/>
      <c r="GX192" s="42"/>
      <c r="GY192" s="42"/>
      <c r="GZ192" s="42"/>
      <c r="HA192" s="42"/>
      <c r="HB192" s="42"/>
      <c r="HC192" s="42"/>
      <c r="HD192" s="42"/>
      <c r="HE192" s="42"/>
      <c r="HF192" s="42"/>
      <c r="HG192" s="42"/>
      <c r="HH192" s="42"/>
      <c r="HI192" s="42"/>
      <c r="HJ192" s="42"/>
      <c r="HK192" s="42"/>
      <c r="HL192" s="42"/>
      <c r="HM192" s="42"/>
      <c r="HN192" s="42"/>
      <c r="HO192" s="42"/>
      <c r="HP192" s="42"/>
      <c r="HQ192" s="42"/>
      <c r="HR192" s="42"/>
      <c r="HS192" s="42"/>
      <c r="HT192" s="42"/>
      <c r="HU192" s="42"/>
      <c r="HV192" s="42"/>
      <c r="HW192" s="42"/>
      <c r="HX192" s="42"/>
      <c r="HY192" s="42"/>
      <c r="HZ192" s="42"/>
      <c r="IA192" s="42"/>
      <c r="IB192" s="42"/>
      <c r="IC192" s="42"/>
    </row>
    <row r="193" spans="1:237" s="43" customFormat="1" hidden="1" outlineLevel="1" x14ac:dyDescent="0.25">
      <c r="A193" s="164" t="s">
        <v>1102</v>
      </c>
      <c r="B193" s="165" t="s">
        <v>1103</v>
      </c>
      <c r="C193" s="25" t="s">
        <v>1104</v>
      </c>
      <c r="D193" s="39" t="s">
        <v>1105</v>
      </c>
      <c r="E193" s="25" t="s">
        <v>1106</v>
      </c>
      <c r="F193" s="39" t="s">
        <v>1107</v>
      </c>
      <c r="G193" s="39" t="s">
        <v>1108</v>
      </c>
      <c r="H193" s="39" t="s">
        <v>1109</v>
      </c>
      <c r="I193" s="320" t="s">
        <v>1110</v>
      </c>
      <c r="J193" s="141" t="s">
        <v>208</v>
      </c>
      <c r="K193" s="307" t="s">
        <v>1111</v>
      </c>
      <c r="L193" s="378" t="s">
        <v>1112</v>
      </c>
      <c r="M193" s="379" t="s">
        <v>1113</v>
      </c>
      <c r="N193" s="380">
        <v>75288</v>
      </c>
      <c r="O193" s="380">
        <v>9</v>
      </c>
      <c r="P193" s="381">
        <v>512074</v>
      </c>
      <c r="Q193" s="382" t="s">
        <v>1114</v>
      </c>
      <c r="R193" s="618"/>
      <c r="S193" s="42"/>
      <c r="T193" s="42"/>
      <c r="U193" s="42"/>
      <c r="V193" s="42"/>
      <c r="W193" s="42"/>
      <c r="X193" s="42"/>
      <c r="Y193" s="314"/>
      <c r="Z193" s="948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2"/>
      <c r="EU193" s="42"/>
      <c r="EV193" s="42"/>
      <c r="EW193" s="42"/>
      <c r="EX193" s="42"/>
      <c r="EY193" s="42"/>
      <c r="EZ193" s="42"/>
      <c r="FA193" s="42"/>
      <c r="FB193" s="42"/>
      <c r="FC193" s="42"/>
      <c r="FD193" s="42"/>
      <c r="FE193" s="42"/>
      <c r="FF193" s="42"/>
      <c r="FG193" s="42"/>
      <c r="FH193" s="42"/>
      <c r="FI193" s="42"/>
      <c r="FJ193" s="42"/>
      <c r="FK193" s="42"/>
      <c r="FL193" s="42"/>
      <c r="FM193" s="42"/>
      <c r="FN193" s="42"/>
      <c r="FO193" s="42"/>
      <c r="FP193" s="42"/>
      <c r="FQ193" s="42"/>
      <c r="FR193" s="42"/>
      <c r="FS193" s="42"/>
      <c r="FT193" s="42"/>
      <c r="FU193" s="42"/>
      <c r="FV193" s="42"/>
      <c r="FW193" s="42"/>
      <c r="FX193" s="42"/>
      <c r="FY193" s="42"/>
      <c r="FZ193" s="42"/>
      <c r="GA193" s="42"/>
      <c r="GB193" s="42"/>
      <c r="GC193" s="42"/>
      <c r="GD193" s="42"/>
      <c r="GE193" s="42"/>
      <c r="GF193" s="42"/>
      <c r="GG193" s="42"/>
      <c r="GH193" s="42"/>
      <c r="GI193" s="42"/>
      <c r="GJ193" s="42"/>
      <c r="GK193" s="42"/>
      <c r="GL193" s="42"/>
      <c r="GM193" s="42"/>
      <c r="GN193" s="42"/>
      <c r="GO193" s="42"/>
      <c r="GP193" s="42"/>
      <c r="GQ193" s="42"/>
      <c r="GR193" s="42"/>
      <c r="GS193" s="42"/>
      <c r="GT193" s="42"/>
      <c r="GU193" s="42"/>
      <c r="GV193" s="42"/>
      <c r="GW193" s="42"/>
      <c r="GX193" s="42"/>
      <c r="GY193" s="42"/>
      <c r="GZ193" s="42"/>
      <c r="HA193" s="42"/>
      <c r="HB193" s="42"/>
      <c r="HC193" s="42"/>
      <c r="HD193" s="42"/>
      <c r="HE193" s="42"/>
      <c r="HF193" s="42"/>
      <c r="HG193" s="42"/>
      <c r="HH193" s="42"/>
      <c r="HI193" s="42"/>
      <c r="HJ193" s="42"/>
      <c r="HK193" s="42"/>
      <c r="HL193" s="42"/>
      <c r="HM193" s="42"/>
      <c r="HN193" s="42"/>
      <c r="HO193" s="42"/>
      <c r="HP193" s="42"/>
      <c r="HQ193" s="42"/>
      <c r="HR193" s="42"/>
      <c r="HS193" s="42"/>
      <c r="HT193" s="42"/>
      <c r="HU193" s="42"/>
      <c r="HV193" s="42"/>
      <c r="HW193" s="42"/>
      <c r="HX193" s="42"/>
      <c r="HY193" s="42"/>
      <c r="HZ193" s="42"/>
      <c r="IA193" s="42"/>
      <c r="IB193" s="42"/>
      <c r="IC193" s="42"/>
    </row>
    <row r="194" spans="1:237" s="43" customFormat="1" hidden="1" outlineLevel="1" x14ac:dyDescent="0.25">
      <c r="A194" s="164" t="s">
        <v>1115</v>
      </c>
      <c r="B194" s="165" t="s">
        <v>1116</v>
      </c>
      <c r="C194" s="25" t="s">
        <v>1104</v>
      </c>
      <c r="D194" s="39" t="s">
        <v>1117</v>
      </c>
      <c r="E194" s="25" t="s">
        <v>1106</v>
      </c>
      <c r="F194" s="39" t="s">
        <v>1107</v>
      </c>
      <c r="G194" s="39" t="s">
        <v>1108</v>
      </c>
      <c r="H194" s="96" t="s">
        <v>1109</v>
      </c>
      <c r="I194" s="140"/>
      <c r="J194" s="141"/>
      <c r="K194" s="307"/>
      <c r="L194" s="303"/>
      <c r="M194" s="383" t="s">
        <v>1113</v>
      </c>
      <c r="N194" s="384">
        <v>75288</v>
      </c>
      <c r="O194" s="384">
        <v>9</v>
      </c>
      <c r="P194" s="385">
        <v>512076</v>
      </c>
      <c r="Q194" s="382" t="s">
        <v>1114</v>
      </c>
      <c r="R194" s="618"/>
      <c r="S194" s="42"/>
      <c r="T194" s="42"/>
      <c r="U194" s="42"/>
      <c r="V194" s="42"/>
      <c r="W194" s="42"/>
      <c r="X194" s="42"/>
      <c r="Y194" s="314"/>
      <c r="Z194" s="948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2"/>
      <c r="EU194" s="42"/>
      <c r="EV194" s="42"/>
      <c r="EW194" s="42"/>
      <c r="EX194" s="42"/>
      <c r="EY194" s="42"/>
      <c r="EZ194" s="42"/>
      <c r="FA194" s="42"/>
      <c r="FB194" s="42"/>
      <c r="FC194" s="42"/>
      <c r="FD194" s="42"/>
      <c r="FE194" s="42"/>
      <c r="FF194" s="42"/>
      <c r="FG194" s="42"/>
      <c r="FH194" s="42"/>
      <c r="FI194" s="42"/>
      <c r="FJ194" s="42"/>
      <c r="FK194" s="42"/>
      <c r="FL194" s="42"/>
      <c r="FM194" s="42"/>
      <c r="FN194" s="42"/>
      <c r="FO194" s="42"/>
      <c r="FP194" s="42"/>
      <c r="FQ194" s="42"/>
      <c r="FR194" s="42"/>
      <c r="FS194" s="42"/>
      <c r="FT194" s="42"/>
      <c r="FU194" s="42"/>
      <c r="FV194" s="42"/>
      <c r="FW194" s="42"/>
      <c r="FX194" s="42"/>
      <c r="FY194" s="42"/>
      <c r="FZ194" s="42"/>
      <c r="GA194" s="42"/>
      <c r="GB194" s="42"/>
      <c r="GC194" s="42"/>
      <c r="GD194" s="42"/>
      <c r="GE194" s="42"/>
      <c r="GF194" s="42"/>
      <c r="GG194" s="42"/>
      <c r="GH194" s="42"/>
      <c r="GI194" s="42"/>
      <c r="GJ194" s="42"/>
      <c r="GK194" s="42"/>
      <c r="GL194" s="42"/>
      <c r="GM194" s="42"/>
      <c r="GN194" s="42"/>
      <c r="GO194" s="42"/>
      <c r="GP194" s="42"/>
      <c r="GQ194" s="42"/>
      <c r="GR194" s="42"/>
      <c r="GS194" s="42"/>
      <c r="GT194" s="42"/>
      <c r="GU194" s="42"/>
      <c r="GV194" s="42"/>
      <c r="GW194" s="42"/>
      <c r="GX194" s="42"/>
      <c r="GY194" s="42"/>
      <c r="GZ194" s="42"/>
      <c r="HA194" s="42"/>
      <c r="HB194" s="42"/>
      <c r="HC194" s="42"/>
      <c r="HD194" s="42"/>
      <c r="HE194" s="42"/>
      <c r="HF194" s="42"/>
      <c r="HG194" s="42"/>
      <c r="HH194" s="42"/>
      <c r="HI194" s="42"/>
      <c r="HJ194" s="42"/>
      <c r="HK194" s="42"/>
      <c r="HL194" s="42"/>
      <c r="HM194" s="42"/>
      <c r="HN194" s="42"/>
      <c r="HO194" s="42"/>
      <c r="HP194" s="42"/>
      <c r="HQ194" s="42"/>
      <c r="HR194" s="42"/>
      <c r="HS194" s="42"/>
      <c r="HT194" s="42"/>
      <c r="HU194" s="42"/>
      <c r="HV194" s="42"/>
      <c r="HW194" s="42"/>
      <c r="HX194" s="42"/>
      <c r="HY194" s="42"/>
      <c r="HZ194" s="42"/>
      <c r="IA194" s="42"/>
      <c r="IB194" s="42"/>
      <c r="IC194" s="42"/>
    </row>
    <row r="195" spans="1:237" s="43" customFormat="1" hidden="1" outlineLevel="1" x14ac:dyDescent="0.25">
      <c r="A195" s="164" t="s">
        <v>975</v>
      </c>
      <c r="B195" s="165" t="s">
        <v>1118</v>
      </c>
      <c r="C195" s="25" t="s">
        <v>1119</v>
      </c>
      <c r="D195" s="39" t="s">
        <v>1105</v>
      </c>
      <c r="E195" s="25" t="s">
        <v>1120</v>
      </c>
      <c r="F195" s="39" t="s">
        <v>1121</v>
      </c>
      <c r="G195" s="39" t="s">
        <v>368</v>
      </c>
      <c r="H195" s="39" t="s">
        <v>1122</v>
      </c>
      <c r="I195" s="140"/>
      <c r="J195" s="141"/>
      <c r="K195" s="307"/>
      <c r="L195" s="303"/>
      <c r="M195" s="38" t="s">
        <v>1113</v>
      </c>
      <c r="N195" s="39">
        <v>75288</v>
      </c>
      <c r="O195" s="39">
        <v>5</v>
      </c>
      <c r="P195" s="351">
        <v>404095</v>
      </c>
      <c r="Q195" s="382" t="s">
        <v>1114</v>
      </c>
      <c r="R195" s="618"/>
      <c r="S195" s="42"/>
      <c r="T195" s="42"/>
      <c r="U195" s="42"/>
      <c r="V195" s="42"/>
      <c r="W195" s="42"/>
      <c r="X195" s="42"/>
      <c r="Y195" s="314"/>
      <c r="Z195" s="948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2"/>
      <c r="EU195" s="42"/>
      <c r="EV195" s="42"/>
      <c r="EW195" s="42"/>
      <c r="EX195" s="42"/>
      <c r="EY195" s="42"/>
      <c r="EZ195" s="42"/>
      <c r="FA195" s="42"/>
      <c r="FB195" s="42"/>
      <c r="FC195" s="42"/>
      <c r="FD195" s="42"/>
      <c r="FE195" s="42"/>
      <c r="FF195" s="42"/>
      <c r="FG195" s="42"/>
      <c r="FH195" s="42"/>
      <c r="FI195" s="42"/>
      <c r="FJ195" s="42"/>
      <c r="FK195" s="42"/>
      <c r="FL195" s="42"/>
      <c r="FM195" s="42"/>
      <c r="FN195" s="42"/>
      <c r="FO195" s="42"/>
      <c r="FP195" s="42"/>
      <c r="FQ195" s="42"/>
      <c r="FR195" s="42"/>
      <c r="FS195" s="42"/>
      <c r="FT195" s="42"/>
      <c r="FU195" s="42"/>
      <c r="FV195" s="42"/>
      <c r="FW195" s="42"/>
      <c r="FX195" s="42"/>
      <c r="FY195" s="42"/>
      <c r="FZ195" s="42"/>
      <c r="GA195" s="42"/>
      <c r="GB195" s="42"/>
      <c r="GC195" s="42"/>
      <c r="GD195" s="42"/>
      <c r="GE195" s="42"/>
      <c r="GF195" s="42"/>
      <c r="GG195" s="42"/>
      <c r="GH195" s="42"/>
      <c r="GI195" s="42"/>
      <c r="GJ195" s="42"/>
      <c r="GK195" s="42"/>
      <c r="GL195" s="42"/>
      <c r="GM195" s="42"/>
      <c r="GN195" s="42"/>
      <c r="GO195" s="42"/>
      <c r="GP195" s="42"/>
      <c r="GQ195" s="42"/>
      <c r="GR195" s="42"/>
      <c r="GS195" s="42"/>
      <c r="GT195" s="42"/>
      <c r="GU195" s="42"/>
      <c r="GV195" s="42"/>
      <c r="GW195" s="42"/>
      <c r="GX195" s="42"/>
      <c r="GY195" s="42"/>
      <c r="GZ195" s="42"/>
      <c r="HA195" s="42"/>
      <c r="HB195" s="42"/>
      <c r="HC195" s="42"/>
      <c r="HD195" s="42"/>
      <c r="HE195" s="42"/>
      <c r="HF195" s="42"/>
      <c r="HG195" s="42"/>
      <c r="HH195" s="42"/>
      <c r="HI195" s="42"/>
      <c r="HJ195" s="42"/>
      <c r="HK195" s="42"/>
      <c r="HL195" s="42"/>
      <c r="HM195" s="42"/>
      <c r="HN195" s="42"/>
      <c r="HO195" s="42"/>
      <c r="HP195" s="42"/>
      <c r="HQ195" s="42"/>
      <c r="HR195" s="42"/>
      <c r="HS195" s="42"/>
      <c r="HT195" s="42"/>
      <c r="HU195" s="42"/>
      <c r="HV195" s="42"/>
      <c r="HW195" s="42"/>
      <c r="HX195" s="42"/>
      <c r="HY195" s="42"/>
      <c r="HZ195" s="42"/>
      <c r="IA195" s="42"/>
      <c r="IB195" s="42"/>
      <c r="IC195" s="42"/>
    </row>
    <row r="196" spans="1:237" s="43" customFormat="1" hidden="1" outlineLevel="1" x14ac:dyDescent="0.25">
      <c r="A196" s="162" t="s">
        <v>1123</v>
      </c>
      <c r="B196" s="163" t="s">
        <v>1124</v>
      </c>
      <c r="C196" s="293" t="s">
        <v>1125</v>
      </c>
      <c r="D196" s="92" t="s">
        <v>1105</v>
      </c>
      <c r="E196" s="293" t="s">
        <v>1006</v>
      </c>
      <c r="F196" s="92" t="s">
        <v>1007</v>
      </c>
      <c r="G196" s="92" t="s">
        <v>603</v>
      </c>
      <c r="H196" s="92" t="s">
        <v>1126</v>
      </c>
      <c r="I196" s="140"/>
      <c r="J196" s="141"/>
      <c r="K196" s="307"/>
      <c r="L196" s="251"/>
      <c r="M196" s="91" t="s">
        <v>1113</v>
      </c>
      <c r="N196" s="92">
        <v>75288</v>
      </c>
      <c r="O196" s="92">
        <v>11</v>
      </c>
      <c r="P196" s="338">
        <v>576232</v>
      </c>
      <c r="Q196" s="386" t="s">
        <v>1114</v>
      </c>
      <c r="R196" s="618"/>
      <c r="S196" s="42"/>
      <c r="T196" s="42"/>
      <c r="U196" s="42"/>
      <c r="V196" s="42"/>
      <c r="W196" s="42"/>
      <c r="X196" s="42"/>
      <c r="Y196" s="314"/>
      <c r="Z196" s="948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2"/>
      <c r="EU196" s="42"/>
      <c r="EV196" s="42"/>
      <c r="EW196" s="42"/>
      <c r="EX196" s="42"/>
      <c r="EY196" s="42"/>
      <c r="EZ196" s="42"/>
      <c r="FA196" s="42"/>
      <c r="FB196" s="42"/>
      <c r="FC196" s="42"/>
      <c r="FD196" s="42"/>
      <c r="FE196" s="42"/>
      <c r="FF196" s="42"/>
      <c r="FG196" s="42"/>
      <c r="FH196" s="42"/>
      <c r="FI196" s="42"/>
      <c r="FJ196" s="42"/>
      <c r="FK196" s="42"/>
      <c r="FL196" s="42"/>
      <c r="FM196" s="42"/>
      <c r="FN196" s="42"/>
      <c r="FO196" s="42"/>
      <c r="FP196" s="42"/>
      <c r="FQ196" s="42"/>
      <c r="FR196" s="42"/>
      <c r="FS196" s="42"/>
      <c r="FT196" s="42"/>
      <c r="FU196" s="42"/>
      <c r="FV196" s="42"/>
      <c r="FW196" s="42"/>
      <c r="FX196" s="42"/>
      <c r="FY196" s="42"/>
      <c r="FZ196" s="42"/>
      <c r="GA196" s="42"/>
      <c r="GB196" s="42"/>
      <c r="GC196" s="42"/>
      <c r="GD196" s="42"/>
      <c r="GE196" s="42"/>
      <c r="GF196" s="42"/>
      <c r="GG196" s="42"/>
      <c r="GH196" s="42"/>
      <c r="GI196" s="42"/>
      <c r="GJ196" s="42"/>
      <c r="GK196" s="42"/>
      <c r="GL196" s="42"/>
      <c r="GM196" s="42"/>
      <c r="GN196" s="42"/>
      <c r="GO196" s="42"/>
      <c r="GP196" s="42"/>
      <c r="GQ196" s="42"/>
      <c r="GR196" s="42"/>
      <c r="GS196" s="42"/>
      <c r="GT196" s="42"/>
      <c r="GU196" s="42"/>
      <c r="GV196" s="42"/>
      <c r="GW196" s="42"/>
      <c r="GX196" s="42"/>
      <c r="GY196" s="42"/>
      <c r="GZ196" s="42"/>
      <c r="HA196" s="42"/>
      <c r="HB196" s="42"/>
      <c r="HC196" s="42"/>
      <c r="HD196" s="42"/>
      <c r="HE196" s="42"/>
      <c r="HF196" s="42"/>
      <c r="HG196" s="42"/>
      <c r="HH196" s="42"/>
      <c r="HI196" s="42"/>
      <c r="HJ196" s="42"/>
      <c r="HK196" s="42"/>
      <c r="HL196" s="42"/>
      <c r="HM196" s="42"/>
      <c r="HN196" s="42"/>
      <c r="HO196" s="42"/>
      <c r="HP196" s="42"/>
      <c r="HQ196" s="42"/>
      <c r="HR196" s="42"/>
      <c r="HS196" s="42"/>
      <c r="HT196" s="42"/>
      <c r="HU196" s="42"/>
      <c r="HV196" s="42"/>
      <c r="HW196" s="42"/>
      <c r="HX196" s="42"/>
      <c r="HY196" s="42"/>
      <c r="HZ196" s="42"/>
      <c r="IA196" s="42"/>
      <c r="IB196" s="42"/>
      <c r="IC196" s="42"/>
    </row>
    <row r="197" spans="1:237" s="43" customFormat="1" hidden="1" outlineLevel="1" x14ac:dyDescent="0.25">
      <c r="A197" s="342"/>
      <c r="B197" s="343"/>
      <c r="C197" s="311"/>
      <c r="D197" s="346"/>
      <c r="E197" s="311"/>
      <c r="F197" s="346"/>
      <c r="G197" s="346"/>
      <c r="H197" s="346"/>
      <c r="I197" s="140"/>
      <c r="J197" s="141"/>
      <c r="K197" s="307"/>
      <c r="L197" s="251"/>
      <c r="M197" s="367" t="s">
        <v>1113</v>
      </c>
      <c r="N197" s="346">
        <v>75288</v>
      </c>
      <c r="O197" s="346">
        <v>8</v>
      </c>
      <c r="P197" s="387">
        <v>404490</v>
      </c>
      <c r="Q197" s="388" t="s">
        <v>1114</v>
      </c>
      <c r="R197" s="618"/>
      <c r="S197" s="42"/>
      <c r="T197" s="42"/>
      <c r="U197" s="42"/>
      <c r="V197" s="42"/>
      <c r="W197" s="42"/>
      <c r="X197" s="42"/>
      <c r="Y197" s="314"/>
      <c r="Z197" s="948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2"/>
      <c r="EU197" s="42"/>
      <c r="EV197" s="42"/>
      <c r="EW197" s="42"/>
      <c r="EX197" s="42"/>
      <c r="EY197" s="42"/>
      <c r="EZ197" s="42"/>
      <c r="FA197" s="42"/>
      <c r="FB197" s="42"/>
      <c r="FC197" s="42"/>
      <c r="FD197" s="42"/>
      <c r="FE197" s="42"/>
      <c r="FF197" s="42"/>
      <c r="FG197" s="42"/>
      <c r="FH197" s="42"/>
      <c r="FI197" s="42"/>
      <c r="FJ197" s="42"/>
      <c r="FK197" s="42"/>
      <c r="FL197" s="42"/>
      <c r="FM197" s="42"/>
      <c r="FN197" s="42"/>
      <c r="FO197" s="42"/>
      <c r="FP197" s="42"/>
      <c r="FQ197" s="42"/>
      <c r="FR197" s="42"/>
      <c r="FS197" s="42"/>
      <c r="FT197" s="42"/>
      <c r="FU197" s="42"/>
      <c r="FV197" s="42"/>
      <c r="FW197" s="42"/>
      <c r="FX197" s="42"/>
      <c r="FY197" s="42"/>
      <c r="FZ197" s="42"/>
      <c r="GA197" s="42"/>
      <c r="GB197" s="42"/>
      <c r="GC197" s="42"/>
      <c r="GD197" s="42"/>
      <c r="GE197" s="42"/>
      <c r="GF197" s="42"/>
      <c r="GG197" s="42"/>
      <c r="GH197" s="42"/>
      <c r="GI197" s="42"/>
      <c r="GJ197" s="42"/>
      <c r="GK197" s="42"/>
      <c r="GL197" s="42"/>
      <c r="GM197" s="42"/>
      <c r="GN197" s="42"/>
      <c r="GO197" s="42"/>
      <c r="GP197" s="42"/>
      <c r="GQ197" s="42"/>
      <c r="GR197" s="42"/>
      <c r="GS197" s="42"/>
      <c r="GT197" s="42"/>
      <c r="GU197" s="42"/>
      <c r="GV197" s="42"/>
      <c r="GW197" s="42"/>
      <c r="GX197" s="42"/>
      <c r="GY197" s="42"/>
      <c r="GZ197" s="42"/>
      <c r="HA197" s="42"/>
      <c r="HB197" s="42"/>
      <c r="HC197" s="42"/>
      <c r="HD197" s="42"/>
      <c r="HE197" s="42"/>
      <c r="HF197" s="42"/>
      <c r="HG197" s="42"/>
      <c r="HH197" s="42"/>
      <c r="HI197" s="42"/>
      <c r="HJ197" s="42"/>
      <c r="HK197" s="42"/>
      <c r="HL197" s="42"/>
      <c r="HM197" s="42"/>
      <c r="HN197" s="42"/>
      <c r="HO197" s="42"/>
      <c r="HP197" s="42"/>
      <c r="HQ197" s="42"/>
      <c r="HR197" s="42"/>
      <c r="HS197" s="42"/>
      <c r="HT197" s="42"/>
      <c r="HU197" s="42"/>
      <c r="HV197" s="42"/>
      <c r="HW197" s="42"/>
      <c r="HX197" s="42"/>
      <c r="HY197" s="42"/>
      <c r="HZ197" s="42"/>
      <c r="IA197" s="42"/>
      <c r="IB197" s="42"/>
      <c r="IC197" s="42"/>
    </row>
    <row r="198" spans="1:237" s="43" customFormat="1" hidden="1" outlineLevel="1" x14ac:dyDescent="0.25">
      <c r="A198" s="205"/>
      <c r="B198" s="206"/>
      <c r="C198" s="294"/>
      <c r="D198" s="96"/>
      <c r="E198" s="294"/>
      <c r="F198" s="96"/>
      <c r="G198" s="96"/>
      <c r="H198" s="96"/>
      <c r="I198" s="140"/>
      <c r="J198" s="141"/>
      <c r="K198" s="307"/>
      <c r="L198" s="251"/>
      <c r="M198" s="95" t="s">
        <v>1113</v>
      </c>
      <c r="N198" s="96">
        <v>75288</v>
      </c>
      <c r="O198" s="96">
        <v>7</v>
      </c>
      <c r="P198" s="340">
        <v>404477</v>
      </c>
      <c r="Q198" s="389" t="s">
        <v>1114</v>
      </c>
      <c r="R198" s="618"/>
      <c r="S198" s="42"/>
      <c r="T198" s="42"/>
      <c r="U198" s="42"/>
      <c r="V198" s="42"/>
      <c r="W198" s="42"/>
      <c r="X198" s="42"/>
      <c r="Y198" s="314"/>
      <c r="Z198" s="948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2"/>
      <c r="EU198" s="42"/>
      <c r="EV198" s="42"/>
      <c r="EW198" s="42"/>
      <c r="EX198" s="42"/>
      <c r="EY198" s="42"/>
      <c r="EZ198" s="42"/>
      <c r="FA198" s="42"/>
      <c r="FB198" s="42"/>
      <c r="FC198" s="42"/>
      <c r="FD198" s="42"/>
      <c r="FE198" s="42"/>
      <c r="FF198" s="42"/>
      <c r="FG198" s="42"/>
      <c r="FH198" s="42"/>
      <c r="FI198" s="42"/>
      <c r="FJ198" s="42"/>
      <c r="FK198" s="42"/>
      <c r="FL198" s="42"/>
      <c r="FM198" s="42"/>
      <c r="FN198" s="42"/>
      <c r="FO198" s="42"/>
      <c r="FP198" s="42"/>
      <c r="FQ198" s="42"/>
      <c r="FR198" s="42"/>
      <c r="FS198" s="42"/>
      <c r="FT198" s="42"/>
      <c r="FU198" s="42"/>
      <c r="FV198" s="42"/>
      <c r="FW198" s="42"/>
      <c r="FX198" s="42"/>
      <c r="FY198" s="42"/>
      <c r="FZ198" s="42"/>
      <c r="GA198" s="42"/>
      <c r="GB198" s="42"/>
      <c r="GC198" s="42"/>
      <c r="GD198" s="42"/>
      <c r="GE198" s="42"/>
      <c r="GF198" s="42"/>
      <c r="GG198" s="42"/>
      <c r="GH198" s="42"/>
      <c r="GI198" s="42"/>
      <c r="GJ198" s="42"/>
      <c r="GK198" s="42"/>
      <c r="GL198" s="42"/>
      <c r="GM198" s="42"/>
      <c r="GN198" s="42"/>
      <c r="GO198" s="42"/>
      <c r="GP198" s="42"/>
      <c r="GQ198" s="42"/>
      <c r="GR198" s="42"/>
      <c r="GS198" s="42"/>
      <c r="GT198" s="42"/>
      <c r="GU198" s="42"/>
      <c r="GV198" s="42"/>
      <c r="GW198" s="42"/>
      <c r="GX198" s="42"/>
      <c r="GY198" s="42"/>
      <c r="GZ198" s="42"/>
      <c r="HA198" s="42"/>
      <c r="HB198" s="42"/>
      <c r="HC198" s="42"/>
      <c r="HD198" s="42"/>
      <c r="HE198" s="42"/>
      <c r="HF198" s="42"/>
      <c r="HG198" s="42"/>
      <c r="HH198" s="42"/>
      <c r="HI198" s="42"/>
      <c r="HJ198" s="42"/>
      <c r="HK198" s="42"/>
      <c r="HL198" s="42"/>
      <c r="HM198" s="42"/>
      <c r="HN198" s="42"/>
      <c r="HO198" s="42"/>
      <c r="HP198" s="42"/>
      <c r="HQ198" s="42"/>
      <c r="HR198" s="42"/>
      <c r="HS198" s="42"/>
      <c r="HT198" s="42"/>
      <c r="HU198" s="42"/>
      <c r="HV198" s="42"/>
      <c r="HW198" s="42"/>
      <c r="HX198" s="42"/>
      <c r="HY198" s="42"/>
      <c r="HZ198" s="42"/>
      <c r="IA198" s="42"/>
      <c r="IB198" s="42"/>
      <c r="IC198" s="42"/>
    </row>
    <row r="199" spans="1:237" s="43" customFormat="1" hidden="1" outlineLevel="1" x14ac:dyDescent="0.25">
      <c r="A199" s="162" t="s">
        <v>1127</v>
      </c>
      <c r="B199" s="163" t="s">
        <v>1128</v>
      </c>
      <c r="C199" s="293" t="s">
        <v>1129</v>
      </c>
      <c r="D199" s="92" t="s">
        <v>1105</v>
      </c>
      <c r="E199" s="293" t="s">
        <v>1130</v>
      </c>
      <c r="F199" s="92" t="s">
        <v>992</v>
      </c>
      <c r="G199" s="92" t="s">
        <v>993</v>
      </c>
      <c r="H199" s="92" t="s">
        <v>994</v>
      </c>
      <c r="I199" s="140"/>
      <c r="J199" s="141"/>
      <c r="K199" s="307"/>
      <c r="L199" s="251"/>
      <c r="M199" s="91" t="s">
        <v>1113</v>
      </c>
      <c r="N199" s="92">
        <v>75288</v>
      </c>
      <c r="O199" s="92">
        <v>10</v>
      </c>
      <c r="P199" s="338">
        <v>515287</v>
      </c>
      <c r="Q199" s="386" t="s">
        <v>1114</v>
      </c>
      <c r="R199" s="618"/>
      <c r="S199" s="42"/>
      <c r="T199" s="42"/>
      <c r="U199" s="42"/>
      <c r="V199" s="42"/>
      <c r="W199" s="42"/>
      <c r="X199" s="42"/>
      <c r="Y199" s="314"/>
      <c r="Z199" s="948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2"/>
      <c r="EU199" s="42"/>
      <c r="EV199" s="42"/>
      <c r="EW199" s="42"/>
      <c r="EX199" s="42"/>
      <c r="EY199" s="42"/>
      <c r="EZ199" s="42"/>
      <c r="FA199" s="42"/>
      <c r="FB199" s="42"/>
      <c r="FC199" s="42"/>
      <c r="FD199" s="42"/>
      <c r="FE199" s="42"/>
      <c r="FF199" s="42"/>
      <c r="FG199" s="42"/>
      <c r="FH199" s="42"/>
      <c r="FI199" s="42"/>
      <c r="FJ199" s="42"/>
      <c r="FK199" s="42"/>
      <c r="FL199" s="42"/>
      <c r="FM199" s="42"/>
      <c r="FN199" s="42"/>
      <c r="FO199" s="42"/>
      <c r="FP199" s="42"/>
      <c r="FQ199" s="42"/>
      <c r="FR199" s="42"/>
      <c r="FS199" s="42"/>
      <c r="FT199" s="42"/>
      <c r="FU199" s="42"/>
      <c r="FV199" s="42"/>
      <c r="FW199" s="42"/>
      <c r="FX199" s="42"/>
      <c r="FY199" s="42"/>
      <c r="FZ199" s="42"/>
      <c r="GA199" s="42"/>
      <c r="GB199" s="42"/>
      <c r="GC199" s="42"/>
      <c r="GD199" s="42"/>
      <c r="GE199" s="42"/>
      <c r="GF199" s="42"/>
      <c r="GG199" s="42"/>
      <c r="GH199" s="42"/>
      <c r="GI199" s="42"/>
      <c r="GJ199" s="42"/>
      <c r="GK199" s="42"/>
      <c r="GL199" s="42"/>
      <c r="GM199" s="42"/>
      <c r="GN199" s="42"/>
      <c r="GO199" s="42"/>
      <c r="GP199" s="42"/>
      <c r="GQ199" s="42"/>
      <c r="GR199" s="42"/>
      <c r="GS199" s="42"/>
      <c r="GT199" s="42"/>
      <c r="GU199" s="42"/>
      <c r="GV199" s="42"/>
      <c r="GW199" s="42"/>
      <c r="GX199" s="42"/>
      <c r="GY199" s="42"/>
      <c r="GZ199" s="42"/>
      <c r="HA199" s="42"/>
      <c r="HB199" s="42"/>
      <c r="HC199" s="42"/>
      <c r="HD199" s="42"/>
      <c r="HE199" s="42"/>
      <c r="HF199" s="42"/>
      <c r="HG199" s="42"/>
      <c r="HH199" s="42"/>
      <c r="HI199" s="42"/>
      <c r="HJ199" s="42"/>
      <c r="HK199" s="42"/>
      <c r="HL199" s="42"/>
      <c r="HM199" s="42"/>
      <c r="HN199" s="42"/>
      <c r="HO199" s="42"/>
      <c r="HP199" s="42"/>
      <c r="HQ199" s="42"/>
      <c r="HR199" s="42"/>
      <c r="HS199" s="42"/>
      <c r="HT199" s="42"/>
      <c r="HU199" s="42"/>
      <c r="HV199" s="42"/>
      <c r="HW199" s="42"/>
      <c r="HX199" s="42"/>
      <c r="HY199" s="42"/>
      <c r="HZ199" s="42"/>
      <c r="IA199" s="42"/>
      <c r="IB199" s="42"/>
      <c r="IC199" s="42"/>
    </row>
    <row r="200" spans="1:237" s="43" customFormat="1" hidden="1" outlineLevel="1" x14ac:dyDescent="0.25">
      <c r="A200" s="205"/>
      <c r="B200" s="206"/>
      <c r="C200" s="294"/>
      <c r="D200" s="98"/>
      <c r="E200" s="339"/>
      <c r="F200" s="96"/>
      <c r="G200" s="96"/>
      <c r="H200" s="98"/>
      <c r="I200" s="140"/>
      <c r="J200" s="141"/>
      <c r="K200" s="307"/>
      <c r="L200" s="251"/>
      <c r="M200" s="95" t="s">
        <v>1113</v>
      </c>
      <c r="N200" s="96">
        <v>75288</v>
      </c>
      <c r="O200" s="96">
        <v>6</v>
      </c>
      <c r="P200" s="340">
        <v>404446</v>
      </c>
      <c r="Q200" s="389" t="s">
        <v>1114</v>
      </c>
      <c r="R200" s="618"/>
      <c r="S200" s="42"/>
      <c r="T200" s="42"/>
      <c r="U200" s="42"/>
      <c r="V200" s="42"/>
      <c r="W200" s="42"/>
      <c r="X200" s="42"/>
      <c r="Y200" s="314"/>
      <c r="Z200" s="948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2"/>
      <c r="EU200" s="42"/>
      <c r="EV200" s="42"/>
      <c r="EW200" s="42"/>
      <c r="EX200" s="42"/>
      <c r="EY200" s="42"/>
      <c r="EZ200" s="42"/>
      <c r="FA200" s="42"/>
      <c r="FB200" s="42"/>
      <c r="FC200" s="42"/>
      <c r="FD200" s="42"/>
      <c r="FE200" s="42"/>
      <c r="FF200" s="42"/>
      <c r="FG200" s="42"/>
      <c r="FH200" s="42"/>
      <c r="FI200" s="42"/>
      <c r="FJ200" s="42"/>
      <c r="FK200" s="42"/>
      <c r="FL200" s="42"/>
      <c r="FM200" s="42"/>
      <c r="FN200" s="42"/>
      <c r="FO200" s="42"/>
      <c r="FP200" s="42"/>
      <c r="FQ200" s="42"/>
      <c r="FR200" s="42"/>
      <c r="FS200" s="42"/>
      <c r="FT200" s="42"/>
      <c r="FU200" s="42"/>
      <c r="FV200" s="42"/>
      <c r="FW200" s="42"/>
      <c r="FX200" s="42"/>
      <c r="FY200" s="42"/>
      <c r="FZ200" s="42"/>
      <c r="GA200" s="42"/>
      <c r="GB200" s="42"/>
      <c r="GC200" s="42"/>
      <c r="GD200" s="42"/>
      <c r="GE200" s="42"/>
      <c r="GF200" s="42"/>
      <c r="GG200" s="42"/>
      <c r="GH200" s="42"/>
      <c r="GI200" s="42"/>
      <c r="GJ200" s="42"/>
      <c r="GK200" s="42"/>
      <c r="GL200" s="42"/>
      <c r="GM200" s="42"/>
      <c r="GN200" s="42"/>
      <c r="GO200" s="42"/>
      <c r="GP200" s="42"/>
      <c r="GQ200" s="42"/>
      <c r="GR200" s="42"/>
      <c r="GS200" s="42"/>
      <c r="GT200" s="42"/>
      <c r="GU200" s="42"/>
      <c r="GV200" s="42"/>
      <c r="GW200" s="42"/>
      <c r="GX200" s="42"/>
      <c r="GY200" s="42"/>
      <c r="GZ200" s="42"/>
      <c r="HA200" s="42"/>
      <c r="HB200" s="42"/>
      <c r="HC200" s="42"/>
      <c r="HD200" s="42"/>
      <c r="HE200" s="42"/>
      <c r="HF200" s="42"/>
      <c r="HG200" s="42"/>
      <c r="HH200" s="42"/>
      <c r="HI200" s="42"/>
      <c r="HJ200" s="42"/>
      <c r="HK200" s="42"/>
      <c r="HL200" s="42"/>
      <c r="HM200" s="42"/>
      <c r="HN200" s="42"/>
      <c r="HO200" s="42"/>
      <c r="HP200" s="42"/>
      <c r="HQ200" s="42"/>
      <c r="HR200" s="42"/>
      <c r="HS200" s="42"/>
      <c r="HT200" s="42"/>
      <c r="HU200" s="42"/>
      <c r="HV200" s="42"/>
      <c r="HW200" s="42"/>
      <c r="HX200" s="42"/>
      <c r="HY200" s="42"/>
      <c r="HZ200" s="42"/>
      <c r="IA200" s="42"/>
      <c r="IB200" s="42"/>
      <c r="IC200" s="42"/>
    </row>
    <row r="201" spans="1:237" s="156" customFormat="1" ht="15.75" hidden="1" outlineLevel="1" thickBot="1" x14ac:dyDescent="0.3">
      <c r="A201" s="390" t="s">
        <v>1131</v>
      </c>
      <c r="B201" s="391" t="s">
        <v>1132</v>
      </c>
      <c r="C201" s="392" t="s">
        <v>1133</v>
      </c>
      <c r="D201" s="393"/>
      <c r="E201" s="394" t="s">
        <v>1134</v>
      </c>
      <c r="F201" s="395" t="s">
        <v>1135</v>
      </c>
      <c r="G201" s="395" t="s">
        <v>496</v>
      </c>
      <c r="H201" s="393">
        <v>219407600</v>
      </c>
      <c r="I201" s="396"/>
      <c r="J201" s="136"/>
      <c r="K201" s="137"/>
      <c r="L201" s="303"/>
      <c r="M201" s="82" t="s">
        <v>1113</v>
      </c>
      <c r="N201" s="83">
        <v>75288</v>
      </c>
      <c r="O201" s="83">
        <v>12</v>
      </c>
      <c r="P201" s="97">
        <v>622318</v>
      </c>
      <c r="Q201" s="35" t="s">
        <v>1114</v>
      </c>
      <c r="R201" s="629"/>
      <c r="S201" s="106"/>
      <c r="T201" s="106"/>
      <c r="U201" s="106"/>
      <c r="V201" s="106"/>
      <c r="W201" s="106"/>
      <c r="X201" s="106"/>
      <c r="Y201" s="879"/>
      <c r="Z201" s="95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106"/>
      <c r="AR201" s="106"/>
      <c r="AS201" s="106"/>
      <c r="AT201" s="106"/>
      <c r="AU201" s="106"/>
      <c r="AV201" s="106"/>
      <c r="AW201" s="106"/>
      <c r="AX201" s="106"/>
      <c r="AY201" s="106"/>
      <c r="AZ201" s="106"/>
      <c r="BA201" s="106"/>
      <c r="BB201" s="106"/>
      <c r="BC201" s="106"/>
      <c r="BD201" s="106"/>
      <c r="BE201" s="106"/>
      <c r="BF201" s="106"/>
      <c r="BG201" s="106"/>
      <c r="BH201" s="106"/>
      <c r="BI201" s="106"/>
      <c r="BJ201" s="106"/>
      <c r="BK201" s="106"/>
      <c r="BL201" s="106"/>
      <c r="BM201" s="106"/>
      <c r="BN201" s="106"/>
      <c r="BO201" s="106"/>
      <c r="BP201" s="106"/>
      <c r="BQ201" s="106"/>
      <c r="BR201" s="106"/>
      <c r="BS201" s="106"/>
      <c r="BT201" s="106"/>
      <c r="BU201" s="106"/>
      <c r="BV201" s="106"/>
      <c r="BW201" s="106"/>
      <c r="BX201" s="106"/>
      <c r="BY201" s="106"/>
      <c r="BZ201" s="106"/>
      <c r="CA201" s="106"/>
      <c r="CB201" s="106"/>
      <c r="CC201" s="106"/>
      <c r="CD201" s="106"/>
      <c r="CE201" s="106"/>
      <c r="CF201" s="106"/>
      <c r="CG201" s="106"/>
      <c r="CH201" s="106"/>
      <c r="CI201" s="106"/>
      <c r="CJ201" s="106"/>
      <c r="CK201" s="106"/>
      <c r="CL201" s="106"/>
      <c r="CM201" s="106"/>
      <c r="CN201" s="106"/>
      <c r="CO201" s="106"/>
      <c r="CP201" s="106"/>
      <c r="CQ201" s="106"/>
      <c r="CR201" s="106"/>
      <c r="CS201" s="106"/>
      <c r="CT201" s="106"/>
      <c r="CU201" s="106"/>
      <c r="CV201" s="106"/>
      <c r="CW201" s="106"/>
      <c r="CX201" s="106"/>
      <c r="CY201" s="106"/>
      <c r="CZ201" s="106"/>
      <c r="DA201" s="106"/>
      <c r="DB201" s="106"/>
      <c r="DC201" s="106"/>
      <c r="DD201" s="106"/>
      <c r="DE201" s="106"/>
      <c r="DF201" s="106"/>
      <c r="DG201" s="106"/>
      <c r="DH201" s="106"/>
      <c r="DI201" s="106"/>
      <c r="DJ201" s="106"/>
      <c r="DK201" s="106"/>
      <c r="DL201" s="106"/>
      <c r="DM201" s="106"/>
      <c r="DN201" s="106"/>
      <c r="DO201" s="106"/>
      <c r="DP201" s="106"/>
      <c r="DQ201" s="106"/>
      <c r="DR201" s="106"/>
      <c r="DS201" s="106"/>
      <c r="DT201" s="106"/>
      <c r="DU201" s="106"/>
      <c r="DV201" s="106"/>
      <c r="DW201" s="106"/>
      <c r="DX201" s="106"/>
      <c r="DY201" s="106"/>
      <c r="DZ201" s="106"/>
      <c r="EA201" s="106"/>
      <c r="EB201" s="106"/>
      <c r="EC201" s="106"/>
      <c r="ED201" s="106"/>
      <c r="EE201" s="106"/>
      <c r="EF201" s="106"/>
      <c r="EG201" s="106"/>
      <c r="EH201" s="106"/>
      <c r="EI201" s="106"/>
      <c r="EJ201" s="106"/>
      <c r="EK201" s="106"/>
      <c r="EL201" s="106"/>
      <c r="EM201" s="106"/>
      <c r="EN201" s="106"/>
      <c r="EO201" s="106"/>
      <c r="EP201" s="106"/>
      <c r="EQ201" s="106"/>
      <c r="ER201" s="106"/>
      <c r="ES201" s="106"/>
      <c r="ET201" s="106"/>
      <c r="EU201" s="106"/>
      <c r="EV201" s="106"/>
      <c r="EW201" s="106"/>
      <c r="EX201" s="106"/>
      <c r="EY201" s="106"/>
      <c r="EZ201" s="106"/>
      <c r="FA201" s="106"/>
      <c r="FB201" s="106"/>
      <c r="FC201" s="106"/>
      <c r="FD201" s="106"/>
      <c r="FE201" s="106"/>
      <c r="FF201" s="106"/>
      <c r="FG201" s="106"/>
      <c r="FH201" s="106"/>
      <c r="FI201" s="106"/>
      <c r="FJ201" s="106"/>
      <c r="FK201" s="106"/>
      <c r="FL201" s="106"/>
      <c r="FM201" s="106"/>
      <c r="FN201" s="106"/>
      <c r="FO201" s="106"/>
      <c r="FP201" s="106"/>
      <c r="FQ201" s="106"/>
      <c r="FR201" s="106"/>
      <c r="FS201" s="106"/>
      <c r="FT201" s="106"/>
      <c r="FU201" s="106"/>
      <c r="FV201" s="106"/>
      <c r="FW201" s="106"/>
      <c r="FX201" s="106"/>
      <c r="FY201" s="106"/>
      <c r="FZ201" s="106"/>
      <c r="GA201" s="106"/>
      <c r="GB201" s="106"/>
      <c r="GC201" s="106"/>
      <c r="GD201" s="106"/>
      <c r="GE201" s="106"/>
      <c r="GF201" s="106"/>
      <c r="GG201" s="106"/>
      <c r="GH201" s="106"/>
      <c r="GI201" s="106"/>
      <c r="GJ201" s="106"/>
      <c r="GK201" s="106"/>
      <c r="GL201" s="106"/>
      <c r="GM201" s="106"/>
      <c r="GN201" s="106"/>
      <c r="GO201" s="106"/>
      <c r="GP201" s="106"/>
      <c r="GQ201" s="106"/>
      <c r="GR201" s="106"/>
      <c r="GS201" s="106"/>
      <c r="GT201" s="106"/>
      <c r="GU201" s="106"/>
      <c r="GV201" s="106"/>
      <c r="GW201" s="106"/>
      <c r="GX201" s="106"/>
      <c r="GY201" s="106"/>
      <c r="GZ201" s="106"/>
      <c r="HA201" s="106"/>
      <c r="HB201" s="106"/>
      <c r="HC201" s="106"/>
      <c r="HD201" s="106"/>
      <c r="HE201" s="106"/>
      <c r="HF201" s="106"/>
      <c r="HG201" s="106"/>
      <c r="HH201" s="106"/>
      <c r="HI201" s="106"/>
      <c r="HJ201" s="106"/>
      <c r="HK201" s="106"/>
      <c r="HL201" s="106"/>
      <c r="HM201" s="106"/>
      <c r="HN201" s="106"/>
      <c r="HO201" s="106"/>
      <c r="HP201" s="106"/>
      <c r="HQ201" s="106"/>
      <c r="HR201" s="106"/>
      <c r="HS201" s="106"/>
      <c r="HT201" s="106"/>
      <c r="HU201" s="106"/>
      <c r="HV201" s="106"/>
      <c r="HW201" s="106"/>
      <c r="HX201" s="106"/>
      <c r="HY201" s="106"/>
      <c r="HZ201" s="106"/>
      <c r="IA201" s="106"/>
      <c r="IB201" s="106"/>
      <c r="IC201" s="106"/>
    </row>
    <row r="202" spans="1:237" s="43" customFormat="1" ht="15.75" hidden="1" outlineLevel="1" thickBot="1" x14ac:dyDescent="0.3">
      <c r="A202" s="397"/>
      <c r="B202" s="398"/>
      <c r="C202" s="397"/>
      <c r="D202" s="399"/>
      <c r="E202" s="400"/>
      <c r="F202" s="401"/>
      <c r="G202" s="401"/>
      <c r="H202" s="399"/>
      <c r="I202" s="364"/>
      <c r="J202" s="365"/>
      <c r="K202" s="372"/>
      <c r="L202" s="373"/>
      <c r="M202" s="290"/>
      <c r="N202" s="291"/>
      <c r="O202" s="291"/>
      <c r="P202" s="291"/>
      <c r="Q202" s="291"/>
      <c r="R202" s="618"/>
      <c r="S202" s="42"/>
      <c r="T202" s="42"/>
      <c r="U202" s="42"/>
      <c r="V202" s="42"/>
      <c r="W202" s="42"/>
      <c r="X202" s="42"/>
      <c r="Y202" s="314"/>
      <c r="Z202" s="948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2"/>
      <c r="EU202" s="42"/>
      <c r="EV202" s="42"/>
      <c r="EW202" s="42"/>
      <c r="EX202" s="42"/>
      <c r="EY202" s="42"/>
      <c r="EZ202" s="42"/>
      <c r="FA202" s="42"/>
      <c r="FB202" s="42"/>
      <c r="FC202" s="42"/>
      <c r="FD202" s="42"/>
      <c r="FE202" s="42"/>
      <c r="FF202" s="42"/>
      <c r="FG202" s="42"/>
      <c r="FH202" s="42"/>
      <c r="FI202" s="42"/>
      <c r="FJ202" s="42"/>
      <c r="FK202" s="42"/>
      <c r="FL202" s="42"/>
      <c r="FM202" s="42"/>
      <c r="FN202" s="42"/>
      <c r="FO202" s="42"/>
      <c r="FP202" s="42"/>
      <c r="FQ202" s="42"/>
      <c r="FR202" s="42"/>
      <c r="FS202" s="42"/>
      <c r="FT202" s="42"/>
      <c r="FU202" s="42"/>
      <c r="FV202" s="42"/>
      <c r="FW202" s="42"/>
      <c r="FX202" s="42"/>
      <c r="FY202" s="42"/>
      <c r="FZ202" s="42"/>
      <c r="GA202" s="42"/>
      <c r="GB202" s="42"/>
      <c r="GC202" s="42"/>
      <c r="GD202" s="42"/>
      <c r="GE202" s="42"/>
      <c r="GF202" s="42"/>
      <c r="GG202" s="42"/>
      <c r="GH202" s="42"/>
      <c r="GI202" s="42"/>
      <c r="GJ202" s="42"/>
      <c r="GK202" s="42"/>
      <c r="GL202" s="42"/>
      <c r="GM202" s="42"/>
      <c r="GN202" s="42"/>
      <c r="GO202" s="42"/>
      <c r="GP202" s="42"/>
      <c r="GQ202" s="42"/>
      <c r="GR202" s="42"/>
      <c r="GS202" s="42"/>
      <c r="GT202" s="42"/>
      <c r="GU202" s="42"/>
      <c r="GV202" s="42"/>
      <c r="GW202" s="42"/>
      <c r="GX202" s="42"/>
      <c r="GY202" s="42"/>
      <c r="GZ202" s="42"/>
      <c r="HA202" s="42"/>
      <c r="HB202" s="42"/>
      <c r="HC202" s="42"/>
      <c r="HD202" s="42"/>
      <c r="HE202" s="42"/>
      <c r="HF202" s="42"/>
      <c r="HG202" s="42"/>
      <c r="HH202" s="42"/>
      <c r="HI202" s="42"/>
      <c r="HJ202" s="42"/>
      <c r="HK202" s="42"/>
      <c r="HL202" s="42"/>
      <c r="HM202" s="42"/>
      <c r="HN202" s="42"/>
      <c r="HO202" s="42"/>
      <c r="HP202" s="42"/>
      <c r="HQ202" s="42"/>
      <c r="HR202" s="42"/>
      <c r="HS202" s="42"/>
      <c r="HT202" s="42"/>
      <c r="HU202" s="42"/>
      <c r="HV202" s="42"/>
      <c r="HW202" s="42"/>
      <c r="HX202" s="42"/>
      <c r="HY202" s="42"/>
      <c r="HZ202" s="42"/>
      <c r="IA202" s="42"/>
      <c r="IB202" s="42"/>
      <c r="IC202" s="42"/>
    </row>
    <row r="203" spans="1:237" s="43" customFormat="1" ht="15.75" hidden="1" outlineLevel="1" thickBot="1" x14ac:dyDescent="0.3">
      <c r="A203" s="402" t="s">
        <v>1136</v>
      </c>
      <c r="B203" s="403" t="s">
        <v>1137</v>
      </c>
      <c r="C203" s="359" t="s">
        <v>1138</v>
      </c>
      <c r="D203" s="404" t="s">
        <v>828</v>
      </c>
      <c r="E203" s="405" t="s">
        <v>522</v>
      </c>
      <c r="F203" s="360" t="s">
        <v>523</v>
      </c>
      <c r="G203" s="360" t="s">
        <v>524</v>
      </c>
      <c r="H203" s="404" t="s">
        <v>1139</v>
      </c>
      <c r="I203" s="320" t="s">
        <v>1140</v>
      </c>
      <c r="J203" s="141" t="s">
        <v>208</v>
      </c>
      <c r="K203" s="186" t="s">
        <v>1141</v>
      </c>
      <c r="L203" s="327" t="s">
        <v>1142</v>
      </c>
      <c r="M203" s="38" t="s">
        <v>1143</v>
      </c>
      <c r="N203" s="39">
        <v>275576</v>
      </c>
      <c r="O203" s="39">
        <v>1</v>
      </c>
      <c r="P203" s="39">
        <v>57020</v>
      </c>
      <c r="Q203" s="39" t="s">
        <v>1144</v>
      </c>
      <c r="R203" s="618"/>
      <c r="S203" s="42"/>
      <c r="T203" s="42"/>
      <c r="U203" s="42"/>
      <c r="V203" s="42"/>
      <c r="W203" s="42"/>
      <c r="X203" s="42"/>
      <c r="Y203" s="314"/>
      <c r="Z203" s="948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2"/>
      <c r="EU203" s="42"/>
      <c r="EV203" s="42"/>
      <c r="EW203" s="42"/>
      <c r="EX203" s="42"/>
      <c r="EY203" s="42"/>
      <c r="EZ203" s="42"/>
      <c r="FA203" s="42"/>
      <c r="FB203" s="42"/>
      <c r="FC203" s="42"/>
      <c r="FD203" s="42"/>
      <c r="FE203" s="42"/>
      <c r="FF203" s="42"/>
      <c r="FG203" s="42"/>
      <c r="FH203" s="42"/>
      <c r="FI203" s="42"/>
      <c r="FJ203" s="42"/>
      <c r="FK203" s="42"/>
      <c r="FL203" s="42"/>
      <c r="FM203" s="42"/>
      <c r="FN203" s="42"/>
      <c r="FO203" s="42"/>
      <c r="FP203" s="42"/>
      <c r="FQ203" s="42"/>
      <c r="FR203" s="42"/>
      <c r="FS203" s="42"/>
      <c r="FT203" s="42"/>
      <c r="FU203" s="42"/>
      <c r="FV203" s="42"/>
      <c r="FW203" s="42"/>
      <c r="FX203" s="42"/>
      <c r="FY203" s="42"/>
      <c r="FZ203" s="42"/>
      <c r="GA203" s="42"/>
      <c r="GB203" s="42"/>
      <c r="GC203" s="42"/>
      <c r="GD203" s="42"/>
      <c r="GE203" s="42"/>
      <c r="GF203" s="42"/>
      <c r="GG203" s="42"/>
      <c r="GH203" s="42"/>
      <c r="GI203" s="42"/>
      <c r="GJ203" s="42"/>
      <c r="GK203" s="42"/>
      <c r="GL203" s="42"/>
      <c r="GM203" s="42"/>
      <c r="GN203" s="42"/>
      <c r="GO203" s="42"/>
      <c r="GP203" s="42"/>
      <c r="GQ203" s="42"/>
      <c r="GR203" s="42"/>
      <c r="GS203" s="42"/>
      <c r="GT203" s="42"/>
      <c r="GU203" s="42"/>
      <c r="GV203" s="42"/>
      <c r="GW203" s="42"/>
      <c r="GX203" s="42"/>
      <c r="GY203" s="42"/>
      <c r="GZ203" s="42"/>
      <c r="HA203" s="42"/>
      <c r="HB203" s="42"/>
      <c r="HC203" s="42"/>
      <c r="HD203" s="42"/>
      <c r="HE203" s="42"/>
      <c r="HF203" s="42"/>
      <c r="HG203" s="42"/>
      <c r="HH203" s="42"/>
      <c r="HI203" s="42"/>
      <c r="HJ203" s="42"/>
      <c r="HK203" s="42"/>
      <c r="HL203" s="42"/>
      <c r="HM203" s="42"/>
      <c r="HN203" s="42"/>
      <c r="HO203" s="42"/>
      <c r="HP203" s="42"/>
      <c r="HQ203" s="42"/>
      <c r="HR203" s="42"/>
      <c r="HS203" s="42"/>
      <c r="HT203" s="42"/>
      <c r="HU203" s="42"/>
      <c r="HV203" s="42"/>
      <c r="HW203" s="42"/>
      <c r="HX203" s="42"/>
      <c r="HY203" s="42"/>
      <c r="HZ203" s="42"/>
      <c r="IA203" s="42"/>
      <c r="IB203" s="42"/>
      <c r="IC203" s="42"/>
    </row>
    <row r="204" spans="1:237" s="43" customFormat="1" hidden="1" outlineLevel="1" x14ac:dyDescent="0.25">
      <c r="A204" s="406"/>
      <c r="B204" s="407"/>
      <c r="C204" s="406"/>
      <c r="D204" s="408"/>
      <c r="E204" s="361"/>
      <c r="F204" s="363"/>
      <c r="G204" s="363"/>
      <c r="H204" s="363"/>
      <c r="I204" s="409"/>
      <c r="J204" s="410"/>
      <c r="K204" s="372"/>
      <c r="L204" s="411"/>
      <c r="M204" s="290"/>
      <c r="N204" s="291"/>
      <c r="O204" s="291"/>
      <c r="P204" s="291"/>
      <c r="Q204" s="291"/>
      <c r="R204" s="618"/>
      <c r="S204" s="42"/>
      <c r="T204" s="42"/>
      <c r="U204" s="42"/>
      <c r="V204" s="42"/>
      <c r="W204" s="42"/>
      <c r="X204" s="42"/>
      <c r="Y204" s="314"/>
      <c r="Z204" s="948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2"/>
      <c r="EU204" s="42"/>
      <c r="EV204" s="42"/>
      <c r="EW204" s="42"/>
      <c r="EX204" s="42"/>
      <c r="EY204" s="42"/>
      <c r="EZ204" s="42"/>
      <c r="FA204" s="42"/>
      <c r="FB204" s="42"/>
      <c r="FC204" s="42"/>
      <c r="FD204" s="42"/>
      <c r="FE204" s="42"/>
      <c r="FF204" s="42"/>
      <c r="FG204" s="42"/>
      <c r="FH204" s="42"/>
      <c r="FI204" s="42"/>
      <c r="FJ204" s="42"/>
      <c r="FK204" s="42"/>
      <c r="FL204" s="42"/>
      <c r="FM204" s="42"/>
      <c r="FN204" s="42"/>
      <c r="FO204" s="42"/>
      <c r="FP204" s="42"/>
      <c r="FQ204" s="42"/>
      <c r="FR204" s="42"/>
      <c r="FS204" s="42"/>
      <c r="FT204" s="42"/>
      <c r="FU204" s="42"/>
      <c r="FV204" s="42"/>
      <c r="FW204" s="42"/>
      <c r="FX204" s="42"/>
      <c r="FY204" s="42"/>
      <c r="FZ204" s="42"/>
      <c r="GA204" s="42"/>
      <c r="GB204" s="42"/>
      <c r="GC204" s="42"/>
      <c r="GD204" s="42"/>
      <c r="GE204" s="42"/>
      <c r="GF204" s="42"/>
      <c r="GG204" s="42"/>
      <c r="GH204" s="42"/>
      <c r="GI204" s="42"/>
      <c r="GJ204" s="42"/>
      <c r="GK204" s="42"/>
      <c r="GL204" s="42"/>
      <c r="GM204" s="42"/>
      <c r="GN204" s="42"/>
      <c r="GO204" s="42"/>
      <c r="GP204" s="42"/>
      <c r="GQ204" s="42"/>
      <c r="GR204" s="42"/>
      <c r="GS204" s="42"/>
      <c r="GT204" s="42"/>
      <c r="GU204" s="42"/>
      <c r="GV204" s="42"/>
      <c r="GW204" s="42"/>
      <c r="GX204" s="42"/>
      <c r="GY204" s="42"/>
      <c r="GZ204" s="42"/>
      <c r="HA204" s="42"/>
      <c r="HB204" s="42"/>
      <c r="HC204" s="42"/>
      <c r="HD204" s="42"/>
      <c r="HE204" s="42"/>
      <c r="HF204" s="42"/>
      <c r="HG204" s="42"/>
      <c r="HH204" s="42"/>
      <c r="HI204" s="42"/>
      <c r="HJ204" s="42"/>
      <c r="HK204" s="42"/>
      <c r="HL204" s="42"/>
      <c r="HM204" s="42"/>
      <c r="HN204" s="42"/>
      <c r="HO204" s="42"/>
      <c r="HP204" s="42"/>
      <c r="HQ204" s="42"/>
      <c r="HR204" s="42"/>
      <c r="HS204" s="42"/>
      <c r="HT204" s="42"/>
      <c r="HU204" s="42"/>
      <c r="HV204" s="42"/>
      <c r="HW204" s="42"/>
      <c r="HX204" s="42"/>
      <c r="HY204" s="42"/>
      <c r="HZ204" s="42"/>
      <c r="IA204" s="42"/>
      <c r="IB204" s="42"/>
      <c r="IC204" s="42"/>
    </row>
    <row r="205" spans="1:237" s="64" customFormat="1" hidden="1" outlineLevel="1" x14ac:dyDescent="0.25">
      <c r="A205" s="164" t="s">
        <v>1145</v>
      </c>
      <c r="B205" s="165" t="s">
        <v>1146</v>
      </c>
      <c r="C205" s="160" t="s">
        <v>1147</v>
      </c>
      <c r="D205" s="161" t="s">
        <v>874</v>
      </c>
      <c r="E205" s="302" t="s">
        <v>1042</v>
      </c>
      <c r="F205" s="161" t="s">
        <v>1043</v>
      </c>
      <c r="G205" s="161" t="s">
        <v>1044</v>
      </c>
      <c r="H205" s="161" t="s">
        <v>1148</v>
      </c>
      <c r="I205" s="337" t="s">
        <v>1149</v>
      </c>
      <c r="J205" s="141" t="s">
        <v>208</v>
      </c>
      <c r="K205" s="184" t="s">
        <v>1150</v>
      </c>
      <c r="L205" s="113" t="s">
        <v>1151</v>
      </c>
      <c r="M205" s="160"/>
      <c r="N205" s="161"/>
      <c r="O205" s="161"/>
      <c r="P205" s="161"/>
      <c r="Q205" s="161"/>
      <c r="R205" s="627"/>
      <c r="S205" s="63"/>
      <c r="T205" s="63"/>
      <c r="U205" s="63"/>
      <c r="V205" s="63"/>
      <c r="W205" s="63"/>
      <c r="X205" s="63"/>
      <c r="Y205" s="321"/>
      <c r="Z205" s="955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  <c r="DS205" s="63"/>
      <c r="DT205" s="63"/>
      <c r="DU205" s="63"/>
      <c r="DV205" s="63"/>
      <c r="DW205" s="63"/>
      <c r="DX205" s="63"/>
      <c r="DY205" s="63"/>
      <c r="DZ205" s="63"/>
      <c r="EA205" s="63"/>
      <c r="EB205" s="63"/>
      <c r="EC205" s="63"/>
      <c r="ED205" s="63"/>
      <c r="EE205" s="63"/>
      <c r="EF205" s="63"/>
      <c r="EG205" s="63"/>
      <c r="EH205" s="63"/>
      <c r="EI205" s="63"/>
      <c r="EJ205" s="63"/>
      <c r="EK205" s="63"/>
      <c r="EL205" s="63"/>
      <c r="EM205" s="63"/>
      <c r="EN205" s="63"/>
      <c r="EO205" s="63"/>
      <c r="EP205" s="63"/>
      <c r="EQ205" s="63"/>
      <c r="ER205" s="63"/>
      <c r="ES205" s="63"/>
      <c r="ET205" s="63"/>
      <c r="EU205" s="63"/>
      <c r="EV205" s="63"/>
      <c r="EW205" s="63"/>
      <c r="EX205" s="63"/>
      <c r="EY205" s="63"/>
      <c r="EZ205" s="63"/>
      <c r="FA205" s="63"/>
      <c r="FB205" s="63"/>
      <c r="FC205" s="63"/>
      <c r="FD205" s="63"/>
      <c r="FE205" s="63"/>
      <c r="FF205" s="63"/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/>
      <c r="FR205" s="63"/>
      <c r="FS205" s="63"/>
      <c r="FT205" s="63"/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/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  <c r="GY205" s="63"/>
      <c r="GZ205" s="63"/>
      <c r="HA205" s="63"/>
      <c r="HB205" s="63"/>
      <c r="HC205" s="63"/>
      <c r="HD205" s="63"/>
      <c r="HE205" s="63"/>
      <c r="HF205" s="63"/>
      <c r="HG205" s="63"/>
      <c r="HH205" s="63"/>
      <c r="HI205" s="63"/>
      <c r="HJ205" s="63"/>
      <c r="HK205" s="63"/>
      <c r="HL205" s="63"/>
      <c r="HM205" s="63"/>
      <c r="HN205" s="63"/>
      <c r="HO205" s="63"/>
      <c r="HP205" s="63"/>
      <c r="HQ205" s="63"/>
      <c r="HR205" s="63"/>
      <c r="HS205" s="63"/>
      <c r="HT205" s="63"/>
      <c r="HU205" s="63"/>
      <c r="HV205" s="63"/>
      <c r="HW205" s="63"/>
      <c r="HX205" s="63"/>
      <c r="HY205" s="63"/>
      <c r="HZ205" s="63"/>
      <c r="IA205" s="63"/>
      <c r="IB205" s="63"/>
      <c r="IC205" s="63"/>
    </row>
    <row r="206" spans="1:237" s="43" customFormat="1" hidden="1" outlineLevel="1" x14ac:dyDescent="0.25">
      <c r="A206" s="164" t="s">
        <v>1152</v>
      </c>
      <c r="B206" s="165" t="s">
        <v>1153</v>
      </c>
      <c r="C206" s="38" t="s">
        <v>1154</v>
      </c>
      <c r="D206" s="161" t="s">
        <v>874</v>
      </c>
      <c r="E206" s="218" t="s">
        <v>1155</v>
      </c>
      <c r="F206" s="39" t="s">
        <v>523</v>
      </c>
      <c r="G206" s="39" t="s">
        <v>524</v>
      </c>
      <c r="H206" s="41" t="s">
        <v>1156</v>
      </c>
      <c r="I206" s="140"/>
      <c r="J206" s="141"/>
      <c r="K206" s="307"/>
      <c r="L206" s="251"/>
      <c r="M206" s="38"/>
      <c r="N206" s="39"/>
      <c r="O206" s="39"/>
      <c r="P206" s="39"/>
      <c r="Q206" s="39"/>
      <c r="R206" s="618"/>
      <c r="S206" s="42"/>
      <c r="T206" s="42"/>
      <c r="U206" s="42"/>
      <c r="V206" s="42"/>
      <c r="W206" s="42"/>
      <c r="X206" s="42"/>
      <c r="Y206" s="314"/>
      <c r="Z206" s="948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2"/>
      <c r="EU206" s="42"/>
      <c r="EV206" s="42"/>
      <c r="EW206" s="42"/>
      <c r="EX206" s="42"/>
      <c r="EY206" s="42"/>
      <c r="EZ206" s="42"/>
      <c r="FA206" s="42"/>
      <c r="FB206" s="42"/>
      <c r="FC206" s="42"/>
      <c r="FD206" s="42"/>
      <c r="FE206" s="42"/>
      <c r="FF206" s="42"/>
      <c r="FG206" s="42"/>
      <c r="FH206" s="42"/>
      <c r="FI206" s="42"/>
      <c r="FJ206" s="42"/>
      <c r="FK206" s="42"/>
      <c r="FL206" s="42"/>
      <c r="FM206" s="42"/>
      <c r="FN206" s="42"/>
      <c r="FO206" s="42"/>
      <c r="FP206" s="42"/>
      <c r="FQ206" s="42"/>
      <c r="FR206" s="42"/>
      <c r="FS206" s="42"/>
      <c r="FT206" s="42"/>
      <c r="FU206" s="42"/>
      <c r="FV206" s="42"/>
      <c r="FW206" s="42"/>
      <c r="FX206" s="42"/>
      <c r="FY206" s="42"/>
      <c r="FZ206" s="42"/>
      <c r="GA206" s="42"/>
      <c r="GB206" s="42"/>
      <c r="GC206" s="42"/>
      <c r="GD206" s="42"/>
      <c r="GE206" s="42"/>
      <c r="GF206" s="42"/>
      <c r="GG206" s="42"/>
      <c r="GH206" s="42"/>
      <c r="GI206" s="42"/>
      <c r="GJ206" s="42"/>
      <c r="GK206" s="42"/>
      <c r="GL206" s="42"/>
      <c r="GM206" s="42"/>
      <c r="GN206" s="42"/>
      <c r="GO206" s="42"/>
      <c r="GP206" s="42"/>
      <c r="GQ206" s="42"/>
      <c r="GR206" s="42"/>
      <c r="GS206" s="42"/>
      <c r="GT206" s="42"/>
      <c r="GU206" s="42"/>
      <c r="GV206" s="42"/>
      <c r="GW206" s="42"/>
      <c r="GX206" s="42"/>
      <c r="GY206" s="42"/>
      <c r="GZ206" s="42"/>
      <c r="HA206" s="42"/>
      <c r="HB206" s="42"/>
      <c r="HC206" s="42"/>
      <c r="HD206" s="42"/>
      <c r="HE206" s="42"/>
      <c r="HF206" s="42"/>
      <c r="HG206" s="42"/>
      <c r="HH206" s="42"/>
      <c r="HI206" s="42"/>
      <c r="HJ206" s="42"/>
      <c r="HK206" s="42"/>
      <c r="HL206" s="42"/>
      <c r="HM206" s="42"/>
      <c r="HN206" s="42"/>
      <c r="HO206" s="42"/>
      <c r="HP206" s="42"/>
      <c r="HQ206" s="42"/>
      <c r="HR206" s="42"/>
      <c r="HS206" s="42"/>
      <c r="HT206" s="42"/>
      <c r="HU206" s="42"/>
      <c r="HV206" s="42"/>
      <c r="HW206" s="42"/>
      <c r="HX206" s="42"/>
      <c r="HY206" s="42"/>
      <c r="HZ206" s="42"/>
      <c r="IA206" s="42"/>
      <c r="IB206" s="42"/>
      <c r="IC206" s="42"/>
    </row>
    <row r="207" spans="1:237" s="64" customFormat="1" hidden="1" outlineLevel="1" x14ac:dyDescent="0.25">
      <c r="A207" s="164" t="s">
        <v>1157</v>
      </c>
      <c r="B207" s="165" t="s">
        <v>1158</v>
      </c>
      <c r="C207" s="160" t="s">
        <v>1159</v>
      </c>
      <c r="D207" s="161" t="s">
        <v>874</v>
      </c>
      <c r="E207" s="302" t="s">
        <v>1160</v>
      </c>
      <c r="F207" s="161" t="s">
        <v>1055</v>
      </c>
      <c r="G207" s="161" t="s">
        <v>355</v>
      </c>
      <c r="H207" s="161" t="s">
        <v>1156</v>
      </c>
      <c r="I207" s="412"/>
      <c r="J207" s="183"/>
      <c r="K207" s="184"/>
      <c r="L207" s="251"/>
      <c r="M207" s="160"/>
      <c r="N207" s="161"/>
      <c r="O207" s="161"/>
      <c r="P207" s="161"/>
      <c r="Q207" s="161"/>
      <c r="R207" s="627"/>
      <c r="S207" s="63"/>
      <c r="T207" s="63"/>
      <c r="U207" s="63"/>
      <c r="V207" s="63"/>
      <c r="W207" s="63"/>
      <c r="X207" s="63"/>
      <c r="Y207" s="321"/>
      <c r="Z207" s="955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  <c r="DS207" s="63"/>
      <c r="DT207" s="63"/>
      <c r="DU207" s="63"/>
      <c r="DV207" s="63"/>
      <c r="DW207" s="63"/>
      <c r="DX207" s="63"/>
      <c r="DY207" s="63"/>
      <c r="DZ207" s="63"/>
      <c r="EA207" s="63"/>
      <c r="EB207" s="63"/>
      <c r="EC207" s="63"/>
      <c r="ED207" s="63"/>
      <c r="EE207" s="63"/>
      <c r="EF207" s="63"/>
      <c r="EG207" s="63"/>
      <c r="EH207" s="63"/>
      <c r="EI207" s="63"/>
      <c r="EJ207" s="63"/>
      <c r="EK207" s="63"/>
      <c r="EL207" s="63"/>
      <c r="EM207" s="63"/>
      <c r="EN207" s="63"/>
      <c r="EO207" s="63"/>
      <c r="EP207" s="63"/>
      <c r="EQ207" s="63"/>
      <c r="ER207" s="63"/>
      <c r="ES207" s="63"/>
      <c r="ET207" s="63"/>
      <c r="EU207" s="63"/>
      <c r="EV207" s="63"/>
      <c r="EW207" s="63"/>
      <c r="EX207" s="63"/>
      <c r="EY207" s="63"/>
      <c r="EZ207" s="63"/>
      <c r="FA207" s="63"/>
      <c r="FB207" s="63"/>
      <c r="FC207" s="63"/>
      <c r="FD207" s="63"/>
      <c r="FE207" s="63"/>
      <c r="FF207" s="63"/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/>
      <c r="FR207" s="63"/>
      <c r="FS207" s="63"/>
      <c r="FT207" s="63"/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/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  <c r="GY207" s="63"/>
      <c r="GZ207" s="63"/>
      <c r="HA207" s="63"/>
      <c r="HB207" s="63"/>
      <c r="HC207" s="63"/>
      <c r="HD207" s="63"/>
      <c r="HE207" s="63"/>
      <c r="HF207" s="63"/>
      <c r="HG207" s="63"/>
      <c r="HH207" s="63"/>
      <c r="HI207" s="63"/>
      <c r="HJ207" s="63"/>
      <c r="HK207" s="63"/>
      <c r="HL207" s="63"/>
      <c r="HM207" s="63"/>
      <c r="HN207" s="63"/>
      <c r="HO207" s="63"/>
      <c r="HP207" s="63"/>
      <c r="HQ207" s="63"/>
      <c r="HR207" s="63"/>
      <c r="HS207" s="63"/>
      <c r="HT207" s="63"/>
      <c r="HU207" s="63"/>
      <c r="HV207" s="63"/>
      <c r="HW207" s="63"/>
      <c r="HX207" s="63"/>
      <c r="HY207" s="63"/>
      <c r="HZ207" s="63"/>
      <c r="IA207" s="63"/>
      <c r="IB207" s="63"/>
      <c r="IC207" s="63"/>
    </row>
    <row r="208" spans="1:237" s="43" customFormat="1" hidden="1" outlineLevel="1" x14ac:dyDescent="0.25">
      <c r="A208" s="164" t="s">
        <v>1161</v>
      </c>
      <c r="B208" s="165" t="s">
        <v>1162</v>
      </c>
      <c r="C208" s="38" t="s">
        <v>1163</v>
      </c>
      <c r="D208" s="161" t="s">
        <v>874</v>
      </c>
      <c r="E208" s="25" t="s">
        <v>1006</v>
      </c>
      <c r="F208" s="39" t="s">
        <v>1007</v>
      </c>
      <c r="G208" s="39" t="s">
        <v>603</v>
      </c>
      <c r="H208" s="39" t="s">
        <v>1164</v>
      </c>
      <c r="I208" s="140"/>
      <c r="J208" s="141"/>
      <c r="K208" s="307"/>
      <c r="L208" s="251"/>
      <c r="M208" s="38"/>
      <c r="N208" s="39"/>
      <c r="O208" s="39"/>
      <c r="P208" s="39"/>
      <c r="Q208" s="39"/>
      <c r="R208" s="618"/>
      <c r="S208" s="42"/>
      <c r="T208" s="42"/>
      <c r="U208" s="42"/>
      <c r="V208" s="42"/>
      <c r="W208" s="42"/>
      <c r="X208" s="42"/>
      <c r="Y208" s="314"/>
      <c r="Z208" s="948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2"/>
      <c r="EU208" s="42"/>
      <c r="EV208" s="42"/>
      <c r="EW208" s="42"/>
      <c r="EX208" s="42"/>
      <c r="EY208" s="42"/>
      <c r="EZ208" s="42"/>
      <c r="FA208" s="42"/>
      <c r="FB208" s="42"/>
      <c r="FC208" s="42"/>
      <c r="FD208" s="42"/>
      <c r="FE208" s="42"/>
      <c r="FF208" s="42"/>
      <c r="FG208" s="42"/>
      <c r="FH208" s="42"/>
      <c r="FI208" s="42"/>
      <c r="FJ208" s="42"/>
      <c r="FK208" s="42"/>
      <c r="FL208" s="42"/>
      <c r="FM208" s="42"/>
      <c r="FN208" s="42"/>
      <c r="FO208" s="42"/>
      <c r="FP208" s="42"/>
      <c r="FQ208" s="42"/>
      <c r="FR208" s="42"/>
      <c r="FS208" s="42"/>
      <c r="FT208" s="42"/>
      <c r="FU208" s="42"/>
      <c r="FV208" s="42"/>
      <c r="FW208" s="42"/>
      <c r="FX208" s="42"/>
      <c r="FY208" s="42"/>
      <c r="FZ208" s="42"/>
      <c r="GA208" s="42"/>
      <c r="GB208" s="42"/>
      <c r="GC208" s="42"/>
      <c r="GD208" s="42"/>
      <c r="GE208" s="42"/>
      <c r="GF208" s="42"/>
      <c r="GG208" s="42"/>
      <c r="GH208" s="42"/>
      <c r="GI208" s="42"/>
      <c r="GJ208" s="42"/>
      <c r="GK208" s="42"/>
      <c r="GL208" s="42"/>
      <c r="GM208" s="42"/>
      <c r="GN208" s="42"/>
      <c r="GO208" s="42"/>
      <c r="GP208" s="42"/>
      <c r="GQ208" s="42"/>
      <c r="GR208" s="42"/>
      <c r="GS208" s="42"/>
      <c r="GT208" s="42"/>
      <c r="GU208" s="42"/>
      <c r="GV208" s="42"/>
      <c r="GW208" s="42"/>
      <c r="GX208" s="42"/>
      <c r="GY208" s="42"/>
      <c r="GZ208" s="42"/>
      <c r="HA208" s="42"/>
      <c r="HB208" s="42"/>
      <c r="HC208" s="42"/>
      <c r="HD208" s="42"/>
      <c r="HE208" s="42"/>
      <c r="HF208" s="42"/>
      <c r="HG208" s="42"/>
      <c r="HH208" s="42"/>
      <c r="HI208" s="42"/>
      <c r="HJ208" s="42"/>
      <c r="HK208" s="42"/>
      <c r="HL208" s="42"/>
      <c r="HM208" s="42"/>
      <c r="HN208" s="42"/>
      <c r="HO208" s="42"/>
      <c r="HP208" s="42"/>
      <c r="HQ208" s="42"/>
      <c r="HR208" s="42"/>
      <c r="HS208" s="42"/>
      <c r="HT208" s="42"/>
      <c r="HU208" s="42"/>
      <c r="HV208" s="42"/>
      <c r="HW208" s="42"/>
      <c r="HX208" s="42"/>
      <c r="HY208" s="42"/>
      <c r="HZ208" s="42"/>
      <c r="IA208" s="42"/>
      <c r="IB208" s="42"/>
      <c r="IC208" s="42"/>
    </row>
    <row r="209" spans="1:237" s="43" customFormat="1" hidden="1" outlineLevel="1" x14ac:dyDescent="0.25">
      <c r="A209" s="164" t="s">
        <v>1165</v>
      </c>
      <c r="B209" s="165" t="s">
        <v>1166</v>
      </c>
      <c r="C209" s="38" t="s">
        <v>1167</v>
      </c>
      <c r="D209" s="161" t="s">
        <v>874</v>
      </c>
      <c r="E209" s="25" t="s">
        <v>1168</v>
      </c>
      <c r="F209" s="39" t="s">
        <v>456</v>
      </c>
      <c r="G209" s="39" t="s">
        <v>457</v>
      </c>
      <c r="H209" s="39" t="s">
        <v>1169</v>
      </c>
      <c r="I209" s="140"/>
      <c r="J209" s="141"/>
      <c r="K209" s="307"/>
      <c r="L209" s="251"/>
      <c r="M209" s="38"/>
      <c r="N209" s="39"/>
      <c r="O209" s="39"/>
      <c r="P209" s="39"/>
      <c r="Q209" s="39"/>
      <c r="R209" s="618"/>
      <c r="S209" s="42"/>
      <c r="T209" s="42"/>
      <c r="U209" s="42"/>
      <c r="V209" s="42"/>
      <c r="W209" s="42"/>
      <c r="X209" s="42"/>
      <c r="Y209" s="314"/>
      <c r="Z209" s="948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2"/>
      <c r="EU209" s="42"/>
      <c r="EV209" s="42"/>
      <c r="EW209" s="42"/>
      <c r="EX209" s="42"/>
      <c r="EY209" s="42"/>
      <c r="EZ209" s="42"/>
      <c r="FA209" s="42"/>
      <c r="FB209" s="42"/>
      <c r="FC209" s="42"/>
      <c r="FD209" s="42"/>
      <c r="FE209" s="42"/>
      <c r="FF209" s="42"/>
      <c r="FG209" s="42"/>
      <c r="FH209" s="42"/>
      <c r="FI209" s="42"/>
      <c r="FJ209" s="42"/>
      <c r="FK209" s="42"/>
      <c r="FL209" s="42"/>
      <c r="FM209" s="42"/>
      <c r="FN209" s="42"/>
      <c r="FO209" s="42"/>
      <c r="FP209" s="42"/>
      <c r="FQ209" s="42"/>
      <c r="FR209" s="42"/>
      <c r="FS209" s="42"/>
      <c r="FT209" s="42"/>
      <c r="FU209" s="42"/>
      <c r="FV209" s="42"/>
      <c r="FW209" s="42"/>
      <c r="FX209" s="42"/>
      <c r="FY209" s="42"/>
      <c r="FZ209" s="42"/>
      <c r="GA209" s="42"/>
      <c r="GB209" s="42"/>
      <c r="GC209" s="42"/>
      <c r="GD209" s="42"/>
      <c r="GE209" s="42"/>
      <c r="GF209" s="42"/>
      <c r="GG209" s="42"/>
      <c r="GH209" s="42"/>
      <c r="GI209" s="42"/>
      <c r="GJ209" s="42"/>
      <c r="GK209" s="42"/>
      <c r="GL209" s="42"/>
      <c r="GM209" s="42"/>
      <c r="GN209" s="42"/>
      <c r="GO209" s="42"/>
      <c r="GP209" s="42"/>
      <c r="GQ209" s="42"/>
      <c r="GR209" s="42"/>
      <c r="GS209" s="42"/>
      <c r="GT209" s="42"/>
      <c r="GU209" s="42"/>
      <c r="GV209" s="42"/>
      <c r="GW209" s="42"/>
      <c r="GX209" s="42"/>
      <c r="GY209" s="42"/>
      <c r="GZ209" s="42"/>
      <c r="HA209" s="42"/>
      <c r="HB209" s="42"/>
      <c r="HC209" s="42"/>
      <c r="HD209" s="42"/>
      <c r="HE209" s="42"/>
      <c r="HF209" s="42"/>
      <c r="HG209" s="42"/>
      <c r="HH209" s="42"/>
      <c r="HI209" s="42"/>
      <c r="HJ209" s="42"/>
      <c r="HK209" s="42"/>
      <c r="HL209" s="42"/>
      <c r="HM209" s="42"/>
      <c r="HN209" s="42"/>
      <c r="HO209" s="42"/>
      <c r="HP209" s="42"/>
      <c r="HQ209" s="42"/>
      <c r="HR209" s="42"/>
      <c r="HS209" s="42"/>
      <c r="HT209" s="42"/>
      <c r="HU209" s="42"/>
      <c r="HV209" s="42"/>
      <c r="HW209" s="42"/>
      <c r="HX209" s="42"/>
      <c r="HY209" s="42"/>
      <c r="HZ209" s="42"/>
      <c r="IA209" s="42"/>
      <c r="IB209" s="42"/>
      <c r="IC209" s="42"/>
    </row>
    <row r="210" spans="1:237" s="43" customFormat="1" hidden="1" outlineLevel="1" x14ac:dyDescent="0.25">
      <c r="A210" s="164" t="s">
        <v>1170</v>
      </c>
      <c r="B210" s="165" t="s">
        <v>1171</v>
      </c>
      <c r="C210" s="38" t="s">
        <v>1172</v>
      </c>
      <c r="D210" s="161" t="s">
        <v>874</v>
      </c>
      <c r="E210" s="25" t="s">
        <v>1173</v>
      </c>
      <c r="F210" s="161" t="s">
        <v>432</v>
      </c>
      <c r="G210" s="39" t="s">
        <v>237</v>
      </c>
      <c r="H210" s="39" t="s">
        <v>1174</v>
      </c>
      <c r="I210" s="140"/>
      <c r="J210" s="141"/>
      <c r="K210" s="307"/>
      <c r="L210" s="251"/>
      <c r="M210" s="38"/>
      <c r="N210" s="39"/>
      <c r="O210" s="39"/>
      <c r="P210" s="39"/>
      <c r="Q210" s="39"/>
      <c r="R210" s="618"/>
      <c r="S210" s="42"/>
      <c r="T210" s="42"/>
      <c r="U210" s="42"/>
      <c r="V210" s="42"/>
      <c r="W210" s="42"/>
      <c r="X210" s="42"/>
      <c r="Y210" s="314"/>
      <c r="Z210" s="948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2"/>
      <c r="EU210" s="42"/>
      <c r="EV210" s="42"/>
      <c r="EW210" s="42"/>
      <c r="EX210" s="42"/>
      <c r="EY210" s="42"/>
      <c r="EZ210" s="42"/>
      <c r="FA210" s="42"/>
      <c r="FB210" s="42"/>
      <c r="FC210" s="42"/>
      <c r="FD210" s="42"/>
      <c r="FE210" s="42"/>
      <c r="FF210" s="42"/>
      <c r="FG210" s="42"/>
      <c r="FH210" s="42"/>
      <c r="FI210" s="42"/>
      <c r="FJ210" s="42"/>
      <c r="FK210" s="42"/>
      <c r="FL210" s="42"/>
      <c r="FM210" s="42"/>
      <c r="FN210" s="42"/>
      <c r="FO210" s="42"/>
      <c r="FP210" s="42"/>
      <c r="FQ210" s="42"/>
      <c r="FR210" s="42"/>
      <c r="FS210" s="42"/>
      <c r="FT210" s="42"/>
      <c r="FU210" s="42"/>
      <c r="FV210" s="42"/>
      <c r="FW210" s="42"/>
      <c r="FX210" s="42"/>
      <c r="FY210" s="42"/>
      <c r="FZ210" s="42"/>
      <c r="GA210" s="42"/>
      <c r="GB210" s="42"/>
      <c r="GC210" s="42"/>
      <c r="GD210" s="42"/>
      <c r="GE210" s="42"/>
      <c r="GF210" s="42"/>
      <c r="GG210" s="42"/>
      <c r="GH210" s="42"/>
      <c r="GI210" s="42"/>
      <c r="GJ210" s="42"/>
      <c r="GK210" s="42"/>
      <c r="GL210" s="42"/>
      <c r="GM210" s="42"/>
      <c r="GN210" s="42"/>
      <c r="GO210" s="42"/>
      <c r="GP210" s="42"/>
      <c r="GQ210" s="42"/>
      <c r="GR210" s="42"/>
      <c r="GS210" s="42"/>
      <c r="GT210" s="42"/>
      <c r="GU210" s="42"/>
      <c r="GV210" s="42"/>
      <c r="GW210" s="42"/>
      <c r="GX210" s="42"/>
      <c r="GY210" s="42"/>
      <c r="GZ210" s="42"/>
      <c r="HA210" s="42"/>
      <c r="HB210" s="42"/>
      <c r="HC210" s="42"/>
      <c r="HD210" s="42"/>
      <c r="HE210" s="42"/>
      <c r="HF210" s="42"/>
      <c r="HG210" s="42"/>
      <c r="HH210" s="42"/>
      <c r="HI210" s="42"/>
      <c r="HJ210" s="42"/>
      <c r="HK210" s="42"/>
      <c r="HL210" s="42"/>
      <c r="HM210" s="42"/>
      <c r="HN210" s="42"/>
      <c r="HO210" s="42"/>
      <c r="HP210" s="42"/>
      <c r="HQ210" s="42"/>
      <c r="HR210" s="42"/>
      <c r="HS210" s="42"/>
      <c r="HT210" s="42"/>
      <c r="HU210" s="42"/>
      <c r="HV210" s="42"/>
      <c r="HW210" s="42"/>
      <c r="HX210" s="42"/>
      <c r="HY210" s="42"/>
      <c r="HZ210" s="42"/>
      <c r="IA210" s="42"/>
      <c r="IB210" s="42"/>
      <c r="IC210" s="42"/>
    </row>
    <row r="211" spans="1:237" hidden="1" outlineLevel="1" x14ac:dyDescent="0.25">
      <c r="A211" s="270"/>
      <c r="B211" s="271"/>
      <c r="C211" s="413"/>
      <c r="D211" s="414"/>
      <c r="E211" s="414"/>
      <c r="F211" s="414"/>
      <c r="G211" s="414"/>
      <c r="H211" s="414"/>
      <c r="I211" s="364"/>
      <c r="J211" s="415"/>
      <c r="K211" s="366"/>
      <c r="L211" s="416"/>
      <c r="M211" s="417"/>
      <c r="N211" s="418"/>
      <c r="O211" s="418"/>
      <c r="P211" s="418"/>
      <c r="Q211" s="418"/>
      <c r="T211" s="297"/>
    </row>
    <row r="212" spans="1:237" hidden="1" outlineLevel="1" x14ac:dyDescent="0.25">
      <c r="A212" s="419" t="s">
        <v>1175</v>
      </c>
      <c r="B212" s="420" t="s">
        <v>1176</v>
      </c>
      <c r="C212" s="421" t="s">
        <v>1177</v>
      </c>
      <c r="D212" s="54"/>
      <c r="E212" s="422" t="s">
        <v>1178</v>
      </c>
      <c r="F212" s="39" t="s">
        <v>1007</v>
      </c>
      <c r="G212" s="39" t="s">
        <v>603</v>
      </c>
      <c r="H212" s="39" t="s">
        <v>1164</v>
      </c>
      <c r="I212" s="423" t="s">
        <v>1179</v>
      </c>
      <c r="J212" s="141" t="s">
        <v>208</v>
      </c>
      <c r="K212" s="424" t="s">
        <v>1180</v>
      </c>
      <c r="L212" s="425" t="s">
        <v>1181</v>
      </c>
      <c r="M212" s="375" t="s">
        <v>1182</v>
      </c>
      <c r="N212" s="54">
        <v>266446</v>
      </c>
      <c r="O212" s="54">
        <v>1</v>
      </c>
      <c r="P212" s="54">
        <v>551018</v>
      </c>
      <c r="Q212" s="54" t="s">
        <v>1181</v>
      </c>
      <c r="T212" s="297"/>
    </row>
    <row r="213" spans="1:237" hidden="1" outlineLevel="1" x14ac:dyDescent="0.25">
      <c r="A213" s="419" t="s">
        <v>1183</v>
      </c>
      <c r="B213" s="420" t="s">
        <v>1184</v>
      </c>
      <c r="C213" s="421" t="s">
        <v>1185</v>
      </c>
      <c r="D213" s="54"/>
      <c r="E213" s="422" t="s">
        <v>1186</v>
      </c>
      <c r="F213" s="39" t="s">
        <v>1107</v>
      </c>
      <c r="G213" s="39" t="s">
        <v>1108</v>
      </c>
      <c r="H213" s="96" t="s">
        <v>1109</v>
      </c>
      <c r="I213" s="423"/>
      <c r="J213" s="426"/>
      <c r="K213" s="424"/>
      <c r="L213" s="427"/>
      <c r="M213" s="375" t="s">
        <v>1182</v>
      </c>
      <c r="N213" s="54">
        <v>266446</v>
      </c>
      <c r="O213" s="54">
        <v>2</v>
      </c>
      <c r="P213" s="54">
        <v>551132</v>
      </c>
      <c r="Q213" s="54" t="s">
        <v>1181</v>
      </c>
      <c r="T213" s="297"/>
    </row>
    <row r="214" spans="1:237" ht="15.75" hidden="1" outlineLevel="1" thickBot="1" x14ac:dyDescent="0.3">
      <c r="A214" s="419" t="s">
        <v>1187</v>
      </c>
      <c r="B214" s="420" t="s">
        <v>1188</v>
      </c>
      <c r="C214" s="421" t="s">
        <v>1189</v>
      </c>
      <c r="D214" s="54"/>
      <c r="E214" s="422" t="s">
        <v>1134</v>
      </c>
      <c r="F214" s="428" t="s">
        <v>1135</v>
      </c>
      <c r="G214" s="428" t="s">
        <v>496</v>
      </c>
      <c r="H214" s="429">
        <v>219407600</v>
      </c>
      <c r="I214" s="430"/>
      <c r="J214" s="431"/>
      <c r="K214" s="432"/>
      <c r="L214" s="433"/>
      <c r="M214" s="375" t="s">
        <v>1182</v>
      </c>
      <c r="N214" s="54">
        <v>266446</v>
      </c>
      <c r="O214" s="54">
        <v>3</v>
      </c>
      <c r="P214" s="54">
        <v>622301</v>
      </c>
      <c r="Q214" s="54" t="s">
        <v>1181</v>
      </c>
      <c r="T214" s="297"/>
    </row>
    <row r="215" spans="1:237" hidden="1" outlineLevel="1" x14ac:dyDescent="0.25">
      <c r="A215" s="434"/>
      <c r="B215" s="435"/>
      <c r="C215" s="434"/>
      <c r="D215" s="436"/>
      <c r="E215" s="434"/>
      <c r="F215" s="436"/>
      <c r="G215" s="436"/>
      <c r="H215" s="436"/>
      <c r="I215" s="437"/>
      <c r="J215" s="434"/>
      <c r="K215" s="438"/>
      <c r="L215" s="439"/>
      <c r="M215" s="435"/>
      <c r="N215" s="436"/>
      <c r="O215" s="436"/>
      <c r="P215" s="436"/>
      <c r="Q215" s="440"/>
      <c r="T215" s="297"/>
    </row>
    <row r="216" spans="1:237" hidden="1" outlineLevel="1" x14ac:dyDescent="0.25">
      <c r="A216" s="231" t="s">
        <v>1190</v>
      </c>
      <c r="B216" s="441" t="s">
        <v>1191</v>
      </c>
      <c r="C216" s="442"/>
      <c r="D216" s="443"/>
      <c r="E216" s="421" t="s">
        <v>1192</v>
      </c>
      <c r="F216" s="54" t="s">
        <v>1193</v>
      </c>
      <c r="G216" s="54" t="s">
        <v>1194</v>
      </c>
      <c r="H216" s="54"/>
      <c r="I216" s="444" t="s">
        <v>1195</v>
      </c>
      <c r="J216" s="421" t="s">
        <v>1196</v>
      </c>
      <c r="K216" s="445"/>
      <c r="L216" s="446"/>
      <c r="M216" s="447"/>
      <c r="N216" s="448"/>
      <c r="O216" s="448"/>
      <c r="P216" s="448"/>
      <c r="Q216" s="449"/>
      <c r="T216" s="297"/>
    </row>
    <row r="217" spans="1:237" collapsed="1" x14ac:dyDescent="0.25">
      <c r="T217" s="297"/>
    </row>
  </sheetData>
  <mergeCells count="40">
    <mergeCell ref="Y81:Y82"/>
    <mergeCell ref="Z81:Z82"/>
    <mergeCell ref="Z15:Z16"/>
    <mergeCell ref="T15:T16"/>
    <mergeCell ref="Z18:Z20"/>
    <mergeCell ref="Y18:Y20"/>
    <mergeCell ref="T18:T20"/>
    <mergeCell ref="U18:U20"/>
    <mergeCell ref="V18:V20"/>
    <mergeCell ref="A101:C101"/>
    <mergeCell ref="A151:C151"/>
    <mergeCell ref="A161:C161"/>
    <mergeCell ref="W17:W20"/>
    <mergeCell ref="W61:W66"/>
    <mergeCell ref="W80:W82"/>
    <mergeCell ref="T84:T85"/>
    <mergeCell ref="W87:W89"/>
    <mergeCell ref="W22:W26"/>
    <mergeCell ref="W27:W29"/>
    <mergeCell ref="A32:C32"/>
    <mergeCell ref="W48:W49"/>
    <mergeCell ref="T81:T82"/>
    <mergeCell ref="U81:U82"/>
    <mergeCell ref="V81:V82"/>
    <mergeCell ref="Y84:Y85"/>
    <mergeCell ref="Z84:Z85"/>
    <mergeCell ref="I1:K1"/>
    <mergeCell ref="C15:C16"/>
    <mergeCell ref="E15:E16"/>
    <mergeCell ref="F15:F16"/>
    <mergeCell ref="G15:G16"/>
    <mergeCell ref="H15:H16"/>
    <mergeCell ref="I15:I16"/>
    <mergeCell ref="I80:I81"/>
    <mergeCell ref="W8:W11"/>
    <mergeCell ref="T2:W2"/>
    <mergeCell ref="T13:T14"/>
    <mergeCell ref="Y13:Y14"/>
    <mergeCell ref="Z13:Z14"/>
    <mergeCell ref="Y15:Y16"/>
  </mergeCells>
  <printOptions horizontalCentered="1"/>
  <pageMargins left="0.15748031496062992" right="0.15748031496062992" top="0" bottom="0" header="0" footer="0"/>
  <pageSetup paperSize="8" scale="47" fitToHeight="2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showGridLines="0" workbookViewId="0">
      <selection activeCell="A4" sqref="A4:A141"/>
    </sheetView>
  </sheetViews>
  <sheetFormatPr defaultRowHeight="15" x14ac:dyDescent="0.25"/>
  <cols>
    <col min="1" max="2" width="13.28515625" style="1" customWidth="1"/>
    <col min="3" max="3" width="33.85546875" customWidth="1"/>
    <col min="4" max="4" width="14" customWidth="1"/>
    <col min="5" max="5" width="1.85546875" customWidth="1"/>
    <col min="6" max="6" width="14.28515625" customWidth="1"/>
    <col min="7" max="7" width="12.28515625" customWidth="1"/>
    <col min="8" max="8" width="14.28515625" customWidth="1"/>
    <col min="9" max="9" width="12.5703125" customWidth="1"/>
    <col min="10" max="10" width="37" bestFit="1" customWidth="1"/>
    <col min="11" max="11" width="15.42578125" style="650" bestFit="1" customWidth="1"/>
  </cols>
  <sheetData>
    <row r="1" spans="1:11" x14ac:dyDescent="0.25">
      <c r="A1" s="866" t="s">
        <v>1211</v>
      </c>
      <c r="I1" s="866" t="s">
        <v>1212</v>
      </c>
      <c r="K1" s="759" t="s">
        <v>1203</v>
      </c>
    </row>
    <row r="2" spans="1:11" ht="6.75" customHeight="1" x14ac:dyDescent="0.25">
      <c r="K2"/>
    </row>
    <row r="3" spans="1:11" s="6" customFormat="1" ht="45" x14ac:dyDescent="0.25">
      <c r="A3" s="4" t="s">
        <v>0</v>
      </c>
      <c r="B3" s="4" t="s">
        <v>0</v>
      </c>
      <c r="C3" s="5" t="s">
        <v>1</v>
      </c>
      <c r="D3" s="5" t="s">
        <v>2</v>
      </c>
      <c r="F3" s="864" t="s">
        <v>1210</v>
      </c>
      <c r="G3" s="865">
        <f>58/138</f>
        <v>0.42028985507246375</v>
      </c>
      <c r="H3" s="865"/>
      <c r="I3" s="498" t="s">
        <v>191</v>
      </c>
      <c r="J3" s="13" t="s">
        <v>192</v>
      </c>
      <c r="K3"/>
    </row>
    <row r="4" spans="1:11" x14ac:dyDescent="0.25">
      <c r="A4" s="814">
        <v>2302818</v>
      </c>
      <c r="B4" s="2">
        <v>23028180</v>
      </c>
      <c r="C4" s="3" t="s">
        <v>75</v>
      </c>
      <c r="D4" s="3" t="s">
        <v>6</v>
      </c>
      <c r="F4" s="451">
        <f t="shared" ref="F4:F35" si="0">VLOOKUP(A4,$I$4:$K$189,3,FALSE)</f>
        <v>2302818</v>
      </c>
      <c r="G4" s="451"/>
      <c r="H4" s="451"/>
      <c r="I4" s="21"/>
      <c r="J4" s="22"/>
      <c r="K4" s="644"/>
    </row>
    <row r="5" spans="1:11" x14ac:dyDescent="0.25">
      <c r="A5" s="816">
        <v>2302834</v>
      </c>
      <c r="B5" s="817">
        <v>23028340</v>
      </c>
      <c r="C5" s="818" t="s">
        <v>36</v>
      </c>
      <c r="D5" s="818" t="s">
        <v>6</v>
      </c>
      <c r="F5" s="451" t="e">
        <f t="shared" si="0"/>
        <v>#N/A</v>
      </c>
      <c r="I5" s="32">
        <v>2302818</v>
      </c>
      <c r="J5" s="33" t="s">
        <v>210</v>
      </c>
      <c r="K5" s="762">
        <v>2302818</v>
      </c>
    </row>
    <row r="6" spans="1:11" x14ac:dyDescent="0.25">
      <c r="A6" s="814">
        <v>2302917</v>
      </c>
      <c r="B6" s="2">
        <v>23029170</v>
      </c>
      <c r="C6" s="3" t="s">
        <v>25</v>
      </c>
      <c r="D6" s="3" t="s">
        <v>6</v>
      </c>
      <c r="F6" s="451" t="str">
        <f t="shared" si="0"/>
        <v>1 para 1 - OK</v>
      </c>
      <c r="I6" s="44">
        <v>2302826</v>
      </c>
      <c r="J6" s="45" t="s">
        <v>218</v>
      </c>
      <c r="K6" s="33" t="s">
        <v>1197</v>
      </c>
    </row>
    <row r="7" spans="1:11" x14ac:dyDescent="0.25">
      <c r="A7" s="814">
        <v>2302925</v>
      </c>
      <c r="B7" s="2">
        <v>23029250</v>
      </c>
      <c r="C7" s="3" t="s">
        <v>112</v>
      </c>
      <c r="D7" s="3" t="s">
        <v>6</v>
      </c>
      <c r="F7" s="451" t="str">
        <f t="shared" si="0"/>
        <v>1 para 1 - OK</v>
      </c>
      <c r="I7" s="819">
        <v>2302917</v>
      </c>
      <c r="J7" s="33" t="s">
        <v>225</v>
      </c>
      <c r="K7" s="38" t="s">
        <v>1198</v>
      </c>
    </row>
    <row r="8" spans="1:11" ht="15.75" thickBot="1" x14ac:dyDescent="0.3">
      <c r="A8" s="814">
        <v>2302933</v>
      </c>
      <c r="B8" s="2">
        <v>23029330</v>
      </c>
      <c r="C8" s="3" t="s">
        <v>109</v>
      </c>
      <c r="D8" s="3" t="s">
        <v>6</v>
      </c>
      <c r="F8" s="451" t="str">
        <f t="shared" si="0"/>
        <v>2302933</v>
      </c>
      <c r="I8" s="820">
        <v>2302925</v>
      </c>
      <c r="J8" s="458" t="s">
        <v>233</v>
      </c>
      <c r="K8" s="91" t="s">
        <v>1198</v>
      </c>
    </row>
    <row r="9" spans="1:11" x14ac:dyDescent="0.25">
      <c r="A9" s="814">
        <v>2302941</v>
      </c>
      <c r="B9" s="2">
        <v>23029410</v>
      </c>
      <c r="C9" s="3" t="s">
        <v>160</v>
      </c>
      <c r="D9" s="3" t="s">
        <v>6</v>
      </c>
      <c r="F9" s="451" t="str">
        <f t="shared" si="0"/>
        <v>1 para 1 - OK</v>
      </c>
      <c r="I9" s="821">
        <v>2302933</v>
      </c>
      <c r="J9" s="462" t="s">
        <v>241</v>
      </c>
      <c r="K9" s="645" t="s">
        <v>240</v>
      </c>
    </row>
    <row r="10" spans="1:11" x14ac:dyDescent="0.25">
      <c r="A10" s="814">
        <v>2302958</v>
      </c>
      <c r="B10" s="2">
        <v>23029580</v>
      </c>
      <c r="C10" s="3" t="s">
        <v>182</v>
      </c>
      <c r="D10" s="3" t="s">
        <v>6</v>
      </c>
      <c r="F10" s="451" t="str">
        <f t="shared" si="0"/>
        <v>1 para 1 - OK</v>
      </c>
      <c r="I10" s="822">
        <v>2302933</v>
      </c>
      <c r="J10" s="56" t="s">
        <v>241</v>
      </c>
      <c r="K10" s="499" t="s">
        <v>240</v>
      </c>
    </row>
    <row r="11" spans="1:11" x14ac:dyDescent="0.25">
      <c r="A11" s="814">
        <v>2302966</v>
      </c>
      <c r="B11" s="2">
        <v>23029660</v>
      </c>
      <c r="C11" s="3" t="s">
        <v>54</v>
      </c>
      <c r="D11" s="3" t="s">
        <v>6</v>
      </c>
      <c r="F11" s="451" t="str">
        <f t="shared" si="0"/>
        <v>1 para 1 - OK</v>
      </c>
      <c r="I11" s="823">
        <v>2302933</v>
      </c>
      <c r="J11" s="71" t="s">
        <v>241</v>
      </c>
      <c r="K11" s="499" t="s">
        <v>240</v>
      </c>
    </row>
    <row r="12" spans="1:11" ht="15.75" thickBot="1" x14ac:dyDescent="0.3">
      <c r="A12" s="814">
        <v>2302982</v>
      </c>
      <c r="B12" s="2">
        <v>23029820</v>
      </c>
      <c r="C12" s="3" t="s">
        <v>32</v>
      </c>
      <c r="D12" s="3" t="s">
        <v>6</v>
      </c>
      <c r="F12" s="451" t="str">
        <f t="shared" si="0"/>
        <v>1 para 1 - OK</v>
      </c>
      <c r="I12" s="824">
        <v>2302933</v>
      </c>
      <c r="J12" s="476" t="s">
        <v>241</v>
      </c>
      <c r="K12" s="582" t="s">
        <v>240</v>
      </c>
    </row>
    <row r="13" spans="1:11" ht="15.75" thickBot="1" x14ac:dyDescent="0.3">
      <c r="A13" s="814">
        <v>2302990</v>
      </c>
      <c r="B13" s="2">
        <v>23029900</v>
      </c>
      <c r="C13" s="3" t="s">
        <v>11</v>
      </c>
      <c r="D13" s="3" t="s">
        <v>6</v>
      </c>
      <c r="F13" s="451" t="str">
        <f t="shared" si="0"/>
        <v>2302990</v>
      </c>
      <c r="I13" s="825">
        <v>2302941</v>
      </c>
      <c r="J13" s="238" t="s">
        <v>253</v>
      </c>
      <c r="K13" s="367" t="s">
        <v>1198</v>
      </c>
    </row>
    <row r="14" spans="1:11" x14ac:dyDescent="0.25">
      <c r="A14" s="814">
        <v>2303006</v>
      </c>
      <c r="B14" s="2">
        <v>23030060</v>
      </c>
      <c r="C14" s="3" t="s">
        <v>114</v>
      </c>
      <c r="D14" s="3" t="s">
        <v>6</v>
      </c>
      <c r="F14" s="451" t="str">
        <f t="shared" si="0"/>
        <v>2303006</v>
      </c>
      <c r="I14" s="821">
        <v>2302958</v>
      </c>
      <c r="J14" s="462" t="s">
        <v>262</v>
      </c>
      <c r="K14" s="646" t="s">
        <v>1198</v>
      </c>
    </row>
    <row r="15" spans="1:11" ht="15.75" thickBot="1" x14ac:dyDescent="0.3">
      <c r="A15" s="814">
        <v>2303014</v>
      </c>
      <c r="B15" s="2">
        <v>23030140</v>
      </c>
      <c r="C15" s="3" t="s">
        <v>88</v>
      </c>
      <c r="D15" s="3" t="s">
        <v>6</v>
      </c>
      <c r="F15" s="451" t="str">
        <f t="shared" si="0"/>
        <v>2303014</v>
      </c>
      <c r="I15" s="826">
        <v>2302958</v>
      </c>
      <c r="J15" s="509" t="s">
        <v>262</v>
      </c>
      <c r="K15" s="647" t="s">
        <v>1198</v>
      </c>
    </row>
    <row r="16" spans="1:11" x14ac:dyDescent="0.25">
      <c r="A16" s="814">
        <v>2303022</v>
      </c>
      <c r="B16" s="2">
        <v>23030220</v>
      </c>
      <c r="C16" s="3" t="s">
        <v>173</v>
      </c>
      <c r="D16" s="3" t="s">
        <v>6</v>
      </c>
      <c r="F16" s="451" t="str">
        <f t="shared" si="0"/>
        <v>1 para 1 - OK</v>
      </c>
      <c r="I16" s="827">
        <v>2302966</v>
      </c>
      <c r="J16" s="523" t="s">
        <v>270</v>
      </c>
      <c r="K16" s="646" t="s">
        <v>1198</v>
      </c>
    </row>
    <row r="17" spans="1:11" ht="15.75" thickBot="1" x14ac:dyDescent="0.3">
      <c r="A17" s="814">
        <v>2303030</v>
      </c>
      <c r="B17" s="2">
        <v>23030300</v>
      </c>
      <c r="C17" s="3" t="s">
        <v>143</v>
      </c>
      <c r="D17" s="3" t="s">
        <v>6</v>
      </c>
      <c r="F17" s="451" t="str">
        <f t="shared" si="0"/>
        <v>1 para 1 - OK</v>
      </c>
      <c r="I17" s="828">
        <v>2302966</v>
      </c>
      <c r="J17" s="533" t="s">
        <v>270</v>
      </c>
      <c r="K17" s="647" t="s">
        <v>1198</v>
      </c>
    </row>
    <row r="18" spans="1:11" x14ac:dyDescent="0.25">
      <c r="A18" s="814">
        <v>2303048</v>
      </c>
      <c r="B18" s="2">
        <v>23030480</v>
      </c>
      <c r="C18" s="3" t="s">
        <v>67</v>
      </c>
      <c r="D18" s="3" t="s">
        <v>6</v>
      </c>
      <c r="F18" s="451" t="str">
        <f t="shared" si="0"/>
        <v>2303048</v>
      </c>
      <c r="I18" s="829">
        <v>2302974</v>
      </c>
      <c r="J18" s="540" t="s">
        <v>278</v>
      </c>
      <c r="K18" s="648" t="s">
        <v>277</v>
      </c>
    </row>
    <row r="19" spans="1:11" x14ac:dyDescent="0.25">
      <c r="A19" s="814">
        <v>2303055</v>
      </c>
      <c r="B19" s="2">
        <v>23030550</v>
      </c>
      <c r="C19" s="3" t="s">
        <v>10</v>
      </c>
      <c r="D19" s="3" t="s">
        <v>6</v>
      </c>
      <c r="F19" s="451" t="str">
        <f t="shared" si="0"/>
        <v>1 para 1 - OK</v>
      </c>
      <c r="I19" s="548">
        <v>230643</v>
      </c>
      <c r="J19" s="100" t="s">
        <v>287</v>
      </c>
      <c r="K19" s="605">
        <v>230643</v>
      </c>
    </row>
    <row r="20" spans="1:11" x14ac:dyDescent="0.25">
      <c r="A20" s="814">
        <v>2303063</v>
      </c>
      <c r="B20" s="2">
        <v>23030630</v>
      </c>
      <c r="C20" s="3" t="s">
        <v>34</v>
      </c>
      <c r="D20" s="3" t="s">
        <v>6</v>
      </c>
      <c r="F20" s="451" t="str">
        <f t="shared" si="0"/>
        <v>1 para 1 - OK</v>
      </c>
      <c r="I20" s="548">
        <v>230643</v>
      </c>
      <c r="J20" s="100" t="s">
        <v>287</v>
      </c>
      <c r="K20" s="605"/>
    </row>
    <row r="21" spans="1:11" ht="15.75" thickBot="1" x14ac:dyDescent="0.3">
      <c r="A21" s="814">
        <v>2303071</v>
      </c>
      <c r="B21" s="2">
        <v>23030710</v>
      </c>
      <c r="C21" s="3" t="s">
        <v>60</v>
      </c>
      <c r="D21" s="3" t="s">
        <v>6</v>
      </c>
      <c r="F21" s="451" t="str">
        <f t="shared" si="0"/>
        <v>1 para 1 - OK</v>
      </c>
      <c r="I21" s="549">
        <v>230643</v>
      </c>
      <c r="J21" s="550" t="s">
        <v>287</v>
      </c>
      <c r="K21" s="649"/>
    </row>
    <row r="22" spans="1:11" ht="15.75" thickBot="1" x14ac:dyDescent="0.3">
      <c r="A22" s="814">
        <v>2303089</v>
      </c>
      <c r="B22" s="2">
        <v>23030890</v>
      </c>
      <c r="C22" s="3" t="s">
        <v>35</v>
      </c>
      <c r="D22" s="3" t="s">
        <v>6</v>
      </c>
      <c r="F22" s="451" t="str">
        <f t="shared" si="0"/>
        <v>1 para 1 - OK</v>
      </c>
      <c r="I22" s="825">
        <v>2302982</v>
      </c>
      <c r="J22" s="238" t="s">
        <v>290</v>
      </c>
      <c r="K22" s="528" t="s">
        <v>1198</v>
      </c>
    </row>
    <row r="23" spans="1:11" x14ac:dyDescent="0.25">
      <c r="A23" s="814">
        <v>2303097</v>
      </c>
      <c r="B23" s="2">
        <v>23030970</v>
      </c>
      <c r="C23" s="3" t="s">
        <v>48</v>
      </c>
      <c r="D23" s="3" t="s">
        <v>6</v>
      </c>
      <c r="F23" s="451" t="str">
        <f t="shared" si="0"/>
        <v>1 para 1 - OK</v>
      </c>
      <c r="I23" s="821">
        <v>2302990</v>
      </c>
      <c r="J23" s="462" t="s">
        <v>299</v>
      </c>
      <c r="K23" s="645" t="s">
        <v>298</v>
      </c>
    </row>
    <row r="24" spans="1:11" x14ac:dyDescent="0.25">
      <c r="A24" s="814">
        <v>2303105</v>
      </c>
      <c r="B24" s="2">
        <v>23031050</v>
      </c>
      <c r="C24" s="3" t="s">
        <v>144</v>
      </c>
      <c r="D24" s="3" t="s">
        <v>6</v>
      </c>
      <c r="F24" s="451" t="str">
        <f t="shared" si="0"/>
        <v>1 para 1 - OK</v>
      </c>
      <c r="I24" s="830">
        <v>2302990</v>
      </c>
      <c r="J24" s="107" t="s">
        <v>299</v>
      </c>
      <c r="K24" s="499" t="s">
        <v>298</v>
      </c>
    </row>
    <row r="25" spans="1:11" x14ac:dyDescent="0.25">
      <c r="A25" s="814">
        <v>2303113</v>
      </c>
      <c r="B25" s="2">
        <v>23031130</v>
      </c>
      <c r="C25" s="3" t="s">
        <v>106</v>
      </c>
      <c r="D25" s="3" t="s">
        <v>6</v>
      </c>
      <c r="F25" s="451" t="str">
        <f t="shared" si="0"/>
        <v>1 para 1 - OK</v>
      </c>
      <c r="I25" s="830">
        <v>2302990</v>
      </c>
      <c r="J25" s="107" t="s">
        <v>299</v>
      </c>
      <c r="K25" s="499"/>
    </row>
    <row r="26" spans="1:11" ht="15.75" thickBot="1" x14ac:dyDescent="0.3">
      <c r="A26" s="814">
        <v>2303121</v>
      </c>
      <c r="B26" s="2">
        <v>23031210</v>
      </c>
      <c r="C26" s="3" t="s">
        <v>5</v>
      </c>
      <c r="D26" s="3" t="s">
        <v>6</v>
      </c>
      <c r="F26" s="451" t="str">
        <f t="shared" si="0"/>
        <v>1 para 1 - OK</v>
      </c>
      <c r="I26" s="831">
        <v>2302990</v>
      </c>
      <c r="J26" s="565" t="s">
        <v>299</v>
      </c>
      <c r="K26" s="499"/>
    </row>
    <row r="27" spans="1:11" ht="15.75" thickBot="1" x14ac:dyDescent="0.3">
      <c r="A27" s="814">
        <v>2303139</v>
      </c>
      <c r="B27" s="2">
        <v>23031390</v>
      </c>
      <c r="C27" s="3" t="s">
        <v>79</v>
      </c>
      <c r="D27" s="3" t="s">
        <v>6</v>
      </c>
      <c r="F27" s="451" t="str">
        <f t="shared" si="0"/>
        <v>1 para 1 - OK</v>
      </c>
      <c r="I27" s="832">
        <v>2302990</v>
      </c>
      <c r="J27" s="572" t="s">
        <v>299</v>
      </c>
      <c r="K27" s="582" t="s">
        <v>298</v>
      </c>
    </row>
    <row r="28" spans="1:11" x14ac:dyDescent="0.25">
      <c r="A28" s="814">
        <v>2303154</v>
      </c>
      <c r="B28" s="2">
        <v>23031540</v>
      </c>
      <c r="C28" s="3" t="s">
        <v>140</v>
      </c>
      <c r="D28" s="3" t="s">
        <v>6</v>
      </c>
      <c r="F28" s="451" t="str">
        <f t="shared" si="0"/>
        <v>1 para 1 - OK</v>
      </c>
      <c r="I28" s="833">
        <v>2303006</v>
      </c>
      <c r="J28" s="584" t="s">
        <v>309</v>
      </c>
      <c r="K28" s="645" t="s">
        <v>308</v>
      </c>
    </row>
    <row r="29" spans="1:11" x14ac:dyDescent="0.25">
      <c r="A29" s="814">
        <v>2303162</v>
      </c>
      <c r="B29" s="2">
        <v>23031620</v>
      </c>
      <c r="C29" s="3" t="s">
        <v>20</v>
      </c>
      <c r="D29" s="3" t="s">
        <v>6</v>
      </c>
      <c r="F29" s="451" t="str">
        <f t="shared" si="0"/>
        <v>1 para 1 - OK</v>
      </c>
      <c r="I29" s="834">
        <v>2303006</v>
      </c>
      <c r="J29" s="124" t="s">
        <v>309</v>
      </c>
      <c r="K29" s="499" t="s">
        <v>308</v>
      </c>
    </row>
    <row r="30" spans="1:11" ht="15.75" thickBot="1" x14ac:dyDescent="0.3">
      <c r="A30" s="814">
        <v>2303170</v>
      </c>
      <c r="B30" s="2">
        <v>23031700</v>
      </c>
      <c r="C30" s="3" t="s">
        <v>115</v>
      </c>
      <c r="D30" s="3" t="s">
        <v>6</v>
      </c>
      <c r="F30" s="451" t="str">
        <f t="shared" si="0"/>
        <v>1 para 1 - OK</v>
      </c>
      <c r="I30" s="835">
        <v>2303006</v>
      </c>
      <c r="J30" s="595" t="s">
        <v>309</v>
      </c>
      <c r="K30" s="582" t="s">
        <v>308</v>
      </c>
    </row>
    <row r="31" spans="1:11" ht="15.75" thickBot="1" x14ac:dyDescent="0.3">
      <c r="A31" s="814">
        <v>2303188</v>
      </c>
      <c r="B31" s="2">
        <v>23031880</v>
      </c>
      <c r="C31" s="3" t="s">
        <v>84</v>
      </c>
      <c r="D31" s="3" t="s">
        <v>6</v>
      </c>
      <c r="F31" s="451" t="str">
        <f t="shared" si="0"/>
        <v>2303188</v>
      </c>
      <c r="I31" s="836">
        <v>2304335</v>
      </c>
      <c r="J31" s="607" t="s">
        <v>318</v>
      </c>
      <c r="K31" s="764" t="s">
        <v>317</v>
      </c>
    </row>
    <row r="32" spans="1:11" x14ac:dyDescent="0.25">
      <c r="A32" s="814">
        <v>2303196</v>
      </c>
      <c r="B32" s="2">
        <v>23031960</v>
      </c>
      <c r="C32" s="3" t="s">
        <v>103</v>
      </c>
      <c r="D32" s="3" t="s">
        <v>6</v>
      </c>
      <c r="F32" s="451" t="str">
        <f t="shared" si="0"/>
        <v>1 para 1 - OK</v>
      </c>
      <c r="I32" s="42"/>
      <c r="J32" s="42"/>
      <c r="K32" s="42"/>
    </row>
    <row r="33" spans="1:11" x14ac:dyDescent="0.25">
      <c r="A33" s="814">
        <v>2303204</v>
      </c>
      <c r="B33" s="2">
        <v>23032040</v>
      </c>
      <c r="C33" s="3" t="s">
        <v>80</v>
      </c>
      <c r="D33" s="3" t="s">
        <v>6</v>
      </c>
      <c r="F33" s="451" t="str">
        <f t="shared" si="0"/>
        <v>2303204</v>
      </c>
      <c r="I33" s="42"/>
      <c r="J33" s="42"/>
      <c r="K33" s="42"/>
    </row>
    <row r="34" spans="1:11" ht="15.75" thickBot="1" x14ac:dyDescent="0.3">
      <c r="A34" s="814">
        <v>2303212</v>
      </c>
      <c r="B34" s="2">
        <v>23032120</v>
      </c>
      <c r="C34" s="3" t="s">
        <v>161</v>
      </c>
      <c r="D34" s="3" t="s">
        <v>6</v>
      </c>
      <c r="F34" s="451" t="str">
        <f t="shared" si="0"/>
        <v>2303212</v>
      </c>
      <c r="I34" s="151"/>
      <c r="J34" s="151"/>
      <c r="K34" s="154"/>
    </row>
    <row r="35" spans="1:11" x14ac:dyDescent="0.25">
      <c r="A35" s="814">
        <v>2303220</v>
      </c>
      <c r="B35" s="2">
        <v>23032200</v>
      </c>
      <c r="C35" s="3" t="s">
        <v>107</v>
      </c>
      <c r="D35" s="3" t="s">
        <v>6</v>
      </c>
      <c r="F35" s="451" t="str">
        <f t="shared" si="0"/>
        <v>2303220</v>
      </c>
      <c r="I35" s="837">
        <v>2304343</v>
      </c>
      <c r="J35" s="590" t="s">
        <v>151</v>
      </c>
      <c r="K35" s="645"/>
    </row>
    <row r="36" spans="1:11" ht="15.75" thickBot="1" x14ac:dyDescent="0.3">
      <c r="A36" s="814">
        <v>2303238</v>
      </c>
      <c r="B36" s="2">
        <v>23032380</v>
      </c>
      <c r="C36" s="3" t="s">
        <v>26</v>
      </c>
      <c r="D36" s="3" t="s">
        <v>6</v>
      </c>
      <c r="F36" s="451" t="str">
        <f t="shared" ref="F36:F68" si="1">VLOOKUP(A36,$I$4:$K$189,3,FALSE)</f>
        <v>2303238</v>
      </c>
      <c r="I36" s="838">
        <v>2304343</v>
      </c>
      <c r="J36" s="667" t="s">
        <v>151</v>
      </c>
      <c r="K36" s="582" t="s">
        <v>324</v>
      </c>
    </row>
    <row r="37" spans="1:11" ht="15.75" thickBot="1" x14ac:dyDescent="0.3">
      <c r="A37" s="814">
        <v>2303246</v>
      </c>
      <c r="B37" s="2">
        <v>23032460</v>
      </c>
      <c r="C37" s="3" t="s">
        <v>179</v>
      </c>
      <c r="D37" s="3" t="s">
        <v>6</v>
      </c>
      <c r="F37" s="451" t="str">
        <f t="shared" si="1"/>
        <v>1 para 1 - OK</v>
      </c>
      <c r="I37" s="839">
        <v>2304350</v>
      </c>
      <c r="J37" s="403" t="s">
        <v>42</v>
      </c>
      <c r="K37" s="764" t="s">
        <v>332</v>
      </c>
    </row>
    <row r="38" spans="1:11" ht="15.75" thickBot="1" x14ac:dyDescent="0.3">
      <c r="A38" s="814">
        <v>2303253</v>
      </c>
      <c r="B38" s="2">
        <v>23032530</v>
      </c>
      <c r="C38" s="3" t="s">
        <v>43</v>
      </c>
      <c r="D38" s="3" t="s">
        <v>6</v>
      </c>
      <c r="F38" s="451" t="str">
        <f t="shared" si="1"/>
        <v>1 para 1 - OK</v>
      </c>
      <c r="I38" s="840">
        <v>2303014</v>
      </c>
      <c r="J38" s="206" t="s">
        <v>337</v>
      </c>
      <c r="K38" s="764" t="s">
        <v>336</v>
      </c>
    </row>
    <row r="39" spans="1:11" ht="15.75" thickBot="1" x14ac:dyDescent="0.3">
      <c r="A39" s="814">
        <v>2303261</v>
      </c>
      <c r="B39" s="2">
        <v>23032610</v>
      </c>
      <c r="C39" s="3" t="s">
        <v>180</v>
      </c>
      <c r="D39" s="3" t="s">
        <v>6</v>
      </c>
      <c r="F39" s="451" t="str">
        <f t="shared" si="1"/>
        <v>2303261</v>
      </c>
      <c r="I39" s="841">
        <v>2303022</v>
      </c>
      <c r="J39" s="168" t="s">
        <v>343</v>
      </c>
      <c r="K39" s="528" t="s">
        <v>1198</v>
      </c>
    </row>
    <row r="40" spans="1:11" ht="15.75" thickBot="1" x14ac:dyDescent="0.3">
      <c r="A40" s="814">
        <v>2303279</v>
      </c>
      <c r="B40" s="2">
        <v>23032790</v>
      </c>
      <c r="C40" s="3" t="s">
        <v>14</v>
      </c>
      <c r="D40" s="3" t="s">
        <v>6</v>
      </c>
      <c r="F40" s="451" t="str">
        <f t="shared" si="1"/>
        <v>1 para 1 - OK</v>
      </c>
      <c r="I40" s="842">
        <v>2303030</v>
      </c>
      <c r="J40" s="175" t="s">
        <v>351</v>
      </c>
      <c r="K40" s="528" t="s">
        <v>1198</v>
      </c>
    </row>
    <row r="41" spans="1:11" ht="15.75" thickBot="1" x14ac:dyDescent="0.3">
      <c r="A41" s="814">
        <v>2303295</v>
      </c>
      <c r="B41" s="2">
        <v>23032950</v>
      </c>
      <c r="C41" s="3" t="s">
        <v>22</v>
      </c>
      <c r="D41" s="3" t="s">
        <v>6</v>
      </c>
      <c r="F41" s="451" t="str">
        <f t="shared" si="1"/>
        <v>1 para 1 - OK</v>
      </c>
      <c r="I41" s="699">
        <v>2309813</v>
      </c>
      <c r="J41" s="700" t="s">
        <v>356</v>
      </c>
      <c r="K41" s="528" t="s">
        <v>1198</v>
      </c>
    </row>
    <row r="42" spans="1:11" ht="15.75" thickBot="1" x14ac:dyDescent="0.3">
      <c r="A42" s="814">
        <v>2303303</v>
      </c>
      <c r="B42" s="2">
        <v>23033030</v>
      </c>
      <c r="C42" s="3" t="s">
        <v>116</v>
      </c>
      <c r="D42" s="3" t="s">
        <v>6</v>
      </c>
      <c r="F42" s="451" t="str">
        <f t="shared" si="1"/>
        <v>1 para 1 - OK</v>
      </c>
      <c r="I42" s="839">
        <v>2303048</v>
      </c>
      <c r="J42" s="403" t="s">
        <v>358</v>
      </c>
      <c r="K42" s="764" t="s">
        <v>357</v>
      </c>
    </row>
    <row r="43" spans="1:11" ht="15.75" thickBot="1" x14ac:dyDescent="0.3">
      <c r="A43" s="814">
        <v>2303311</v>
      </c>
      <c r="B43" s="2">
        <v>23033110</v>
      </c>
      <c r="C43" s="3" t="s">
        <v>23</v>
      </c>
      <c r="D43" s="3" t="s">
        <v>6</v>
      </c>
      <c r="F43" s="451" t="str">
        <f t="shared" si="1"/>
        <v>1 para 1 - OK</v>
      </c>
      <c r="I43" s="843">
        <v>2303055</v>
      </c>
      <c r="J43" s="130" t="s">
        <v>364</v>
      </c>
      <c r="K43" s="367" t="s">
        <v>1198</v>
      </c>
    </row>
    <row r="44" spans="1:11" ht="15.75" thickBot="1" x14ac:dyDescent="0.3">
      <c r="A44" s="814">
        <v>2303329</v>
      </c>
      <c r="B44" s="2">
        <v>23033290</v>
      </c>
      <c r="C44" s="3" t="s">
        <v>169</v>
      </c>
      <c r="D44" s="3" t="s">
        <v>6</v>
      </c>
      <c r="F44" s="451" t="str">
        <f t="shared" si="1"/>
        <v>1 para 1 - OK</v>
      </c>
      <c r="I44" s="125">
        <v>2309821</v>
      </c>
      <c r="J44" s="129" t="s">
        <v>371</v>
      </c>
      <c r="K44" s="528" t="s">
        <v>1198</v>
      </c>
    </row>
    <row r="45" spans="1:11" ht="15.75" thickBot="1" x14ac:dyDescent="0.3">
      <c r="A45" s="814">
        <v>2303337</v>
      </c>
      <c r="B45" s="2">
        <v>23033370</v>
      </c>
      <c r="C45" s="3" t="s">
        <v>150</v>
      </c>
      <c r="D45" s="3" t="s">
        <v>6</v>
      </c>
      <c r="F45" s="451" t="str">
        <f t="shared" si="1"/>
        <v>1 para 1 - OK</v>
      </c>
      <c r="I45" s="722" t="s">
        <v>372</v>
      </c>
      <c r="J45" s="723" t="s">
        <v>373</v>
      </c>
      <c r="K45" s="764" t="s">
        <v>372</v>
      </c>
    </row>
    <row r="46" spans="1:11" ht="15.75" thickBot="1" x14ac:dyDescent="0.3">
      <c r="A46" s="814">
        <v>2303345</v>
      </c>
      <c r="B46" s="2">
        <v>23033450</v>
      </c>
      <c r="C46" s="3" t="s">
        <v>89</v>
      </c>
      <c r="D46" s="3" t="s">
        <v>6</v>
      </c>
      <c r="F46" s="451" t="str">
        <f t="shared" si="1"/>
        <v>2303345</v>
      </c>
      <c r="I46" s="844">
        <v>2303063</v>
      </c>
      <c r="J46" s="204" t="s">
        <v>377</v>
      </c>
      <c r="K46" s="367" t="s">
        <v>1198</v>
      </c>
    </row>
    <row r="47" spans="1:11" ht="15.75" thickBot="1" x14ac:dyDescent="0.3">
      <c r="A47" s="814">
        <v>2303352</v>
      </c>
      <c r="B47" s="2">
        <v>23033520</v>
      </c>
      <c r="C47" s="3" t="s">
        <v>123</v>
      </c>
      <c r="D47" s="3" t="s">
        <v>6</v>
      </c>
      <c r="F47" s="451" t="str">
        <f t="shared" si="1"/>
        <v>1 para 1 - OK</v>
      </c>
      <c r="I47" s="845">
        <v>2303071</v>
      </c>
      <c r="J47" s="195" t="s">
        <v>386</v>
      </c>
      <c r="K47" s="528" t="s">
        <v>1198</v>
      </c>
    </row>
    <row r="48" spans="1:11" ht="15.75" thickBot="1" x14ac:dyDescent="0.3">
      <c r="A48" s="814">
        <v>2303360</v>
      </c>
      <c r="B48" s="2">
        <v>23033600</v>
      </c>
      <c r="C48" s="3" t="s">
        <v>17</v>
      </c>
      <c r="D48" s="3" t="s">
        <v>6</v>
      </c>
      <c r="F48" s="451" t="str">
        <f t="shared" si="1"/>
        <v>2303360</v>
      </c>
      <c r="I48" s="846">
        <v>2303089</v>
      </c>
      <c r="J48" s="235" t="s">
        <v>392</v>
      </c>
      <c r="K48" s="528" t="s">
        <v>1198</v>
      </c>
    </row>
    <row r="49" spans="1:11" ht="15.75" thickBot="1" x14ac:dyDescent="0.3">
      <c r="A49" s="814">
        <v>2303378</v>
      </c>
      <c r="B49" s="2">
        <v>23033780</v>
      </c>
      <c r="C49" s="3" t="s">
        <v>39</v>
      </c>
      <c r="D49" s="3" t="s">
        <v>6</v>
      </c>
      <c r="F49" s="451" t="str">
        <f t="shared" si="1"/>
        <v>2303378</v>
      </c>
      <c r="I49" s="722">
        <v>2305621</v>
      </c>
      <c r="J49" s="723" t="s">
        <v>398</v>
      </c>
      <c r="K49" s="764">
        <v>2305621</v>
      </c>
    </row>
    <row r="50" spans="1:11" ht="15.75" thickBot="1" x14ac:dyDescent="0.3">
      <c r="A50" s="814">
        <v>2303394</v>
      </c>
      <c r="B50" s="2">
        <v>23033940</v>
      </c>
      <c r="C50" s="3" t="s">
        <v>51</v>
      </c>
      <c r="D50" s="3" t="s">
        <v>6</v>
      </c>
      <c r="F50" s="451" t="str">
        <f t="shared" si="1"/>
        <v>1 para 1 - OK</v>
      </c>
      <c r="I50" s="840">
        <v>2303097</v>
      </c>
      <c r="J50" s="206" t="s">
        <v>405</v>
      </c>
      <c r="K50" s="367" t="s">
        <v>1198</v>
      </c>
    </row>
    <row r="51" spans="1:11" ht="15.75" thickBot="1" x14ac:dyDescent="0.3">
      <c r="A51" s="814">
        <v>2303402</v>
      </c>
      <c r="B51" s="2">
        <v>23034020</v>
      </c>
      <c r="C51" s="3" t="s">
        <v>27</v>
      </c>
      <c r="D51" s="3" t="s">
        <v>6</v>
      </c>
      <c r="F51" s="451" t="str">
        <f t="shared" si="1"/>
        <v>1 para 1 - OK</v>
      </c>
      <c r="I51" s="847">
        <v>2303105</v>
      </c>
      <c r="J51" s="165" t="s">
        <v>412</v>
      </c>
      <c r="K51" s="528" t="s">
        <v>1198</v>
      </c>
    </row>
    <row r="52" spans="1:11" ht="15.75" thickBot="1" x14ac:dyDescent="0.3">
      <c r="A52" s="814">
        <v>2303436</v>
      </c>
      <c r="B52" s="2">
        <v>23034360</v>
      </c>
      <c r="C52" s="3" t="s">
        <v>49</v>
      </c>
      <c r="D52" s="3" t="s">
        <v>6</v>
      </c>
      <c r="F52" s="451" t="str">
        <f t="shared" si="1"/>
        <v>1 para 1 - OK</v>
      </c>
      <c r="I52" s="847">
        <v>2303113</v>
      </c>
      <c r="J52" s="165" t="s">
        <v>421</v>
      </c>
      <c r="K52" s="528" t="s">
        <v>1198</v>
      </c>
    </row>
    <row r="53" spans="1:11" ht="15.75" thickBot="1" x14ac:dyDescent="0.3">
      <c r="A53" s="814">
        <v>2303444</v>
      </c>
      <c r="B53" s="2">
        <v>23034440</v>
      </c>
      <c r="C53" s="3" t="s">
        <v>47</v>
      </c>
      <c r="D53" s="3" t="s">
        <v>6</v>
      </c>
      <c r="F53" s="451" t="str">
        <f t="shared" si="1"/>
        <v>1 para 1 - OK</v>
      </c>
      <c r="I53" s="848">
        <v>2303121</v>
      </c>
      <c r="J53" s="211" t="s">
        <v>429</v>
      </c>
      <c r="K53" s="528" t="s">
        <v>1198</v>
      </c>
    </row>
    <row r="54" spans="1:11" x14ac:dyDescent="0.25">
      <c r="A54" s="814">
        <v>2303451</v>
      </c>
      <c r="B54" s="2">
        <v>23034510</v>
      </c>
      <c r="C54" s="3" t="s">
        <v>74</v>
      </c>
      <c r="D54" s="3" t="s">
        <v>6</v>
      </c>
      <c r="F54" s="451" t="str">
        <f t="shared" si="1"/>
        <v>1 para 1 - OK</v>
      </c>
      <c r="I54" s="847">
        <v>2303139</v>
      </c>
      <c r="J54" s="165" t="s">
        <v>439</v>
      </c>
      <c r="K54" s="528" t="s">
        <v>1198</v>
      </c>
    </row>
    <row r="55" spans="1:11" ht="15.75" thickBot="1" x14ac:dyDescent="0.3">
      <c r="A55" s="816">
        <v>2303501</v>
      </c>
      <c r="B55" s="817">
        <v>23035010</v>
      </c>
      <c r="C55" s="818" t="s">
        <v>40</v>
      </c>
      <c r="D55" s="818" t="s">
        <v>6</v>
      </c>
      <c r="F55" s="451" t="e">
        <f t="shared" si="1"/>
        <v>#N/A</v>
      </c>
      <c r="I55" s="849">
        <v>2303147</v>
      </c>
      <c r="J55" s="45" t="s">
        <v>447</v>
      </c>
      <c r="K55" s="33" t="s">
        <v>1197</v>
      </c>
    </row>
    <row r="56" spans="1:11" ht="15.75" thickBot="1" x14ac:dyDescent="0.3">
      <c r="A56" s="816">
        <v>2303535</v>
      </c>
      <c r="B56" s="817">
        <v>23035350</v>
      </c>
      <c r="C56" s="818" t="s">
        <v>28</v>
      </c>
      <c r="D56" s="818" t="s">
        <v>6</v>
      </c>
      <c r="F56" s="451" t="e">
        <f t="shared" si="1"/>
        <v>#N/A</v>
      </c>
      <c r="I56" s="847">
        <v>2303154</v>
      </c>
      <c r="J56" s="165" t="s">
        <v>453</v>
      </c>
      <c r="K56" s="528" t="s">
        <v>1198</v>
      </c>
    </row>
    <row r="57" spans="1:11" ht="15.75" thickBot="1" x14ac:dyDescent="0.3">
      <c r="A57" s="816">
        <v>2303543</v>
      </c>
      <c r="B57" s="817">
        <v>23035430</v>
      </c>
      <c r="C57" s="818" t="s">
        <v>153</v>
      </c>
      <c r="D57" s="818" t="s">
        <v>6</v>
      </c>
      <c r="F57" s="451" t="e">
        <f t="shared" si="1"/>
        <v>#N/A</v>
      </c>
      <c r="I57" s="848">
        <v>2303162</v>
      </c>
      <c r="J57" s="211" t="s">
        <v>460</v>
      </c>
      <c r="K57" s="528" t="s">
        <v>1198</v>
      </c>
    </row>
    <row r="58" spans="1:11" ht="15.75" thickBot="1" x14ac:dyDescent="0.3">
      <c r="A58" s="816">
        <v>2303550</v>
      </c>
      <c r="B58" s="817">
        <v>23035500</v>
      </c>
      <c r="C58" s="818" t="s">
        <v>104</v>
      </c>
      <c r="D58" s="818" t="s">
        <v>6</v>
      </c>
      <c r="F58" s="451" t="e">
        <f t="shared" si="1"/>
        <v>#N/A</v>
      </c>
      <c r="I58" s="850">
        <v>2303170</v>
      </c>
      <c r="J58" s="163" t="s">
        <v>468</v>
      </c>
      <c r="K58" s="528" t="s">
        <v>1198</v>
      </c>
    </row>
    <row r="59" spans="1:11" ht="15.75" thickBot="1" x14ac:dyDescent="0.3">
      <c r="A59" s="816">
        <v>2303568</v>
      </c>
      <c r="B59" s="817">
        <v>23035680</v>
      </c>
      <c r="C59" s="818" t="s">
        <v>172</v>
      </c>
      <c r="D59" s="818" t="s">
        <v>6</v>
      </c>
      <c r="F59" s="451" t="e">
        <f t="shared" si="1"/>
        <v>#N/A</v>
      </c>
      <c r="I59" s="839">
        <v>2303188</v>
      </c>
      <c r="J59" s="403" t="s">
        <v>474</v>
      </c>
      <c r="K59" s="764" t="s">
        <v>473</v>
      </c>
    </row>
    <row r="60" spans="1:11" ht="15.75" thickBot="1" x14ac:dyDescent="0.3">
      <c r="A60" s="816">
        <v>2303584</v>
      </c>
      <c r="B60" s="817">
        <v>23035840</v>
      </c>
      <c r="C60" s="818" t="s">
        <v>167</v>
      </c>
      <c r="D60" s="818" t="s">
        <v>6</v>
      </c>
      <c r="F60" s="451" t="e">
        <f t="shared" si="1"/>
        <v>#N/A</v>
      </c>
      <c r="I60" s="851">
        <v>2303196</v>
      </c>
      <c r="J60" s="343" t="s">
        <v>481</v>
      </c>
      <c r="K60" s="367" t="s">
        <v>1198</v>
      </c>
    </row>
    <row r="61" spans="1:11" ht="15.75" thickBot="1" x14ac:dyDescent="0.3">
      <c r="A61" s="816">
        <v>2303592</v>
      </c>
      <c r="B61" s="817">
        <v>23035920</v>
      </c>
      <c r="C61" s="818" t="s">
        <v>64</v>
      </c>
      <c r="D61" s="818" t="s">
        <v>6</v>
      </c>
      <c r="F61" s="451" t="e">
        <f t="shared" si="1"/>
        <v>#N/A</v>
      </c>
      <c r="I61" s="839">
        <v>2303204</v>
      </c>
      <c r="J61" s="403" t="s">
        <v>487</v>
      </c>
      <c r="K61" s="764" t="s">
        <v>486</v>
      </c>
    </row>
    <row r="62" spans="1:11" x14ac:dyDescent="0.25">
      <c r="A62" s="816">
        <v>2303600</v>
      </c>
      <c r="B62" s="817">
        <v>23036000</v>
      </c>
      <c r="C62" s="818" t="s">
        <v>162</v>
      </c>
      <c r="D62" s="818" t="s">
        <v>6</v>
      </c>
      <c r="F62" s="451" t="e">
        <f t="shared" si="1"/>
        <v>#N/A</v>
      </c>
      <c r="I62" s="852">
        <v>2303212</v>
      </c>
      <c r="J62" s="468" t="s">
        <v>492</v>
      </c>
      <c r="K62" s="645" t="s">
        <v>491</v>
      </c>
    </row>
    <row r="63" spans="1:11" x14ac:dyDescent="0.25">
      <c r="A63" s="816">
        <v>2303626</v>
      </c>
      <c r="B63" s="817">
        <v>23036260</v>
      </c>
      <c r="C63" s="818" t="s">
        <v>30</v>
      </c>
      <c r="D63" s="818" t="s">
        <v>6</v>
      </c>
      <c r="F63" s="451" t="e">
        <f t="shared" si="1"/>
        <v>#N/A</v>
      </c>
      <c r="I63" s="853">
        <v>2303212</v>
      </c>
      <c r="J63" s="61" t="s">
        <v>492</v>
      </c>
      <c r="K63" s="499" t="s">
        <v>491</v>
      </c>
    </row>
    <row r="64" spans="1:11" x14ac:dyDescent="0.25">
      <c r="A64" s="816">
        <v>2303634</v>
      </c>
      <c r="B64" s="817">
        <v>23036340</v>
      </c>
      <c r="C64" s="818" t="s">
        <v>18</v>
      </c>
      <c r="D64" s="818" t="s">
        <v>6</v>
      </c>
      <c r="F64" s="451" t="e">
        <f t="shared" si="1"/>
        <v>#N/A</v>
      </c>
      <c r="I64" s="853">
        <v>2303212</v>
      </c>
      <c r="J64" s="61" t="s">
        <v>492</v>
      </c>
      <c r="K64" s="499" t="s">
        <v>491</v>
      </c>
    </row>
    <row r="65" spans="1:11" x14ac:dyDescent="0.25">
      <c r="A65" s="816">
        <v>2303642</v>
      </c>
      <c r="B65" s="817">
        <v>23036420</v>
      </c>
      <c r="C65" s="818" t="s">
        <v>111</v>
      </c>
      <c r="D65" s="818" t="s">
        <v>6</v>
      </c>
      <c r="F65" s="451" t="e">
        <f t="shared" si="1"/>
        <v>#N/A</v>
      </c>
      <c r="I65" s="853">
        <v>2303212</v>
      </c>
      <c r="J65" s="61" t="s">
        <v>492</v>
      </c>
      <c r="K65" s="499" t="s">
        <v>491</v>
      </c>
    </row>
    <row r="66" spans="1:11" x14ac:dyDescent="0.25">
      <c r="A66" s="816">
        <v>2303717</v>
      </c>
      <c r="B66" s="817">
        <v>23037170</v>
      </c>
      <c r="C66" s="818" t="s">
        <v>145</v>
      </c>
      <c r="D66" s="818" t="s">
        <v>6</v>
      </c>
      <c r="F66" s="451" t="e">
        <f t="shared" si="1"/>
        <v>#N/A</v>
      </c>
      <c r="I66" s="853">
        <v>2303212</v>
      </c>
      <c r="J66" s="61" t="s">
        <v>492</v>
      </c>
      <c r="K66" s="499" t="s">
        <v>491</v>
      </c>
    </row>
    <row r="67" spans="1:11" ht="15.75" thickBot="1" x14ac:dyDescent="0.3">
      <c r="A67" s="816">
        <v>2303741</v>
      </c>
      <c r="B67" s="817">
        <v>23037410</v>
      </c>
      <c r="C67" s="818" t="s">
        <v>77</v>
      </c>
      <c r="D67" s="818" t="s">
        <v>6</v>
      </c>
      <c r="F67" s="451" t="e">
        <f t="shared" si="1"/>
        <v>#N/A</v>
      </c>
      <c r="I67" s="854">
        <v>2303212</v>
      </c>
      <c r="J67" s="754" t="s">
        <v>492</v>
      </c>
      <c r="K67" s="582" t="s">
        <v>491</v>
      </c>
    </row>
    <row r="68" spans="1:11" ht="15.75" thickBot="1" x14ac:dyDescent="0.3">
      <c r="A68" s="816">
        <v>2303766</v>
      </c>
      <c r="B68" s="817">
        <v>23037660</v>
      </c>
      <c r="C68" s="818" t="s">
        <v>76</v>
      </c>
      <c r="D68" s="818" t="s">
        <v>6</v>
      </c>
      <c r="F68" s="451" t="e">
        <f t="shared" si="1"/>
        <v>#N/A</v>
      </c>
      <c r="I68" s="839">
        <v>2303220</v>
      </c>
      <c r="J68" s="403" t="s">
        <v>500</v>
      </c>
      <c r="K68" s="764" t="s">
        <v>499</v>
      </c>
    </row>
    <row r="69" spans="1:11" ht="15.75" thickBot="1" x14ac:dyDescent="0.3">
      <c r="A69" s="816">
        <v>2303774</v>
      </c>
      <c r="B69" s="817">
        <v>23037740</v>
      </c>
      <c r="C69" s="818" t="s">
        <v>155</v>
      </c>
      <c r="D69" s="818" t="s">
        <v>6</v>
      </c>
      <c r="F69" s="451" t="e">
        <f t="shared" ref="F69:F132" si="2">VLOOKUP(A69,$I$4:$K$189,3,FALSE)</f>
        <v>#N/A</v>
      </c>
      <c r="I69" s="839">
        <v>2303238</v>
      </c>
      <c r="J69" s="403" t="s">
        <v>507</v>
      </c>
      <c r="K69" s="769" t="s">
        <v>506</v>
      </c>
    </row>
    <row r="70" spans="1:11" x14ac:dyDescent="0.25">
      <c r="A70" s="816">
        <v>2303790</v>
      </c>
      <c r="B70" s="817">
        <v>23037900</v>
      </c>
      <c r="C70" s="818" t="s">
        <v>186</v>
      </c>
      <c r="D70" s="818" t="s">
        <v>6</v>
      </c>
      <c r="F70" s="451" t="e">
        <f t="shared" si="2"/>
        <v>#N/A</v>
      </c>
      <c r="I70" s="840">
        <v>2303246</v>
      </c>
      <c r="J70" s="206" t="s">
        <v>513</v>
      </c>
      <c r="K70" s="95" t="s">
        <v>1198</v>
      </c>
    </row>
    <row r="71" spans="1:11" ht="15.75" thickBot="1" x14ac:dyDescent="0.3">
      <c r="A71" s="816">
        <v>2303808</v>
      </c>
      <c r="B71" s="817">
        <v>23038080</v>
      </c>
      <c r="C71" s="818" t="s">
        <v>117</v>
      </c>
      <c r="D71" s="818" t="s">
        <v>6</v>
      </c>
      <c r="F71" s="451" t="e">
        <f t="shared" si="2"/>
        <v>#N/A</v>
      </c>
      <c r="I71" s="850">
        <v>2303253</v>
      </c>
      <c r="J71" s="163" t="s">
        <v>520</v>
      </c>
      <c r="K71" s="91" t="s">
        <v>1198</v>
      </c>
    </row>
    <row r="72" spans="1:11" ht="15.75" thickBot="1" x14ac:dyDescent="0.3">
      <c r="A72" s="816">
        <v>2303816</v>
      </c>
      <c r="B72" s="817">
        <v>23038160</v>
      </c>
      <c r="C72" s="818" t="s">
        <v>158</v>
      </c>
      <c r="D72" s="818" t="s">
        <v>6</v>
      </c>
      <c r="F72" s="451" t="e">
        <f t="shared" si="2"/>
        <v>#N/A</v>
      </c>
      <c r="I72" s="855">
        <v>2303261</v>
      </c>
      <c r="J72" s="791" t="s">
        <v>526</v>
      </c>
      <c r="K72" s="764" t="s">
        <v>525</v>
      </c>
    </row>
    <row r="73" spans="1:11" x14ac:dyDescent="0.25">
      <c r="A73" s="816">
        <v>2303840</v>
      </c>
      <c r="B73" s="817">
        <v>23038400</v>
      </c>
      <c r="C73" s="818" t="s">
        <v>82</v>
      </c>
      <c r="D73" s="818" t="s">
        <v>6</v>
      </c>
      <c r="F73" s="451" t="e">
        <f t="shared" si="2"/>
        <v>#N/A</v>
      </c>
      <c r="I73" s="844">
        <v>2303279</v>
      </c>
      <c r="J73" s="204" t="s">
        <v>530</v>
      </c>
      <c r="K73" s="95" t="s">
        <v>1198</v>
      </c>
    </row>
    <row r="74" spans="1:11" x14ac:dyDescent="0.25">
      <c r="A74" s="816">
        <v>2303881</v>
      </c>
      <c r="B74" s="817">
        <v>23038810</v>
      </c>
      <c r="C74" s="818" t="s">
        <v>81</v>
      </c>
      <c r="D74" s="818" t="s">
        <v>6</v>
      </c>
      <c r="F74" s="451" t="e">
        <f t="shared" si="2"/>
        <v>#N/A</v>
      </c>
      <c r="I74" s="849">
        <v>2303287</v>
      </c>
      <c r="J74" s="45" t="s">
        <v>536</v>
      </c>
      <c r="K74" s="33" t="s">
        <v>1197</v>
      </c>
    </row>
    <row r="75" spans="1:11" x14ac:dyDescent="0.25">
      <c r="A75" s="816">
        <v>2303899</v>
      </c>
      <c r="B75" s="817">
        <v>23038990</v>
      </c>
      <c r="C75" s="818" t="s">
        <v>163</v>
      </c>
      <c r="D75" s="818" t="s">
        <v>6</v>
      </c>
      <c r="F75" s="451" t="e">
        <f t="shared" si="2"/>
        <v>#N/A</v>
      </c>
      <c r="I75" s="847">
        <v>2303295</v>
      </c>
      <c r="J75" s="165" t="s">
        <v>544</v>
      </c>
      <c r="K75" s="38" t="s">
        <v>1198</v>
      </c>
    </row>
    <row r="76" spans="1:11" x14ac:dyDescent="0.25">
      <c r="A76" s="816">
        <v>2303907</v>
      </c>
      <c r="B76" s="817">
        <v>23039070</v>
      </c>
      <c r="C76" s="818" t="s">
        <v>131</v>
      </c>
      <c r="D76" s="818" t="s">
        <v>6</v>
      </c>
      <c r="F76" s="451" t="e">
        <f t="shared" si="2"/>
        <v>#N/A</v>
      </c>
      <c r="I76" s="847">
        <v>2303303</v>
      </c>
      <c r="J76" s="165" t="s">
        <v>551</v>
      </c>
      <c r="K76" s="38" t="s">
        <v>1198</v>
      </c>
    </row>
    <row r="77" spans="1:11" x14ac:dyDescent="0.25">
      <c r="A77" s="816">
        <v>2303915</v>
      </c>
      <c r="B77" s="817">
        <v>23039150</v>
      </c>
      <c r="C77" s="818" t="s">
        <v>78</v>
      </c>
      <c r="D77" s="818" t="s">
        <v>6</v>
      </c>
      <c r="F77" s="451" t="e">
        <f t="shared" si="2"/>
        <v>#N/A</v>
      </c>
      <c r="I77" s="32">
        <v>2303311</v>
      </c>
      <c r="J77" s="33" t="s">
        <v>556</v>
      </c>
      <c r="K77" s="38" t="s">
        <v>1198</v>
      </c>
    </row>
    <row r="78" spans="1:11" x14ac:dyDescent="0.25">
      <c r="A78" s="816">
        <v>2303949</v>
      </c>
      <c r="B78" s="817">
        <v>23039490</v>
      </c>
      <c r="C78" s="818" t="s">
        <v>171</v>
      </c>
      <c r="D78" s="818" t="s">
        <v>6</v>
      </c>
      <c r="F78" s="451" t="e">
        <f t="shared" si="2"/>
        <v>#N/A</v>
      </c>
      <c r="I78" s="847">
        <v>2303329</v>
      </c>
      <c r="J78" s="165" t="s">
        <v>564</v>
      </c>
      <c r="K78" s="38" t="s">
        <v>1198</v>
      </c>
    </row>
    <row r="79" spans="1:11" ht="15.75" thickBot="1" x14ac:dyDescent="0.3">
      <c r="A79" s="816">
        <v>2303956</v>
      </c>
      <c r="B79" s="817">
        <v>23039560</v>
      </c>
      <c r="C79" s="818" t="s">
        <v>15</v>
      </c>
      <c r="D79" s="818" t="s">
        <v>6</v>
      </c>
      <c r="F79" s="451" t="e">
        <f t="shared" si="2"/>
        <v>#N/A</v>
      </c>
      <c r="I79" s="850">
        <v>2303337</v>
      </c>
      <c r="J79" s="163" t="s">
        <v>570</v>
      </c>
      <c r="K79" s="91" t="s">
        <v>1198</v>
      </c>
    </row>
    <row r="80" spans="1:11" ht="15.75" thickBot="1" x14ac:dyDescent="0.3">
      <c r="A80" s="816">
        <v>2303964</v>
      </c>
      <c r="B80" s="817">
        <v>23039640</v>
      </c>
      <c r="C80" s="818" t="s">
        <v>164</v>
      </c>
      <c r="D80" s="818" t="s">
        <v>6</v>
      </c>
      <c r="F80" s="451" t="e">
        <f t="shared" si="2"/>
        <v>#N/A</v>
      </c>
      <c r="I80" s="839">
        <v>2303345</v>
      </c>
      <c r="J80" s="403" t="s">
        <v>576</v>
      </c>
      <c r="K80" s="764" t="s">
        <v>575</v>
      </c>
    </row>
    <row r="81" spans="1:11" x14ac:dyDescent="0.25">
      <c r="A81" s="816">
        <v>2303980</v>
      </c>
      <c r="B81" s="817">
        <v>23039800</v>
      </c>
      <c r="C81" s="818" t="s">
        <v>92</v>
      </c>
      <c r="D81" s="818" t="s">
        <v>6</v>
      </c>
      <c r="F81" s="451" t="e">
        <f t="shared" si="2"/>
        <v>#N/A</v>
      </c>
      <c r="I81" s="771">
        <v>2304376</v>
      </c>
      <c r="J81" s="772" t="s">
        <v>582</v>
      </c>
      <c r="K81" s="645">
        <v>2304376</v>
      </c>
    </row>
    <row r="82" spans="1:11" x14ac:dyDescent="0.25">
      <c r="A82" s="816">
        <v>2303998</v>
      </c>
      <c r="B82" s="817">
        <v>23039980</v>
      </c>
      <c r="C82" s="818" t="s">
        <v>24</v>
      </c>
      <c r="D82" s="818" t="s">
        <v>6</v>
      </c>
      <c r="F82" s="451" t="e">
        <f t="shared" si="2"/>
        <v>#N/A</v>
      </c>
      <c r="I82" s="780">
        <v>2304376</v>
      </c>
      <c r="J82" s="235" t="s">
        <v>582</v>
      </c>
      <c r="K82" s="499">
        <v>2304376</v>
      </c>
    </row>
    <row r="83" spans="1:11" ht="15.75" thickBot="1" x14ac:dyDescent="0.3">
      <c r="A83" s="816">
        <v>2304004</v>
      </c>
      <c r="B83" s="817">
        <v>23040040</v>
      </c>
      <c r="C83" s="818" t="s">
        <v>178</v>
      </c>
      <c r="D83" s="818" t="s">
        <v>6</v>
      </c>
      <c r="F83" s="451" t="e">
        <f t="shared" si="2"/>
        <v>#N/A</v>
      </c>
      <c r="I83" s="781">
        <v>2304376</v>
      </c>
      <c r="J83" s="782" t="s">
        <v>582</v>
      </c>
      <c r="K83" s="582">
        <v>2304376</v>
      </c>
    </row>
    <row r="84" spans="1:11" ht="15.75" thickBot="1" x14ac:dyDescent="0.3">
      <c r="A84" s="816">
        <v>2304012</v>
      </c>
      <c r="B84" s="817">
        <v>23040120</v>
      </c>
      <c r="C84" s="818" t="s">
        <v>134</v>
      </c>
      <c r="D84" s="818" t="s">
        <v>6</v>
      </c>
      <c r="F84" s="451" t="e">
        <f t="shared" si="2"/>
        <v>#N/A</v>
      </c>
      <c r="I84" s="606"/>
      <c r="J84" s="607"/>
      <c r="K84" s="764">
        <v>0</v>
      </c>
    </row>
    <row r="85" spans="1:11" x14ac:dyDescent="0.25">
      <c r="A85" s="816">
        <v>2304046</v>
      </c>
      <c r="B85" s="817">
        <v>23040460</v>
      </c>
      <c r="C85" s="818" t="s">
        <v>16</v>
      </c>
      <c r="D85" s="818" t="s">
        <v>6</v>
      </c>
      <c r="F85" s="451" t="e">
        <f t="shared" si="2"/>
        <v>#N/A</v>
      </c>
      <c r="I85" s="856">
        <v>2303352</v>
      </c>
      <c r="J85" s="236" t="s">
        <v>587</v>
      </c>
      <c r="K85" s="895" t="s">
        <v>1198</v>
      </c>
    </row>
    <row r="86" spans="1:11" ht="15.75" thickBot="1" x14ac:dyDescent="0.3">
      <c r="A86" s="816">
        <v>2304053</v>
      </c>
      <c r="B86" s="817">
        <v>23040530</v>
      </c>
      <c r="C86" s="818" t="s">
        <v>105</v>
      </c>
      <c r="D86" s="818" t="s">
        <v>6</v>
      </c>
      <c r="F86" s="451" t="e">
        <f t="shared" si="2"/>
        <v>#N/A</v>
      </c>
      <c r="I86" s="846">
        <v>2303352</v>
      </c>
      <c r="J86" s="235" t="s">
        <v>587</v>
      </c>
      <c r="K86" s="896"/>
    </row>
    <row r="87" spans="1:11" ht="15.75" thickBot="1" x14ac:dyDescent="0.3">
      <c r="A87" s="816">
        <v>2304061</v>
      </c>
      <c r="B87" s="817">
        <v>23040610</v>
      </c>
      <c r="C87" s="818" t="s">
        <v>62</v>
      </c>
      <c r="D87" s="818" t="s">
        <v>6</v>
      </c>
      <c r="F87" s="451" t="e">
        <f t="shared" si="2"/>
        <v>#N/A</v>
      </c>
      <c r="I87" s="839">
        <v>2303360</v>
      </c>
      <c r="J87" s="403" t="s">
        <v>592</v>
      </c>
      <c r="K87" s="764" t="s">
        <v>591</v>
      </c>
    </row>
    <row r="88" spans="1:11" x14ac:dyDescent="0.25">
      <c r="A88" s="816">
        <v>2304079</v>
      </c>
      <c r="B88" s="817">
        <v>23040790</v>
      </c>
      <c r="C88" s="818" t="s">
        <v>53</v>
      </c>
      <c r="D88" s="818" t="s">
        <v>6</v>
      </c>
      <c r="F88" s="451" t="e">
        <f t="shared" si="2"/>
        <v>#N/A</v>
      </c>
      <c r="I88" s="837">
        <v>2303378</v>
      </c>
      <c r="J88" s="590" t="s">
        <v>599</v>
      </c>
      <c r="K88" s="645" t="s">
        <v>598</v>
      </c>
    </row>
    <row r="89" spans="1:11" x14ac:dyDescent="0.25">
      <c r="A89" s="816">
        <v>2304087</v>
      </c>
      <c r="B89" s="817">
        <v>23040870</v>
      </c>
      <c r="C89" s="818" t="s">
        <v>59</v>
      </c>
      <c r="D89" s="818" t="s">
        <v>6</v>
      </c>
      <c r="F89" s="451" t="e">
        <f t="shared" si="2"/>
        <v>#N/A</v>
      </c>
      <c r="I89" s="857">
        <v>2303378</v>
      </c>
      <c r="J89" s="129" t="s">
        <v>599</v>
      </c>
      <c r="K89" s="499" t="s">
        <v>598</v>
      </c>
    </row>
    <row r="90" spans="1:11" ht="15.75" thickBot="1" x14ac:dyDescent="0.3">
      <c r="A90" s="816">
        <v>2304103</v>
      </c>
      <c r="B90" s="817">
        <v>23041030</v>
      </c>
      <c r="C90" s="818" t="s">
        <v>110</v>
      </c>
      <c r="D90" s="818" t="s">
        <v>6</v>
      </c>
      <c r="F90" s="451" t="e">
        <f t="shared" si="2"/>
        <v>#N/A</v>
      </c>
      <c r="I90" s="838">
        <v>2303378</v>
      </c>
      <c r="J90" s="667" t="s">
        <v>599</v>
      </c>
      <c r="K90" s="582" t="s">
        <v>598</v>
      </c>
    </row>
    <row r="91" spans="1:11" x14ac:dyDescent="0.25">
      <c r="A91" s="816">
        <v>2304111</v>
      </c>
      <c r="B91" s="817">
        <v>23041110</v>
      </c>
      <c r="C91" s="818" t="s">
        <v>187</v>
      </c>
      <c r="D91" s="818" t="s">
        <v>6</v>
      </c>
      <c r="F91" s="451" t="e">
        <f t="shared" si="2"/>
        <v>#N/A</v>
      </c>
      <c r="I91" s="244"/>
      <c r="J91" s="244"/>
      <c r="K91" s="42"/>
    </row>
    <row r="92" spans="1:11" x14ac:dyDescent="0.25">
      <c r="A92" s="816">
        <v>2304129</v>
      </c>
      <c r="B92" s="817">
        <v>23041290</v>
      </c>
      <c r="C92" s="818" t="s">
        <v>118</v>
      </c>
      <c r="D92" s="818" t="s">
        <v>6</v>
      </c>
      <c r="F92" s="451" t="e">
        <f t="shared" si="2"/>
        <v>#N/A</v>
      </c>
      <c r="I92" s="44">
        <v>2303386</v>
      </c>
      <c r="J92" s="45" t="s">
        <v>606</v>
      </c>
      <c r="K92" s="33" t="s">
        <v>1197</v>
      </c>
    </row>
    <row r="93" spans="1:11" x14ac:dyDescent="0.25">
      <c r="A93" s="816">
        <v>2304137</v>
      </c>
      <c r="B93" s="817">
        <v>23041370</v>
      </c>
      <c r="C93" s="818" t="s">
        <v>157</v>
      </c>
      <c r="D93" s="818" t="s">
        <v>6</v>
      </c>
      <c r="F93" s="451" t="e">
        <f t="shared" si="2"/>
        <v>#N/A</v>
      </c>
      <c r="I93" s="847">
        <v>2303394</v>
      </c>
      <c r="J93" s="165" t="s">
        <v>615</v>
      </c>
      <c r="K93" s="38" t="s">
        <v>1198</v>
      </c>
    </row>
    <row r="94" spans="1:11" x14ac:dyDescent="0.25">
      <c r="A94" s="816">
        <v>2304145</v>
      </c>
      <c r="B94" s="817">
        <v>23041450</v>
      </c>
      <c r="C94" s="818" t="s">
        <v>71</v>
      </c>
      <c r="D94" s="818" t="s">
        <v>6</v>
      </c>
      <c r="F94" s="451" t="e">
        <f t="shared" si="2"/>
        <v>#N/A</v>
      </c>
      <c r="I94" s="819">
        <v>2303402</v>
      </c>
      <c r="J94" s="33" t="s">
        <v>623</v>
      </c>
      <c r="K94" s="38" t="s">
        <v>1198</v>
      </c>
    </row>
    <row r="95" spans="1:11" x14ac:dyDescent="0.25">
      <c r="A95" s="816">
        <v>2304152</v>
      </c>
      <c r="B95" s="817">
        <v>23041520</v>
      </c>
      <c r="C95" s="818" t="s">
        <v>135</v>
      </c>
      <c r="D95" s="818" t="s">
        <v>6</v>
      </c>
      <c r="F95" s="451" t="e">
        <f t="shared" si="2"/>
        <v>#N/A</v>
      </c>
      <c r="I95" s="849">
        <v>2303410</v>
      </c>
      <c r="J95" s="45" t="s">
        <v>631</v>
      </c>
      <c r="K95" s="33" t="s">
        <v>1197</v>
      </c>
    </row>
    <row r="96" spans="1:11" x14ac:dyDescent="0.25">
      <c r="A96" s="816">
        <v>2304160</v>
      </c>
      <c r="B96" s="817">
        <v>23041600</v>
      </c>
      <c r="C96" s="818" t="s">
        <v>21</v>
      </c>
      <c r="D96" s="818" t="s">
        <v>6</v>
      </c>
      <c r="F96" s="451" t="e">
        <f t="shared" si="2"/>
        <v>#N/A</v>
      </c>
      <c r="I96" s="849">
        <v>2303428</v>
      </c>
      <c r="J96" s="45" t="s">
        <v>640</v>
      </c>
      <c r="K96" s="33" t="s">
        <v>1197</v>
      </c>
    </row>
    <row r="97" spans="1:11" x14ac:dyDescent="0.25">
      <c r="A97" s="816">
        <v>2304194</v>
      </c>
      <c r="B97" s="817">
        <v>23041940</v>
      </c>
      <c r="C97" s="818" t="s">
        <v>8</v>
      </c>
      <c r="D97" s="818" t="s">
        <v>6</v>
      </c>
      <c r="F97" s="451" t="e">
        <f t="shared" si="2"/>
        <v>#N/A</v>
      </c>
      <c r="I97" s="260"/>
      <c r="J97" s="260"/>
      <c r="K97" s="42"/>
    </row>
    <row r="98" spans="1:11" x14ac:dyDescent="0.25">
      <c r="A98" s="816">
        <v>2304210</v>
      </c>
      <c r="B98" s="817">
        <v>23042100</v>
      </c>
      <c r="C98" s="818" t="s">
        <v>147</v>
      </c>
      <c r="D98" s="818" t="s">
        <v>6</v>
      </c>
      <c r="F98" s="451" t="e">
        <f t="shared" si="2"/>
        <v>#N/A</v>
      </c>
      <c r="I98" s="850">
        <v>2303436</v>
      </c>
      <c r="J98" s="163" t="s">
        <v>647</v>
      </c>
      <c r="K98" s="38" t="s">
        <v>1198</v>
      </c>
    </row>
    <row r="99" spans="1:11" x14ac:dyDescent="0.25">
      <c r="A99" s="816">
        <v>2304236</v>
      </c>
      <c r="B99" s="817">
        <v>23042360</v>
      </c>
      <c r="C99" s="818" t="s">
        <v>128</v>
      </c>
      <c r="D99" s="818" t="s">
        <v>6</v>
      </c>
      <c r="F99" s="451" t="e">
        <f t="shared" si="2"/>
        <v>#N/A</v>
      </c>
      <c r="I99" s="850">
        <v>2303444</v>
      </c>
      <c r="J99" s="163" t="s">
        <v>655</v>
      </c>
      <c r="K99" s="38" t="s">
        <v>1198</v>
      </c>
    </row>
    <row r="100" spans="1:11" x14ac:dyDescent="0.25">
      <c r="A100" s="816">
        <v>2304244</v>
      </c>
      <c r="B100" s="817">
        <v>23042440</v>
      </c>
      <c r="C100" s="818" t="s">
        <v>61</v>
      </c>
      <c r="D100" s="818" t="s">
        <v>6</v>
      </c>
      <c r="F100" s="451" t="e">
        <f t="shared" si="2"/>
        <v>#N/A</v>
      </c>
      <c r="I100" s="847">
        <v>2303451</v>
      </c>
      <c r="J100" s="165" t="s">
        <v>661</v>
      </c>
      <c r="K100" s="38" t="s">
        <v>1198</v>
      </c>
    </row>
    <row r="101" spans="1:11" x14ac:dyDescent="0.25">
      <c r="A101" s="816">
        <v>2304251</v>
      </c>
      <c r="B101" s="817">
        <v>23042510</v>
      </c>
      <c r="C101" s="818" t="s">
        <v>73</v>
      </c>
      <c r="D101" s="818" t="s">
        <v>6</v>
      </c>
      <c r="F101" s="451" t="e">
        <f t="shared" si="2"/>
        <v>#N/A</v>
      </c>
      <c r="K101" s="42"/>
    </row>
    <row r="102" spans="1:11" x14ac:dyDescent="0.25">
      <c r="A102" s="816">
        <v>2304269</v>
      </c>
      <c r="B102" s="817">
        <v>23042690</v>
      </c>
      <c r="C102" s="818" t="s">
        <v>168</v>
      </c>
      <c r="D102" s="818" t="s">
        <v>6</v>
      </c>
      <c r="F102" s="451" t="e">
        <f t="shared" si="2"/>
        <v>#N/A</v>
      </c>
      <c r="K102" s="42"/>
    </row>
    <row r="103" spans="1:11" x14ac:dyDescent="0.25">
      <c r="A103" s="816">
        <v>2304277</v>
      </c>
      <c r="B103" s="817">
        <v>23042770</v>
      </c>
      <c r="C103" s="818" t="s">
        <v>175</v>
      </c>
      <c r="D103" s="818" t="s">
        <v>6</v>
      </c>
      <c r="F103" s="451" t="e">
        <f t="shared" si="2"/>
        <v>#N/A</v>
      </c>
      <c r="K103" s="42"/>
    </row>
    <row r="104" spans="1:11" x14ac:dyDescent="0.25">
      <c r="A104" s="816">
        <v>2304293</v>
      </c>
      <c r="B104" s="817">
        <v>23042930</v>
      </c>
      <c r="C104" s="818" t="s">
        <v>46</v>
      </c>
      <c r="D104" s="818" t="s">
        <v>6</v>
      </c>
      <c r="F104" s="451" t="e">
        <f t="shared" si="2"/>
        <v>#N/A</v>
      </c>
      <c r="K104" s="42"/>
    </row>
    <row r="105" spans="1:11" x14ac:dyDescent="0.25">
      <c r="A105" s="814">
        <v>2304335</v>
      </c>
      <c r="B105" s="2">
        <v>23043350</v>
      </c>
      <c r="C105" s="3" t="s">
        <v>139</v>
      </c>
      <c r="D105" s="3" t="s">
        <v>6</v>
      </c>
      <c r="F105" s="451" t="str">
        <f t="shared" si="2"/>
        <v>2304335</v>
      </c>
      <c r="K105" s="42"/>
    </row>
    <row r="106" spans="1:11" x14ac:dyDescent="0.25">
      <c r="A106" s="814">
        <v>2304343</v>
      </c>
      <c r="B106" s="2">
        <v>23043430</v>
      </c>
      <c r="C106" s="3" t="s">
        <v>151</v>
      </c>
      <c r="D106" s="3" t="s">
        <v>6</v>
      </c>
      <c r="F106" s="451">
        <f t="shared" si="2"/>
        <v>0</v>
      </c>
      <c r="K106" s="42"/>
    </row>
    <row r="107" spans="1:11" x14ac:dyDescent="0.25">
      <c r="A107" s="814">
        <v>2304350</v>
      </c>
      <c r="B107" s="2">
        <v>23043500</v>
      </c>
      <c r="C107" s="3" t="s">
        <v>42</v>
      </c>
      <c r="D107" s="3" t="s">
        <v>6</v>
      </c>
      <c r="F107" s="451" t="str">
        <f t="shared" si="2"/>
        <v>2304350</v>
      </c>
      <c r="K107" s="42"/>
    </row>
    <row r="108" spans="1:11" x14ac:dyDescent="0.25">
      <c r="A108" s="814">
        <v>2304376</v>
      </c>
      <c r="B108" s="2">
        <v>23043760</v>
      </c>
      <c r="C108" s="3" t="s">
        <v>13</v>
      </c>
      <c r="D108" s="3" t="s">
        <v>6</v>
      </c>
      <c r="F108" s="451">
        <f t="shared" si="2"/>
        <v>2304376</v>
      </c>
      <c r="K108" s="42"/>
    </row>
    <row r="109" spans="1:11" x14ac:dyDescent="0.25">
      <c r="A109" s="816">
        <v>2304384</v>
      </c>
      <c r="B109" s="817">
        <v>23043840</v>
      </c>
      <c r="C109" s="818" t="s">
        <v>31</v>
      </c>
      <c r="D109" s="818" t="s">
        <v>6</v>
      </c>
      <c r="F109" s="451" t="e">
        <f t="shared" si="2"/>
        <v>#N/A</v>
      </c>
      <c r="K109" s="42"/>
    </row>
    <row r="110" spans="1:11" x14ac:dyDescent="0.25">
      <c r="A110" s="816">
        <v>2304392</v>
      </c>
      <c r="B110" s="817">
        <v>23043920</v>
      </c>
      <c r="C110" s="818" t="s">
        <v>165</v>
      </c>
      <c r="D110" s="818" t="s">
        <v>6</v>
      </c>
      <c r="F110" s="451" t="e">
        <f t="shared" si="2"/>
        <v>#N/A</v>
      </c>
      <c r="K110" s="42"/>
    </row>
    <row r="111" spans="1:11" x14ac:dyDescent="0.25">
      <c r="A111" s="816">
        <v>2304400</v>
      </c>
      <c r="B111" s="817">
        <v>23044000</v>
      </c>
      <c r="C111" s="818" t="s">
        <v>129</v>
      </c>
      <c r="D111" s="818" t="s">
        <v>6</v>
      </c>
      <c r="F111" s="451" t="e">
        <f t="shared" si="2"/>
        <v>#N/A</v>
      </c>
      <c r="K111" s="42"/>
    </row>
    <row r="112" spans="1:11" x14ac:dyDescent="0.25">
      <c r="A112" s="816">
        <v>2304475</v>
      </c>
      <c r="B112" s="817">
        <v>23044750</v>
      </c>
      <c r="C112" s="818" t="s">
        <v>189</v>
      </c>
      <c r="D112" s="818" t="s">
        <v>6</v>
      </c>
      <c r="F112" s="451" t="e">
        <f t="shared" si="2"/>
        <v>#N/A</v>
      </c>
      <c r="K112" s="42"/>
    </row>
    <row r="113" spans="1:11" x14ac:dyDescent="0.25">
      <c r="A113" s="814">
        <v>2305621</v>
      </c>
      <c r="B113" s="2">
        <v>23056210</v>
      </c>
      <c r="C113" s="3" t="s">
        <v>176</v>
      </c>
      <c r="D113" s="3" t="s">
        <v>6</v>
      </c>
      <c r="F113" s="451">
        <f t="shared" si="2"/>
        <v>2305621</v>
      </c>
      <c r="K113" s="42"/>
    </row>
    <row r="114" spans="1:11" x14ac:dyDescent="0.25">
      <c r="A114" s="816">
        <v>2306439</v>
      </c>
      <c r="B114" s="817">
        <v>23064390</v>
      </c>
      <c r="C114" s="818" t="s">
        <v>50</v>
      </c>
      <c r="D114" s="818" t="s">
        <v>6</v>
      </c>
      <c r="F114" s="451" t="e">
        <f t="shared" si="2"/>
        <v>#N/A</v>
      </c>
      <c r="K114" s="42"/>
    </row>
    <row r="115" spans="1:11" x14ac:dyDescent="0.25">
      <c r="A115" s="816">
        <v>2306728</v>
      </c>
      <c r="B115" s="817">
        <v>23067280</v>
      </c>
      <c r="C115" s="818" t="s">
        <v>83</v>
      </c>
      <c r="D115" s="818" t="s">
        <v>6</v>
      </c>
      <c r="F115" s="451" t="e">
        <f t="shared" si="2"/>
        <v>#N/A</v>
      </c>
      <c r="K115" s="42"/>
    </row>
    <row r="116" spans="1:11" x14ac:dyDescent="0.25">
      <c r="A116" s="816">
        <v>2308799</v>
      </c>
      <c r="B116" s="817">
        <v>23087990</v>
      </c>
      <c r="C116" s="818" t="s">
        <v>19</v>
      </c>
      <c r="D116" s="818" t="s">
        <v>6</v>
      </c>
      <c r="F116" s="451" t="e">
        <f t="shared" si="2"/>
        <v>#N/A</v>
      </c>
      <c r="K116" s="42"/>
    </row>
    <row r="117" spans="1:11" x14ac:dyDescent="0.25">
      <c r="A117" s="816">
        <v>2309748</v>
      </c>
      <c r="B117" s="817">
        <v>23097480</v>
      </c>
      <c r="C117" s="818" t="s">
        <v>12</v>
      </c>
      <c r="D117" s="818" t="s">
        <v>6</v>
      </c>
      <c r="F117" s="451" t="e">
        <f t="shared" si="2"/>
        <v>#N/A</v>
      </c>
      <c r="K117" s="42"/>
    </row>
    <row r="118" spans="1:11" x14ac:dyDescent="0.25">
      <c r="A118" s="816">
        <v>2309755</v>
      </c>
      <c r="B118" s="817">
        <v>23097550</v>
      </c>
      <c r="C118" s="818" t="s">
        <v>95</v>
      </c>
      <c r="D118" s="818" t="s">
        <v>6</v>
      </c>
      <c r="F118" s="451" t="e">
        <f t="shared" si="2"/>
        <v>#N/A</v>
      </c>
      <c r="K118" s="42"/>
    </row>
    <row r="119" spans="1:11" x14ac:dyDescent="0.25">
      <c r="A119" s="816">
        <v>2309763</v>
      </c>
      <c r="B119" s="817">
        <v>23097630</v>
      </c>
      <c r="C119" s="818" t="s">
        <v>136</v>
      </c>
      <c r="D119" s="818" t="s">
        <v>6</v>
      </c>
      <c r="F119" s="451" t="e">
        <f t="shared" si="2"/>
        <v>#N/A</v>
      </c>
      <c r="K119" s="42"/>
    </row>
    <row r="120" spans="1:11" x14ac:dyDescent="0.25">
      <c r="A120" s="816">
        <v>2309771</v>
      </c>
      <c r="B120" s="817">
        <v>23097710</v>
      </c>
      <c r="C120" s="818" t="s">
        <v>148</v>
      </c>
      <c r="D120" s="818" t="s">
        <v>6</v>
      </c>
      <c r="F120" s="451" t="e">
        <f t="shared" si="2"/>
        <v>#N/A</v>
      </c>
      <c r="K120" s="42"/>
    </row>
    <row r="121" spans="1:11" x14ac:dyDescent="0.25">
      <c r="A121" s="816">
        <v>2309789</v>
      </c>
      <c r="B121" s="817">
        <v>23097890</v>
      </c>
      <c r="C121" s="818" t="s">
        <v>66</v>
      </c>
      <c r="D121" s="818" t="s">
        <v>6</v>
      </c>
      <c r="F121" s="451" t="e">
        <f t="shared" si="2"/>
        <v>#N/A</v>
      </c>
      <c r="K121" s="42"/>
    </row>
    <row r="122" spans="1:11" x14ac:dyDescent="0.25">
      <c r="A122" s="816">
        <v>2309797</v>
      </c>
      <c r="B122" s="817">
        <v>23097970</v>
      </c>
      <c r="C122" s="818" t="s">
        <v>57</v>
      </c>
      <c r="D122" s="818" t="s">
        <v>6</v>
      </c>
      <c r="F122" s="451" t="e">
        <f t="shared" si="2"/>
        <v>#N/A</v>
      </c>
      <c r="K122" s="297"/>
    </row>
    <row r="123" spans="1:11" x14ac:dyDescent="0.25">
      <c r="A123" s="816">
        <v>2309805</v>
      </c>
      <c r="B123" s="817">
        <v>23098050</v>
      </c>
      <c r="C123" s="818" t="s">
        <v>127</v>
      </c>
      <c r="D123" s="818" t="s">
        <v>6</v>
      </c>
      <c r="F123" s="451" t="e">
        <f t="shared" si="2"/>
        <v>#N/A</v>
      </c>
      <c r="K123" s="42"/>
    </row>
    <row r="124" spans="1:11" x14ac:dyDescent="0.25">
      <c r="A124" s="814">
        <v>2309813</v>
      </c>
      <c r="B124" s="2">
        <v>23098130</v>
      </c>
      <c r="C124" s="3" t="s">
        <v>93</v>
      </c>
      <c r="D124" s="3" t="s">
        <v>6</v>
      </c>
      <c r="F124" s="451" t="str">
        <f t="shared" si="2"/>
        <v>1 para 1 - OK</v>
      </c>
      <c r="K124" s="63"/>
    </row>
    <row r="125" spans="1:11" x14ac:dyDescent="0.25">
      <c r="A125" s="814">
        <v>2309821</v>
      </c>
      <c r="B125" s="2">
        <v>23098210</v>
      </c>
      <c r="C125" s="3" t="s">
        <v>70</v>
      </c>
      <c r="D125" s="3" t="s">
        <v>6</v>
      </c>
      <c r="F125" s="451" t="str">
        <f t="shared" si="2"/>
        <v>1 para 1 - OK</v>
      </c>
      <c r="K125" s="63"/>
    </row>
    <row r="126" spans="1:11" x14ac:dyDescent="0.25">
      <c r="A126" s="816">
        <v>2309839</v>
      </c>
      <c r="B126" s="817">
        <v>23098390</v>
      </c>
      <c r="C126" s="818" t="s">
        <v>56</v>
      </c>
      <c r="D126" s="818" t="s">
        <v>6</v>
      </c>
      <c r="F126" s="451" t="e">
        <f t="shared" si="2"/>
        <v>#N/A</v>
      </c>
      <c r="K126" s="63"/>
    </row>
    <row r="127" spans="1:11" x14ac:dyDescent="0.25">
      <c r="A127" s="816">
        <v>2309847</v>
      </c>
      <c r="B127" s="817">
        <v>23098470</v>
      </c>
      <c r="C127" s="818" t="s">
        <v>86</v>
      </c>
      <c r="D127" s="818" t="s">
        <v>6</v>
      </c>
      <c r="F127" s="451" t="e">
        <f t="shared" si="2"/>
        <v>#N/A</v>
      </c>
      <c r="K127" s="42"/>
    </row>
    <row r="128" spans="1:11" x14ac:dyDescent="0.25">
      <c r="A128" s="816">
        <v>2309854</v>
      </c>
      <c r="B128" s="817">
        <v>23098540</v>
      </c>
      <c r="C128" s="818" t="s">
        <v>126</v>
      </c>
      <c r="D128" s="818" t="s">
        <v>6</v>
      </c>
      <c r="F128" s="451" t="e">
        <f t="shared" si="2"/>
        <v>#N/A</v>
      </c>
      <c r="K128" s="42"/>
    </row>
    <row r="129" spans="1:11" x14ac:dyDescent="0.25">
      <c r="A129" s="816">
        <v>2309862</v>
      </c>
      <c r="B129" s="817">
        <v>23098620</v>
      </c>
      <c r="C129" s="818" t="s">
        <v>58</v>
      </c>
      <c r="D129" s="818" t="s">
        <v>6</v>
      </c>
      <c r="F129" s="451" t="e">
        <f t="shared" si="2"/>
        <v>#N/A</v>
      </c>
      <c r="K129" s="42"/>
    </row>
    <row r="130" spans="1:11" x14ac:dyDescent="0.25">
      <c r="A130" s="816">
        <v>2309870</v>
      </c>
      <c r="B130" s="817">
        <v>23098700</v>
      </c>
      <c r="C130" s="818" t="s">
        <v>154</v>
      </c>
      <c r="D130" s="818" t="s">
        <v>6</v>
      </c>
      <c r="F130" s="451" t="e">
        <f t="shared" si="2"/>
        <v>#N/A</v>
      </c>
      <c r="K130" s="63"/>
    </row>
    <row r="131" spans="1:11" x14ac:dyDescent="0.25">
      <c r="A131" s="816">
        <v>2309888</v>
      </c>
      <c r="B131" s="817">
        <v>23098880</v>
      </c>
      <c r="C131" s="818" t="s">
        <v>149</v>
      </c>
      <c r="D131" s="818" t="s">
        <v>6</v>
      </c>
      <c r="F131" s="451" t="e">
        <f t="shared" si="2"/>
        <v>#N/A</v>
      </c>
      <c r="K131" s="63"/>
    </row>
    <row r="132" spans="1:11" x14ac:dyDescent="0.25">
      <c r="A132" s="816">
        <v>2309896</v>
      </c>
      <c r="B132" s="817">
        <v>23098960</v>
      </c>
      <c r="C132" s="818" t="s">
        <v>152</v>
      </c>
      <c r="D132" s="818" t="s">
        <v>6</v>
      </c>
      <c r="F132" s="451" t="e">
        <f t="shared" si="2"/>
        <v>#N/A</v>
      </c>
      <c r="K132" s="63"/>
    </row>
    <row r="133" spans="1:11" x14ac:dyDescent="0.25">
      <c r="A133" s="816">
        <v>2311173</v>
      </c>
      <c r="B133" s="817">
        <v>23111730</v>
      </c>
      <c r="C133" s="818" t="s">
        <v>87</v>
      </c>
      <c r="D133" s="818" t="s">
        <v>6</v>
      </c>
      <c r="F133" s="451" t="e">
        <f t="shared" ref="F133:F189" si="3">VLOOKUP(A133,$I$4:$K$189,3,FALSE)</f>
        <v>#N/A</v>
      </c>
      <c r="K133" s="63"/>
    </row>
    <row r="134" spans="1:11" x14ac:dyDescent="0.25">
      <c r="A134" s="816">
        <v>2311181</v>
      </c>
      <c r="B134" s="817">
        <v>23111810</v>
      </c>
      <c r="C134" s="818" t="s">
        <v>102</v>
      </c>
      <c r="D134" s="818" t="s">
        <v>6</v>
      </c>
      <c r="F134" s="451" t="e">
        <f t="shared" si="3"/>
        <v>#N/A</v>
      </c>
      <c r="K134" s="42"/>
    </row>
    <row r="135" spans="1:11" x14ac:dyDescent="0.25">
      <c r="A135" s="816">
        <v>2311744</v>
      </c>
      <c r="B135" s="817">
        <v>23117440</v>
      </c>
      <c r="C135" s="818" t="s">
        <v>132</v>
      </c>
      <c r="D135" s="818" t="s">
        <v>6</v>
      </c>
      <c r="F135" s="451" t="e">
        <f t="shared" si="3"/>
        <v>#N/A</v>
      </c>
      <c r="K135" s="42"/>
    </row>
    <row r="136" spans="1:11" x14ac:dyDescent="0.25">
      <c r="A136" s="816">
        <v>2312106</v>
      </c>
      <c r="B136" s="817">
        <v>23121060</v>
      </c>
      <c r="C136" s="818" t="s">
        <v>137</v>
      </c>
      <c r="D136" s="818" t="s">
        <v>6</v>
      </c>
      <c r="F136" s="451" t="e">
        <f t="shared" si="3"/>
        <v>#N/A</v>
      </c>
      <c r="K136" s="42"/>
    </row>
    <row r="137" spans="1:11" x14ac:dyDescent="0.25">
      <c r="A137" s="816">
        <v>2312114</v>
      </c>
      <c r="B137" s="817">
        <v>23121140</v>
      </c>
      <c r="C137" s="818" t="s">
        <v>142</v>
      </c>
      <c r="D137" s="818" t="s">
        <v>6</v>
      </c>
      <c r="F137" s="451" t="e">
        <f t="shared" si="3"/>
        <v>#N/A</v>
      </c>
      <c r="K137" s="42"/>
    </row>
    <row r="138" spans="1:11" x14ac:dyDescent="0.25">
      <c r="A138" s="816">
        <v>2315109</v>
      </c>
      <c r="B138" s="817">
        <v>23151090</v>
      </c>
      <c r="C138" s="818" t="s">
        <v>185</v>
      </c>
      <c r="D138" s="818" t="s">
        <v>6</v>
      </c>
      <c r="F138" s="451" t="e">
        <f t="shared" si="3"/>
        <v>#N/A</v>
      </c>
      <c r="K138" s="42"/>
    </row>
    <row r="139" spans="1:11" x14ac:dyDescent="0.25">
      <c r="A139" s="816">
        <v>2315133</v>
      </c>
      <c r="B139" s="817">
        <v>23151330</v>
      </c>
      <c r="C139" s="818" t="s">
        <v>130</v>
      </c>
      <c r="D139" s="818" t="s">
        <v>6</v>
      </c>
      <c r="F139" s="451" t="e">
        <f t="shared" si="3"/>
        <v>#N/A</v>
      </c>
      <c r="K139" s="42"/>
    </row>
    <row r="140" spans="1:11" x14ac:dyDescent="0.25">
      <c r="A140" s="816">
        <v>2316164</v>
      </c>
      <c r="B140" s="817">
        <v>23161640</v>
      </c>
      <c r="C140" s="818" t="s">
        <v>85</v>
      </c>
      <c r="D140" s="818" t="s">
        <v>6</v>
      </c>
      <c r="F140" s="451" t="e">
        <f t="shared" si="3"/>
        <v>#N/A</v>
      </c>
      <c r="K140" s="42"/>
    </row>
    <row r="141" spans="1:11" x14ac:dyDescent="0.25">
      <c r="A141" s="816">
        <v>2316412</v>
      </c>
      <c r="B141" s="817">
        <v>23164120</v>
      </c>
      <c r="C141" s="818" t="s">
        <v>97</v>
      </c>
      <c r="D141" s="818" t="s">
        <v>6</v>
      </c>
      <c r="F141" s="451" t="e">
        <f t="shared" si="3"/>
        <v>#N/A</v>
      </c>
      <c r="K141" s="42"/>
    </row>
    <row r="142" spans="1:11" x14ac:dyDescent="0.25">
      <c r="A142" s="858">
        <v>2303576</v>
      </c>
      <c r="B142" s="859">
        <v>23035760</v>
      </c>
      <c r="C142" s="860" t="s">
        <v>3</v>
      </c>
      <c r="D142" s="860" t="s">
        <v>4</v>
      </c>
      <c r="F142" s="451" t="e">
        <f t="shared" si="3"/>
        <v>#N/A</v>
      </c>
      <c r="K142" s="42"/>
    </row>
    <row r="143" spans="1:11" x14ac:dyDescent="0.25">
      <c r="A143" s="858">
        <v>2303873</v>
      </c>
      <c r="B143" s="859">
        <v>23038730</v>
      </c>
      <c r="C143" s="860" t="s">
        <v>7</v>
      </c>
      <c r="D143" s="860" t="s">
        <v>4</v>
      </c>
      <c r="F143" s="451" t="e">
        <f t="shared" si="3"/>
        <v>#N/A</v>
      </c>
      <c r="K143" s="42"/>
    </row>
    <row r="144" spans="1:11" x14ac:dyDescent="0.25">
      <c r="A144" s="858">
        <v>2304301</v>
      </c>
      <c r="B144" s="859">
        <v>23043010</v>
      </c>
      <c r="C144" s="860" t="s">
        <v>9</v>
      </c>
      <c r="D144" s="860" t="s">
        <v>4</v>
      </c>
      <c r="F144" s="451" t="e">
        <f t="shared" si="3"/>
        <v>#N/A</v>
      </c>
      <c r="K144" s="42"/>
    </row>
    <row r="145" spans="1:11" x14ac:dyDescent="0.25">
      <c r="A145" s="858">
        <v>2304038</v>
      </c>
      <c r="B145" s="859">
        <v>23040380</v>
      </c>
      <c r="C145" s="860" t="s">
        <v>29</v>
      </c>
      <c r="D145" s="860" t="s">
        <v>4</v>
      </c>
      <c r="F145" s="451" t="e">
        <f t="shared" si="3"/>
        <v>#N/A</v>
      </c>
      <c r="K145" s="42"/>
    </row>
    <row r="146" spans="1:11" x14ac:dyDescent="0.25">
      <c r="A146" s="858">
        <v>2303485</v>
      </c>
      <c r="B146" s="859">
        <v>23034850</v>
      </c>
      <c r="C146" s="860" t="s">
        <v>33</v>
      </c>
      <c r="D146" s="860" t="s">
        <v>4</v>
      </c>
      <c r="F146" s="451" t="e">
        <f t="shared" si="3"/>
        <v>#N/A</v>
      </c>
      <c r="K146" s="42"/>
    </row>
    <row r="147" spans="1:11" s="813" customFormat="1" x14ac:dyDescent="0.25">
      <c r="A147" s="861">
        <v>2303410</v>
      </c>
      <c r="B147" s="862">
        <v>23034100</v>
      </c>
      <c r="C147" s="863" t="s">
        <v>37</v>
      </c>
      <c r="D147" s="863" t="s">
        <v>4</v>
      </c>
      <c r="F147" s="451" t="str">
        <f t="shared" si="3"/>
        <v>desactivado</v>
      </c>
      <c r="K147" s="42"/>
    </row>
    <row r="148" spans="1:11" x14ac:dyDescent="0.25">
      <c r="A148" s="858">
        <v>2304020</v>
      </c>
      <c r="B148" s="859">
        <v>23040200</v>
      </c>
      <c r="C148" s="860" t="s">
        <v>38</v>
      </c>
      <c r="D148" s="860" t="s">
        <v>4</v>
      </c>
      <c r="F148" s="451" t="e">
        <f t="shared" si="3"/>
        <v>#N/A</v>
      </c>
      <c r="K148" s="42"/>
    </row>
    <row r="149" spans="1:11" x14ac:dyDescent="0.25">
      <c r="A149" s="858">
        <v>2304186</v>
      </c>
      <c r="B149" s="859">
        <v>23041860</v>
      </c>
      <c r="C149" s="860" t="s">
        <v>41</v>
      </c>
      <c r="D149" s="860" t="s">
        <v>4</v>
      </c>
      <c r="F149" s="451" t="e">
        <f t="shared" si="3"/>
        <v>#N/A</v>
      </c>
      <c r="K149" s="42"/>
    </row>
    <row r="150" spans="1:11" x14ac:dyDescent="0.25">
      <c r="A150" s="858">
        <v>2303618</v>
      </c>
      <c r="B150" s="859">
        <v>23036180</v>
      </c>
      <c r="C150" s="860" t="s">
        <v>44</v>
      </c>
      <c r="D150" s="860" t="s">
        <v>4</v>
      </c>
      <c r="F150" s="451" t="e">
        <f t="shared" si="3"/>
        <v>#N/A</v>
      </c>
      <c r="K150" s="42"/>
    </row>
    <row r="151" spans="1:11" x14ac:dyDescent="0.25">
      <c r="A151" s="858">
        <v>2303972</v>
      </c>
      <c r="B151" s="859">
        <v>23039720</v>
      </c>
      <c r="C151" s="860" t="s">
        <v>45</v>
      </c>
      <c r="D151" s="860" t="s">
        <v>4</v>
      </c>
      <c r="F151" s="451" t="e">
        <f t="shared" si="3"/>
        <v>#N/A</v>
      </c>
      <c r="K151" s="42"/>
    </row>
    <row r="152" spans="1:11" x14ac:dyDescent="0.25">
      <c r="A152" s="858">
        <v>2303758</v>
      </c>
      <c r="B152" s="859">
        <v>23037580</v>
      </c>
      <c r="C152" s="860" t="s">
        <v>52</v>
      </c>
      <c r="D152" s="860" t="s">
        <v>4</v>
      </c>
      <c r="F152" s="451" t="e">
        <f t="shared" si="3"/>
        <v>#N/A</v>
      </c>
      <c r="K152" s="42"/>
    </row>
    <row r="153" spans="1:11" s="813" customFormat="1" x14ac:dyDescent="0.25">
      <c r="A153" s="861">
        <v>2303287</v>
      </c>
      <c r="B153" s="862">
        <v>23032870</v>
      </c>
      <c r="C153" s="863" t="s">
        <v>55</v>
      </c>
      <c r="D153" s="863" t="s">
        <v>4</v>
      </c>
      <c r="F153" s="451" t="str">
        <f t="shared" si="3"/>
        <v>desactivado</v>
      </c>
      <c r="K153" s="42"/>
    </row>
    <row r="154" spans="1:11" s="813" customFormat="1" ht="14.25" customHeight="1" x14ac:dyDescent="0.25">
      <c r="A154" s="861">
        <v>2303428</v>
      </c>
      <c r="B154" s="862">
        <v>23034280</v>
      </c>
      <c r="C154" s="863" t="s">
        <v>63</v>
      </c>
      <c r="D154" s="863" t="s">
        <v>4</v>
      </c>
      <c r="F154" s="451" t="str">
        <f t="shared" si="3"/>
        <v>desactivado</v>
      </c>
      <c r="K154" s="42"/>
    </row>
    <row r="155" spans="1:11" x14ac:dyDescent="0.25">
      <c r="A155" s="858">
        <v>2303931</v>
      </c>
      <c r="B155" s="859">
        <v>23039310</v>
      </c>
      <c r="C155" s="860" t="s">
        <v>65</v>
      </c>
      <c r="D155" s="860" t="s">
        <v>4</v>
      </c>
      <c r="F155" s="451" t="e">
        <f t="shared" si="3"/>
        <v>#N/A</v>
      </c>
      <c r="K155" s="42"/>
    </row>
    <row r="156" spans="1:11" x14ac:dyDescent="0.25">
      <c r="A156" s="858">
        <v>2304368</v>
      </c>
      <c r="B156" s="859">
        <v>23043680</v>
      </c>
      <c r="C156" s="860" t="s">
        <v>68</v>
      </c>
      <c r="D156" s="860" t="s">
        <v>4</v>
      </c>
      <c r="F156" s="451" t="e">
        <f t="shared" si="3"/>
        <v>#N/A</v>
      </c>
      <c r="K156" s="42"/>
    </row>
    <row r="157" spans="1:11" x14ac:dyDescent="0.25">
      <c r="A157" s="858">
        <v>2311975</v>
      </c>
      <c r="B157" s="859">
        <v>23119750</v>
      </c>
      <c r="C157" s="860" t="s">
        <v>69</v>
      </c>
      <c r="D157" s="860" t="s">
        <v>4</v>
      </c>
      <c r="F157" s="451" t="e">
        <f t="shared" si="3"/>
        <v>#N/A</v>
      </c>
      <c r="K157" s="42"/>
    </row>
    <row r="158" spans="1:11" x14ac:dyDescent="0.25">
      <c r="A158" s="858">
        <v>2311751</v>
      </c>
      <c r="B158" s="859">
        <v>23117510</v>
      </c>
      <c r="C158" s="860" t="s">
        <v>72</v>
      </c>
      <c r="D158" s="860" t="s">
        <v>4</v>
      </c>
      <c r="F158" s="451" t="e">
        <f t="shared" si="3"/>
        <v>#N/A</v>
      </c>
      <c r="K158" s="42"/>
    </row>
    <row r="159" spans="1:11" x14ac:dyDescent="0.25">
      <c r="A159" s="858">
        <v>2303519</v>
      </c>
      <c r="B159" s="859">
        <v>23035190</v>
      </c>
      <c r="C159" s="860" t="s">
        <v>90</v>
      </c>
      <c r="D159" s="860" t="s">
        <v>4</v>
      </c>
      <c r="F159" s="451" t="e">
        <f t="shared" si="3"/>
        <v>#N/A</v>
      </c>
      <c r="K159" s="297"/>
    </row>
    <row r="160" spans="1:11" x14ac:dyDescent="0.25">
      <c r="A160" s="858">
        <v>2303659</v>
      </c>
      <c r="B160" s="859">
        <v>23036590</v>
      </c>
      <c r="C160" s="860" t="s">
        <v>91</v>
      </c>
      <c r="D160" s="860" t="s">
        <v>4</v>
      </c>
      <c r="F160" s="451" t="e">
        <f t="shared" si="3"/>
        <v>#N/A</v>
      </c>
      <c r="K160" s="42"/>
    </row>
    <row r="161" spans="1:11" x14ac:dyDescent="0.25">
      <c r="A161" s="858">
        <v>2309730</v>
      </c>
      <c r="B161" s="859">
        <v>23097300</v>
      </c>
      <c r="C161" s="860" t="s">
        <v>94</v>
      </c>
      <c r="D161" s="860" t="s">
        <v>4</v>
      </c>
      <c r="F161" s="451" t="e">
        <f t="shared" si="3"/>
        <v>#N/A</v>
      </c>
      <c r="K161" s="42"/>
    </row>
    <row r="162" spans="1:11" x14ac:dyDescent="0.25">
      <c r="A162" s="815">
        <v>2302974</v>
      </c>
      <c r="B162" s="811">
        <v>23029740</v>
      </c>
      <c r="C162" s="812" t="s">
        <v>96</v>
      </c>
      <c r="D162" s="812" t="s">
        <v>4</v>
      </c>
      <c r="F162" s="451" t="str">
        <f t="shared" si="3"/>
        <v>2302974</v>
      </c>
      <c r="K162" s="42"/>
    </row>
    <row r="163" spans="1:11" x14ac:dyDescent="0.25">
      <c r="A163" s="858">
        <v>2303477</v>
      </c>
      <c r="B163" s="859">
        <v>23034770</v>
      </c>
      <c r="C163" s="860" t="s">
        <v>98</v>
      </c>
      <c r="D163" s="860" t="s">
        <v>4</v>
      </c>
      <c r="F163" s="451" t="e">
        <f t="shared" si="3"/>
        <v>#N/A</v>
      </c>
      <c r="K163" s="42"/>
    </row>
    <row r="164" spans="1:11" x14ac:dyDescent="0.25">
      <c r="A164" s="858">
        <v>2303527</v>
      </c>
      <c r="B164" s="859">
        <v>23035270</v>
      </c>
      <c r="C164" s="860" t="s">
        <v>99</v>
      </c>
      <c r="D164" s="860" t="s">
        <v>4</v>
      </c>
      <c r="F164" s="451" t="e">
        <f t="shared" si="3"/>
        <v>#N/A</v>
      </c>
      <c r="K164" s="42"/>
    </row>
    <row r="165" spans="1:11" x14ac:dyDescent="0.25">
      <c r="A165" s="858">
        <v>2304095</v>
      </c>
      <c r="B165" s="859">
        <v>23040950</v>
      </c>
      <c r="C165" s="860" t="s">
        <v>100</v>
      </c>
      <c r="D165" s="860" t="s">
        <v>4</v>
      </c>
      <c r="F165" s="451" t="e">
        <f t="shared" si="3"/>
        <v>#N/A</v>
      </c>
      <c r="K165" s="42"/>
    </row>
    <row r="166" spans="1:11" x14ac:dyDescent="0.25">
      <c r="A166" s="858">
        <v>2306710</v>
      </c>
      <c r="B166" s="859">
        <v>23067100</v>
      </c>
      <c r="C166" s="860" t="s">
        <v>101</v>
      </c>
      <c r="D166" s="860" t="s">
        <v>4</v>
      </c>
      <c r="F166" s="451" t="e">
        <f t="shared" si="3"/>
        <v>#N/A</v>
      </c>
      <c r="K166" s="42"/>
    </row>
    <row r="167" spans="1:11" x14ac:dyDescent="0.25">
      <c r="A167" s="858">
        <v>2303865</v>
      </c>
      <c r="B167" s="859">
        <v>23038650</v>
      </c>
      <c r="C167" s="860" t="s">
        <v>108</v>
      </c>
      <c r="D167" s="860" t="s">
        <v>4</v>
      </c>
      <c r="F167" s="451" t="e">
        <f t="shared" si="3"/>
        <v>#N/A</v>
      </c>
      <c r="K167" s="42"/>
    </row>
    <row r="168" spans="1:11" x14ac:dyDescent="0.25">
      <c r="A168" s="858">
        <v>2304285</v>
      </c>
      <c r="B168" s="859">
        <v>23042850</v>
      </c>
      <c r="C168" s="860" t="s">
        <v>113</v>
      </c>
      <c r="D168" s="860" t="s">
        <v>4</v>
      </c>
      <c r="F168" s="451" t="e">
        <f t="shared" si="3"/>
        <v>#N/A</v>
      </c>
      <c r="K168" s="63"/>
    </row>
    <row r="169" spans="1:11" x14ac:dyDescent="0.25">
      <c r="A169" s="858">
        <v>2303691</v>
      </c>
      <c r="B169" s="859">
        <v>23036910</v>
      </c>
      <c r="C169" s="860" t="s">
        <v>91</v>
      </c>
      <c r="D169" s="860" t="s">
        <v>4</v>
      </c>
      <c r="F169" s="451" t="e">
        <f t="shared" si="3"/>
        <v>#N/A</v>
      </c>
      <c r="K169" s="42"/>
    </row>
    <row r="170" spans="1:11" s="813" customFormat="1" x14ac:dyDescent="0.25">
      <c r="A170" s="861">
        <v>2303147</v>
      </c>
      <c r="B170" s="862">
        <v>23031470</v>
      </c>
      <c r="C170" s="863" t="s">
        <v>119</v>
      </c>
      <c r="D170" s="863" t="s">
        <v>4</v>
      </c>
      <c r="F170" s="451" t="str">
        <f t="shared" si="3"/>
        <v>desactivado</v>
      </c>
      <c r="K170" s="42"/>
    </row>
    <row r="171" spans="1:11" x14ac:dyDescent="0.25">
      <c r="A171" s="858">
        <v>2303675</v>
      </c>
      <c r="B171" s="859">
        <v>23036750</v>
      </c>
      <c r="C171" s="860" t="s">
        <v>120</v>
      </c>
      <c r="D171" s="860" t="s">
        <v>4</v>
      </c>
      <c r="F171" s="451" t="e">
        <f t="shared" si="3"/>
        <v>#N/A</v>
      </c>
      <c r="K171" s="42"/>
    </row>
    <row r="172" spans="1:11" x14ac:dyDescent="0.25">
      <c r="A172" s="858">
        <v>2303824</v>
      </c>
      <c r="B172" s="859">
        <v>23038240</v>
      </c>
      <c r="C172" s="860" t="s">
        <v>121</v>
      </c>
      <c r="D172" s="860" t="s">
        <v>4</v>
      </c>
      <c r="F172" s="451" t="e">
        <f t="shared" si="3"/>
        <v>#N/A</v>
      </c>
      <c r="K172" s="42"/>
    </row>
    <row r="173" spans="1:11" x14ac:dyDescent="0.25">
      <c r="A173" s="858">
        <v>2304178</v>
      </c>
      <c r="B173" s="859">
        <v>23041780</v>
      </c>
      <c r="C173" s="860" t="s">
        <v>122</v>
      </c>
      <c r="D173" s="860" t="s">
        <v>4</v>
      </c>
      <c r="F173" s="451" t="e">
        <f t="shared" si="3"/>
        <v>#N/A</v>
      </c>
      <c r="K173" s="42"/>
    </row>
    <row r="174" spans="1:11" x14ac:dyDescent="0.25">
      <c r="A174" s="858">
        <v>2303469</v>
      </c>
      <c r="B174" s="859">
        <v>23034690</v>
      </c>
      <c r="C174" s="860" t="s">
        <v>124</v>
      </c>
      <c r="D174" s="860" t="s">
        <v>4</v>
      </c>
      <c r="F174" s="451" t="e">
        <f t="shared" si="3"/>
        <v>#N/A</v>
      </c>
      <c r="K174" s="42"/>
    </row>
    <row r="175" spans="1:11" x14ac:dyDescent="0.25">
      <c r="A175" s="858">
        <v>2303857</v>
      </c>
      <c r="B175" s="859">
        <v>23038570</v>
      </c>
      <c r="C175" s="860" t="s">
        <v>125</v>
      </c>
      <c r="D175" s="860" t="s">
        <v>4</v>
      </c>
      <c r="F175" s="451" t="e">
        <f t="shared" si="3"/>
        <v>#N/A</v>
      </c>
      <c r="K175" s="42"/>
    </row>
    <row r="176" spans="1:11" x14ac:dyDescent="0.25">
      <c r="A176" s="858">
        <v>2311769</v>
      </c>
      <c r="B176" s="859">
        <v>23117690</v>
      </c>
      <c r="C176" s="860" t="s">
        <v>133</v>
      </c>
      <c r="D176" s="860" t="s">
        <v>4</v>
      </c>
      <c r="F176" s="451" t="e">
        <f t="shared" si="3"/>
        <v>#N/A</v>
      </c>
      <c r="K176" s="42"/>
    </row>
    <row r="177" spans="1:11" x14ac:dyDescent="0.25">
      <c r="A177" s="858">
        <v>2303832</v>
      </c>
      <c r="B177" s="859">
        <v>23038320</v>
      </c>
      <c r="C177" s="860" t="s">
        <v>138</v>
      </c>
      <c r="D177" s="860" t="s">
        <v>4</v>
      </c>
      <c r="F177" s="451" t="e">
        <f t="shared" si="3"/>
        <v>#N/A</v>
      </c>
      <c r="K177" s="42"/>
    </row>
    <row r="178" spans="1:11" x14ac:dyDescent="0.25">
      <c r="A178" s="858">
        <v>2303667</v>
      </c>
      <c r="B178" s="859">
        <v>23036670</v>
      </c>
      <c r="C178" s="860" t="s">
        <v>141</v>
      </c>
      <c r="D178" s="860" t="s">
        <v>4</v>
      </c>
      <c r="F178" s="451" t="e">
        <f t="shared" si="3"/>
        <v>#N/A</v>
      </c>
      <c r="K178" s="42"/>
    </row>
    <row r="179" spans="1:11" x14ac:dyDescent="0.25">
      <c r="A179" s="858">
        <v>2303782</v>
      </c>
      <c r="B179" s="859">
        <v>23037820</v>
      </c>
      <c r="C179" s="860" t="s">
        <v>146</v>
      </c>
      <c r="D179" s="860" t="s">
        <v>4</v>
      </c>
      <c r="F179" s="451" t="e">
        <f t="shared" si="3"/>
        <v>#N/A</v>
      </c>
      <c r="K179" s="42"/>
    </row>
    <row r="180" spans="1:11" x14ac:dyDescent="0.25">
      <c r="A180" s="858">
        <v>2304202</v>
      </c>
      <c r="B180" s="859">
        <v>23042020</v>
      </c>
      <c r="C180" s="860" t="s">
        <v>156</v>
      </c>
      <c r="D180" s="860" t="s">
        <v>4</v>
      </c>
      <c r="F180" s="451" t="e">
        <f t="shared" si="3"/>
        <v>#N/A</v>
      </c>
      <c r="K180" s="42"/>
    </row>
    <row r="181" spans="1:11" x14ac:dyDescent="0.25">
      <c r="A181" s="858">
        <v>2304319</v>
      </c>
      <c r="B181" s="859">
        <v>23043190</v>
      </c>
      <c r="C181" s="860" t="s">
        <v>159</v>
      </c>
      <c r="D181" s="860" t="s">
        <v>4</v>
      </c>
      <c r="F181" s="451" t="e">
        <f t="shared" si="3"/>
        <v>#N/A</v>
      </c>
      <c r="K181" s="42"/>
    </row>
    <row r="182" spans="1:11" s="813" customFormat="1" x14ac:dyDescent="0.25">
      <c r="A182" s="861">
        <v>2302826</v>
      </c>
      <c r="B182" s="862">
        <v>23028260</v>
      </c>
      <c r="C182" s="863" t="s">
        <v>166</v>
      </c>
      <c r="D182" s="863" t="s">
        <v>4</v>
      </c>
      <c r="F182" s="451" t="str">
        <f t="shared" si="3"/>
        <v>desactivado</v>
      </c>
      <c r="K182" s="42"/>
    </row>
    <row r="183" spans="1:11" x14ac:dyDescent="0.25">
      <c r="A183" s="858">
        <v>2303493</v>
      </c>
      <c r="B183" s="859">
        <v>23034930</v>
      </c>
      <c r="C183" s="860" t="s">
        <v>170</v>
      </c>
      <c r="D183" s="860" t="s">
        <v>4</v>
      </c>
      <c r="F183" s="451" t="e">
        <f t="shared" si="3"/>
        <v>#N/A</v>
      </c>
      <c r="K183" s="42"/>
    </row>
    <row r="184" spans="1:11" x14ac:dyDescent="0.25">
      <c r="A184" s="858">
        <v>2303709</v>
      </c>
      <c r="B184" s="859">
        <v>23037090</v>
      </c>
      <c r="C184" s="860" t="s">
        <v>174</v>
      </c>
      <c r="D184" s="860" t="s">
        <v>4</v>
      </c>
      <c r="F184" s="451" t="e">
        <f t="shared" si="3"/>
        <v>#N/A</v>
      </c>
      <c r="K184" s="42"/>
    </row>
    <row r="185" spans="1:11" x14ac:dyDescent="0.25">
      <c r="A185" s="858">
        <v>2303683</v>
      </c>
      <c r="B185" s="859">
        <v>23036830</v>
      </c>
      <c r="C185" s="860" t="s">
        <v>177</v>
      </c>
      <c r="D185" s="860" t="s">
        <v>4</v>
      </c>
      <c r="F185" s="451" t="e">
        <f t="shared" si="3"/>
        <v>#N/A</v>
      </c>
      <c r="K185" s="42"/>
    </row>
    <row r="186" spans="1:11" x14ac:dyDescent="0.25">
      <c r="A186" s="858">
        <v>2303923</v>
      </c>
      <c r="B186" s="859">
        <v>23039230</v>
      </c>
      <c r="C186" s="860" t="s">
        <v>181</v>
      </c>
      <c r="D186" s="860" t="s">
        <v>4</v>
      </c>
      <c r="F186" s="451" t="e">
        <f t="shared" si="3"/>
        <v>#N/A</v>
      </c>
      <c r="K186" s="42"/>
    </row>
    <row r="187" spans="1:11" s="813" customFormat="1" x14ac:dyDescent="0.25">
      <c r="A187" s="861">
        <v>2303386</v>
      </c>
      <c r="B187" s="862">
        <v>23033860</v>
      </c>
      <c r="C187" s="863" t="s">
        <v>183</v>
      </c>
      <c r="D187" s="863" t="s">
        <v>4</v>
      </c>
      <c r="F187" s="451" t="str">
        <f t="shared" si="3"/>
        <v>desactivado</v>
      </c>
      <c r="K187" s="42"/>
    </row>
    <row r="188" spans="1:11" x14ac:dyDescent="0.25">
      <c r="A188" s="858">
        <v>2303725</v>
      </c>
      <c r="B188" s="859">
        <v>23037250</v>
      </c>
      <c r="C188" s="860" t="s">
        <v>184</v>
      </c>
      <c r="D188" s="860" t="s">
        <v>4</v>
      </c>
      <c r="F188" s="451" t="e">
        <f t="shared" si="3"/>
        <v>#N/A</v>
      </c>
      <c r="K188" s="42"/>
    </row>
    <row r="189" spans="1:11" x14ac:dyDescent="0.25">
      <c r="A189" s="858">
        <v>2304228</v>
      </c>
      <c r="B189" s="859">
        <v>23042280</v>
      </c>
      <c r="C189" s="860" t="s">
        <v>188</v>
      </c>
      <c r="D189" s="860" t="s">
        <v>4</v>
      </c>
      <c r="F189" s="451" t="e">
        <f t="shared" si="3"/>
        <v>#N/A</v>
      </c>
      <c r="K189" s="297"/>
    </row>
    <row r="190" spans="1:11" x14ac:dyDescent="0.25">
      <c r="K190" s="42"/>
    </row>
    <row r="191" spans="1:11" x14ac:dyDescent="0.25">
      <c r="K191" s="42"/>
    </row>
    <row r="192" spans="1:11" x14ac:dyDescent="0.25">
      <c r="K192" s="42"/>
    </row>
    <row r="193" spans="11:11" x14ac:dyDescent="0.25">
      <c r="K193" s="42"/>
    </row>
    <row r="194" spans="11:11" x14ac:dyDescent="0.25">
      <c r="K194" s="42"/>
    </row>
    <row r="195" spans="11:11" x14ac:dyDescent="0.25">
      <c r="K195" s="42"/>
    </row>
    <row r="196" spans="11:11" x14ac:dyDescent="0.25">
      <c r="K196" s="42"/>
    </row>
    <row r="197" spans="11:11" x14ac:dyDescent="0.25">
      <c r="K197" s="42"/>
    </row>
    <row r="198" spans="11:11" x14ac:dyDescent="0.25">
      <c r="K198" s="42"/>
    </row>
    <row r="199" spans="11:11" x14ac:dyDescent="0.25">
      <c r="K199" s="42"/>
    </row>
    <row r="200" spans="11:11" x14ac:dyDescent="0.25">
      <c r="K200" s="42"/>
    </row>
    <row r="201" spans="11:11" x14ac:dyDescent="0.25">
      <c r="K201" s="42"/>
    </row>
    <row r="202" spans="11:11" x14ac:dyDescent="0.25">
      <c r="K202" s="106"/>
    </row>
    <row r="203" spans="11:11" x14ac:dyDescent="0.25">
      <c r="K203" s="42"/>
    </row>
    <row r="204" spans="11:11" x14ac:dyDescent="0.25">
      <c r="K204" s="42"/>
    </row>
    <row r="205" spans="11:11" x14ac:dyDescent="0.25">
      <c r="K205" s="42"/>
    </row>
    <row r="206" spans="11:11" x14ac:dyDescent="0.25">
      <c r="K206" s="63"/>
    </row>
    <row r="207" spans="11:11" x14ac:dyDescent="0.25">
      <c r="K207" s="42"/>
    </row>
    <row r="208" spans="11:11" x14ac:dyDescent="0.25">
      <c r="K208" s="63"/>
    </row>
    <row r="209" spans="11:11" x14ac:dyDescent="0.25">
      <c r="K209" s="42"/>
    </row>
    <row r="210" spans="11:11" x14ac:dyDescent="0.25">
      <c r="K210" s="42"/>
    </row>
    <row r="211" spans="11:11" x14ac:dyDescent="0.25">
      <c r="K211" s="42"/>
    </row>
    <row r="212" spans="11:11" x14ac:dyDescent="0.25">
      <c r="K212" s="297"/>
    </row>
    <row r="213" spans="11:11" x14ac:dyDescent="0.25">
      <c r="K213" s="297"/>
    </row>
    <row r="214" spans="11:11" x14ac:dyDescent="0.25">
      <c r="K214" s="297"/>
    </row>
    <row r="215" spans="11:11" x14ac:dyDescent="0.25">
      <c r="K215" s="297"/>
    </row>
    <row r="216" spans="11:11" x14ac:dyDescent="0.25">
      <c r="K216" s="297"/>
    </row>
    <row r="217" spans="11:11" x14ac:dyDescent="0.25">
      <c r="K217" s="297"/>
    </row>
    <row r="218" spans="11:11" x14ac:dyDescent="0.25">
      <c r="K218" s="297"/>
    </row>
  </sheetData>
  <autoFilter ref="A3:D189"/>
  <mergeCells count="1">
    <mergeCell ref="K85:K8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3353C4E-8518-4246-8BA0-FF383CBEB15F}">
            <xm:f>NOT(ISERROR(SEARCH($F$6,F6)))</xm:f>
            <xm:f>$F$6</xm:f>
            <x14:dxf>
              <fill>
                <patternFill>
                  <bgColor theme="6" tint="0.59996337778862885"/>
                </patternFill>
              </fill>
            </x14:dxf>
          </x14:cfRule>
          <xm:sqref>F6:F189</xm:sqref>
        </x14:conditionalFormatting>
        <x14:conditionalFormatting xmlns:xm="http://schemas.microsoft.com/office/excel/2006/main">
          <x14:cfRule type="containsText" priority="1" operator="containsText" id="{9B91C70E-7DB0-4EE9-93E5-DA17F479B11C}">
            <xm:f>NOT(ISERROR(SEARCH($F$6,F4)))</xm:f>
            <xm:f>$F$6</xm:f>
            <x14:dxf>
              <fill>
                <patternFill>
                  <bgColor theme="6" tint="0.59996337778862885"/>
                </patternFill>
              </fill>
            </x14:dxf>
          </x14:cfRule>
          <xm:sqref>F4:F5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>
      <selection activeCell="I3" sqref="I3"/>
    </sheetView>
  </sheetViews>
  <sheetFormatPr defaultRowHeight="15" x14ac:dyDescent="0.25"/>
  <cols>
    <col min="1" max="1" width="6.5703125" customWidth="1"/>
    <col min="2" max="2" width="11.7109375" customWidth="1"/>
    <col min="3" max="3" width="34.85546875" bestFit="1" customWidth="1"/>
    <col min="4" max="4" width="10.5703125" bestFit="1" customWidth="1"/>
    <col min="5" max="5" width="16.7109375" customWidth="1"/>
    <col min="6" max="6" width="4" customWidth="1"/>
  </cols>
  <sheetData>
    <row r="1" spans="1:7" x14ac:dyDescent="0.25">
      <c r="A1" s="867" t="s">
        <v>1213</v>
      </c>
      <c r="B1" s="867" t="s">
        <v>1214</v>
      </c>
      <c r="C1" s="867" t="s">
        <v>1215</v>
      </c>
      <c r="D1" s="867" t="s">
        <v>1216</v>
      </c>
      <c r="E1" s="867" t="s">
        <v>1217</v>
      </c>
    </row>
    <row r="2" spans="1:7" x14ac:dyDescent="0.25">
      <c r="A2" t="s">
        <v>1218</v>
      </c>
      <c r="B2">
        <v>2302818</v>
      </c>
      <c r="C2" t="s">
        <v>75</v>
      </c>
      <c r="D2">
        <v>1</v>
      </c>
      <c r="E2">
        <v>2302818</v>
      </c>
      <c r="G2">
        <f>B2-E2</f>
        <v>0</v>
      </c>
    </row>
    <row r="3" spans="1:7" x14ac:dyDescent="0.25">
      <c r="A3" s="868" t="s">
        <v>1219</v>
      </c>
      <c r="B3" s="868">
        <v>2302834</v>
      </c>
      <c r="C3" s="868" t="s">
        <v>36</v>
      </c>
      <c r="D3" s="868">
        <v>1</v>
      </c>
      <c r="E3" s="868">
        <v>0</v>
      </c>
      <c r="G3">
        <f t="shared" ref="G3:G66" si="0">B3-E3</f>
        <v>2302834</v>
      </c>
    </row>
    <row r="4" spans="1:7" x14ac:dyDescent="0.25">
      <c r="A4" t="s">
        <v>1220</v>
      </c>
      <c r="B4">
        <v>2302917</v>
      </c>
      <c r="C4" t="s">
        <v>25</v>
      </c>
      <c r="D4">
        <v>1</v>
      </c>
      <c r="E4">
        <v>2302917</v>
      </c>
      <c r="G4">
        <f t="shared" si="0"/>
        <v>0</v>
      </c>
    </row>
    <row r="5" spans="1:7" x14ac:dyDescent="0.25">
      <c r="A5" t="s">
        <v>1221</v>
      </c>
      <c r="B5">
        <v>2302925</v>
      </c>
      <c r="C5" t="s">
        <v>112</v>
      </c>
      <c r="D5">
        <v>1</v>
      </c>
      <c r="E5">
        <v>2302925</v>
      </c>
      <c r="G5">
        <f t="shared" si="0"/>
        <v>0</v>
      </c>
    </row>
    <row r="6" spans="1:7" x14ac:dyDescent="0.25">
      <c r="A6" t="s">
        <v>1222</v>
      </c>
      <c r="B6">
        <v>2302933</v>
      </c>
      <c r="C6" t="s">
        <v>109</v>
      </c>
      <c r="D6">
        <v>1</v>
      </c>
      <c r="E6">
        <v>2302933</v>
      </c>
      <c r="G6">
        <f t="shared" si="0"/>
        <v>0</v>
      </c>
    </row>
    <row r="7" spans="1:7" x14ac:dyDescent="0.25">
      <c r="A7" t="s">
        <v>1223</v>
      </c>
      <c r="B7">
        <v>2302941</v>
      </c>
      <c r="C7" t="s">
        <v>160</v>
      </c>
      <c r="D7">
        <v>1</v>
      </c>
      <c r="E7">
        <v>2302941</v>
      </c>
      <c r="G7">
        <f t="shared" si="0"/>
        <v>0</v>
      </c>
    </row>
    <row r="8" spans="1:7" x14ac:dyDescent="0.25">
      <c r="A8" t="s">
        <v>1224</v>
      </c>
      <c r="B8">
        <v>2302958</v>
      </c>
      <c r="C8" t="s">
        <v>182</v>
      </c>
      <c r="D8">
        <v>1</v>
      </c>
      <c r="E8">
        <v>2302958</v>
      </c>
      <c r="G8">
        <f t="shared" si="0"/>
        <v>0</v>
      </c>
    </row>
    <row r="9" spans="1:7" x14ac:dyDescent="0.25">
      <c r="A9" t="s">
        <v>1225</v>
      </c>
      <c r="B9">
        <v>2302966</v>
      </c>
      <c r="C9" t="s">
        <v>54</v>
      </c>
      <c r="D9">
        <v>1</v>
      </c>
      <c r="E9">
        <v>2302966</v>
      </c>
      <c r="G9">
        <f t="shared" si="0"/>
        <v>0</v>
      </c>
    </row>
    <row r="10" spans="1:7" x14ac:dyDescent="0.25">
      <c r="A10" t="s">
        <v>1226</v>
      </c>
      <c r="B10">
        <v>2302982</v>
      </c>
      <c r="C10" t="s">
        <v>32</v>
      </c>
      <c r="D10">
        <v>1</v>
      </c>
      <c r="E10">
        <v>2302982</v>
      </c>
      <c r="G10">
        <f t="shared" si="0"/>
        <v>0</v>
      </c>
    </row>
    <row r="11" spans="1:7" x14ac:dyDescent="0.25">
      <c r="A11" t="s">
        <v>1227</v>
      </c>
      <c r="B11">
        <v>2302990</v>
      </c>
      <c r="C11" t="s">
        <v>11</v>
      </c>
      <c r="D11">
        <v>1</v>
      </c>
      <c r="E11">
        <v>2302990</v>
      </c>
      <c r="G11">
        <f t="shared" si="0"/>
        <v>0</v>
      </c>
    </row>
    <row r="12" spans="1:7" x14ac:dyDescent="0.25">
      <c r="A12" t="s">
        <v>1228</v>
      </c>
      <c r="B12">
        <v>2303006</v>
      </c>
      <c r="C12" t="s">
        <v>114</v>
      </c>
      <c r="D12">
        <v>1</v>
      </c>
      <c r="E12">
        <v>2303006</v>
      </c>
      <c r="G12">
        <f t="shared" si="0"/>
        <v>0</v>
      </c>
    </row>
    <row r="13" spans="1:7" x14ac:dyDescent="0.25">
      <c r="A13" t="s">
        <v>1229</v>
      </c>
      <c r="B13">
        <v>2303014</v>
      </c>
      <c r="C13" t="s">
        <v>88</v>
      </c>
      <c r="D13">
        <v>1</v>
      </c>
      <c r="E13">
        <v>2303014</v>
      </c>
      <c r="G13">
        <f t="shared" si="0"/>
        <v>0</v>
      </c>
    </row>
    <row r="14" spans="1:7" x14ac:dyDescent="0.25">
      <c r="A14" t="s">
        <v>1230</v>
      </c>
      <c r="B14">
        <v>2303022</v>
      </c>
      <c r="C14" t="s">
        <v>173</v>
      </c>
      <c r="D14">
        <v>1</v>
      </c>
      <c r="E14">
        <v>2303022</v>
      </c>
      <c r="G14">
        <f t="shared" si="0"/>
        <v>0</v>
      </c>
    </row>
    <row r="15" spans="1:7" x14ac:dyDescent="0.25">
      <c r="A15" t="s">
        <v>1231</v>
      </c>
      <c r="B15">
        <v>2303030</v>
      </c>
      <c r="C15" t="s">
        <v>143</v>
      </c>
      <c r="D15">
        <v>1</v>
      </c>
      <c r="E15">
        <v>2303030</v>
      </c>
      <c r="G15">
        <f t="shared" si="0"/>
        <v>0</v>
      </c>
    </row>
    <row r="16" spans="1:7" x14ac:dyDescent="0.25">
      <c r="A16" t="s">
        <v>1232</v>
      </c>
      <c r="B16">
        <v>2303048</v>
      </c>
      <c r="C16" t="s">
        <v>67</v>
      </c>
      <c r="D16">
        <v>1</v>
      </c>
      <c r="E16">
        <v>2303048</v>
      </c>
      <c r="G16">
        <f t="shared" si="0"/>
        <v>0</v>
      </c>
    </row>
    <row r="17" spans="1:7" x14ac:dyDescent="0.25">
      <c r="A17" t="s">
        <v>1233</v>
      </c>
      <c r="B17">
        <v>2303055</v>
      </c>
      <c r="C17" t="s">
        <v>10</v>
      </c>
      <c r="D17">
        <v>1</v>
      </c>
      <c r="E17">
        <v>2303055</v>
      </c>
      <c r="G17">
        <f t="shared" si="0"/>
        <v>0</v>
      </c>
    </row>
    <row r="18" spans="1:7" x14ac:dyDescent="0.25">
      <c r="A18" t="s">
        <v>1234</v>
      </c>
      <c r="B18">
        <v>2303063</v>
      </c>
      <c r="C18" t="s">
        <v>34</v>
      </c>
      <c r="D18">
        <v>1</v>
      </c>
      <c r="E18">
        <v>2303063</v>
      </c>
      <c r="G18">
        <f t="shared" si="0"/>
        <v>0</v>
      </c>
    </row>
    <row r="19" spans="1:7" x14ac:dyDescent="0.25">
      <c r="A19" t="s">
        <v>1235</v>
      </c>
      <c r="B19">
        <v>2303071</v>
      </c>
      <c r="C19" t="s">
        <v>60</v>
      </c>
      <c r="D19">
        <v>1</v>
      </c>
      <c r="E19">
        <v>2303071</v>
      </c>
      <c r="G19">
        <f t="shared" si="0"/>
        <v>0</v>
      </c>
    </row>
    <row r="20" spans="1:7" x14ac:dyDescent="0.25">
      <c r="A20" t="s">
        <v>1236</v>
      </c>
      <c r="B20">
        <v>2303089</v>
      </c>
      <c r="C20" t="s">
        <v>35</v>
      </c>
      <c r="D20">
        <v>1</v>
      </c>
      <c r="E20">
        <v>2303089</v>
      </c>
      <c r="G20">
        <f t="shared" si="0"/>
        <v>0</v>
      </c>
    </row>
    <row r="21" spans="1:7" x14ac:dyDescent="0.25">
      <c r="A21" t="s">
        <v>1237</v>
      </c>
      <c r="B21">
        <v>2303097</v>
      </c>
      <c r="C21" t="s">
        <v>48</v>
      </c>
      <c r="D21">
        <v>1</v>
      </c>
      <c r="E21">
        <v>2303097</v>
      </c>
      <c r="G21">
        <f t="shared" si="0"/>
        <v>0</v>
      </c>
    </row>
    <row r="22" spans="1:7" x14ac:dyDescent="0.25">
      <c r="A22" t="s">
        <v>1238</v>
      </c>
      <c r="B22">
        <v>2303105</v>
      </c>
      <c r="C22" t="s">
        <v>144</v>
      </c>
      <c r="D22">
        <v>1</v>
      </c>
      <c r="E22">
        <v>2303105</v>
      </c>
      <c r="G22">
        <f t="shared" si="0"/>
        <v>0</v>
      </c>
    </row>
    <row r="23" spans="1:7" x14ac:dyDescent="0.25">
      <c r="A23" t="s">
        <v>1239</v>
      </c>
      <c r="B23">
        <v>2303113</v>
      </c>
      <c r="C23" t="s">
        <v>106</v>
      </c>
      <c r="D23">
        <v>1</v>
      </c>
      <c r="E23">
        <v>2303113</v>
      </c>
      <c r="G23">
        <f t="shared" si="0"/>
        <v>0</v>
      </c>
    </row>
    <row r="24" spans="1:7" x14ac:dyDescent="0.25">
      <c r="A24" t="s">
        <v>1240</v>
      </c>
      <c r="B24">
        <v>2303121</v>
      </c>
      <c r="C24" t="s">
        <v>5</v>
      </c>
      <c r="D24">
        <v>1</v>
      </c>
      <c r="E24">
        <v>2303121</v>
      </c>
      <c r="G24">
        <f t="shared" si="0"/>
        <v>0</v>
      </c>
    </row>
    <row r="25" spans="1:7" x14ac:dyDescent="0.25">
      <c r="A25" t="s">
        <v>1241</v>
      </c>
      <c r="B25">
        <v>2303139</v>
      </c>
      <c r="C25" t="s">
        <v>79</v>
      </c>
      <c r="D25">
        <v>1</v>
      </c>
      <c r="E25">
        <v>2303139</v>
      </c>
      <c r="G25">
        <f t="shared" si="0"/>
        <v>0</v>
      </c>
    </row>
    <row r="26" spans="1:7" x14ac:dyDescent="0.25">
      <c r="A26" t="s">
        <v>1242</v>
      </c>
      <c r="B26">
        <v>2303154</v>
      </c>
      <c r="C26" t="s">
        <v>140</v>
      </c>
      <c r="D26">
        <v>1</v>
      </c>
      <c r="E26">
        <v>2303154</v>
      </c>
      <c r="G26">
        <f t="shared" si="0"/>
        <v>0</v>
      </c>
    </row>
    <row r="27" spans="1:7" x14ac:dyDescent="0.25">
      <c r="A27" t="s">
        <v>1243</v>
      </c>
      <c r="B27">
        <v>2303162</v>
      </c>
      <c r="C27" t="s">
        <v>20</v>
      </c>
      <c r="D27">
        <v>1</v>
      </c>
      <c r="E27">
        <v>2303162</v>
      </c>
      <c r="G27">
        <f t="shared" si="0"/>
        <v>0</v>
      </c>
    </row>
    <row r="28" spans="1:7" x14ac:dyDescent="0.25">
      <c r="A28" t="s">
        <v>1244</v>
      </c>
      <c r="B28">
        <v>2303170</v>
      </c>
      <c r="C28" t="s">
        <v>115</v>
      </c>
      <c r="D28">
        <v>1</v>
      </c>
      <c r="E28">
        <v>2303170</v>
      </c>
      <c r="G28">
        <f t="shared" si="0"/>
        <v>0</v>
      </c>
    </row>
    <row r="29" spans="1:7" x14ac:dyDescent="0.25">
      <c r="A29" t="s">
        <v>1245</v>
      </c>
      <c r="B29">
        <v>2303188</v>
      </c>
      <c r="C29" t="s">
        <v>84</v>
      </c>
      <c r="D29">
        <v>1</v>
      </c>
      <c r="E29">
        <v>2303188</v>
      </c>
      <c r="G29">
        <f t="shared" si="0"/>
        <v>0</v>
      </c>
    </row>
    <row r="30" spans="1:7" x14ac:dyDescent="0.25">
      <c r="A30" t="s">
        <v>1246</v>
      </c>
      <c r="B30">
        <v>2303196</v>
      </c>
      <c r="C30" t="s">
        <v>103</v>
      </c>
      <c r="D30">
        <v>1</v>
      </c>
      <c r="E30">
        <v>2303196</v>
      </c>
      <c r="G30">
        <f t="shared" si="0"/>
        <v>0</v>
      </c>
    </row>
    <row r="31" spans="1:7" x14ac:dyDescent="0.25">
      <c r="A31" t="s">
        <v>1247</v>
      </c>
      <c r="B31">
        <v>2303204</v>
      </c>
      <c r="C31" t="s">
        <v>80</v>
      </c>
      <c r="D31">
        <v>1</v>
      </c>
      <c r="E31">
        <v>2303204</v>
      </c>
      <c r="G31">
        <f t="shared" si="0"/>
        <v>0</v>
      </c>
    </row>
    <row r="32" spans="1:7" x14ac:dyDescent="0.25">
      <c r="A32" t="s">
        <v>1248</v>
      </c>
      <c r="B32">
        <v>2303212</v>
      </c>
      <c r="C32" t="s">
        <v>161</v>
      </c>
      <c r="D32">
        <v>1</v>
      </c>
      <c r="E32">
        <v>2303212</v>
      </c>
      <c r="G32">
        <f t="shared" si="0"/>
        <v>0</v>
      </c>
    </row>
    <row r="33" spans="1:7" x14ac:dyDescent="0.25">
      <c r="A33" t="s">
        <v>1249</v>
      </c>
      <c r="B33">
        <v>2303220</v>
      </c>
      <c r="C33" t="s">
        <v>107</v>
      </c>
      <c r="D33">
        <v>1</v>
      </c>
      <c r="E33">
        <v>2303220</v>
      </c>
      <c r="G33">
        <f t="shared" si="0"/>
        <v>0</v>
      </c>
    </row>
    <row r="34" spans="1:7" x14ac:dyDescent="0.25">
      <c r="A34" t="s">
        <v>1250</v>
      </c>
      <c r="B34">
        <v>2303238</v>
      </c>
      <c r="C34" t="s">
        <v>26</v>
      </c>
      <c r="D34">
        <v>1</v>
      </c>
      <c r="E34">
        <v>2303238</v>
      </c>
      <c r="G34">
        <f t="shared" si="0"/>
        <v>0</v>
      </c>
    </row>
    <row r="35" spans="1:7" x14ac:dyDescent="0.25">
      <c r="A35" t="s">
        <v>1251</v>
      </c>
      <c r="B35">
        <v>2303246</v>
      </c>
      <c r="C35" t="s">
        <v>179</v>
      </c>
      <c r="D35">
        <v>1</v>
      </c>
      <c r="E35">
        <v>2303246</v>
      </c>
      <c r="G35">
        <f t="shared" si="0"/>
        <v>0</v>
      </c>
    </row>
    <row r="36" spans="1:7" x14ac:dyDescent="0.25">
      <c r="A36" t="s">
        <v>1252</v>
      </c>
      <c r="B36">
        <v>2303253</v>
      </c>
      <c r="C36" t="s">
        <v>43</v>
      </c>
      <c r="D36">
        <v>1</v>
      </c>
      <c r="E36">
        <v>2303253</v>
      </c>
      <c r="G36">
        <f t="shared" si="0"/>
        <v>0</v>
      </c>
    </row>
    <row r="37" spans="1:7" x14ac:dyDescent="0.25">
      <c r="A37" t="s">
        <v>1253</v>
      </c>
      <c r="B37">
        <v>2303261</v>
      </c>
      <c r="C37" t="s">
        <v>180</v>
      </c>
      <c r="D37">
        <v>1</v>
      </c>
      <c r="E37">
        <v>2303261</v>
      </c>
      <c r="G37">
        <f t="shared" si="0"/>
        <v>0</v>
      </c>
    </row>
    <row r="38" spans="1:7" x14ac:dyDescent="0.25">
      <c r="A38" t="s">
        <v>1254</v>
      </c>
      <c r="B38">
        <v>2303279</v>
      </c>
      <c r="C38" t="s">
        <v>14</v>
      </c>
      <c r="D38">
        <v>1</v>
      </c>
      <c r="E38">
        <v>2303279</v>
      </c>
      <c r="G38">
        <f t="shared" si="0"/>
        <v>0</v>
      </c>
    </row>
    <row r="39" spans="1:7" x14ac:dyDescent="0.25">
      <c r="A39" t="s">
        <v>1255</v>
      </c>
      <c r="B39">
        <v>2303295</v>
      </c>
      <c r="C39" t="s">
        <v>22</v>
      </c>
      <c r="D39">
        <v>1</v>
      </c>
      <c r="E39">
        <v>2303295</v>
      </c>
      <c r="G39">
        <f t="shared" si="0"/>
        <v>0</v>
      </c>
    </row>
    <row r="40" spans="1:7" x14ac:dyDescent="0.25">
      <c r="A40" t="s">
        <v>1256</v>
      </c>
      <c r="B40">
        <v>2303303</v>
      </c>
      <c r="C40" t="s">
        <v>116</v>
      </c>
      <c r="D40">
        <v>1</v>
      </c>
      <c r="E40">
        <v>2303303</v>
      </c>
      <c r="G40">
        <f t="shared" si="0"/>
        <v>0</v>
      </c>
    </row>
    <row r="41" spans="1:7" x14ac:dyDescent="0.25">
      <c r="A41" t="s">
        <v>1257</v>
      </c>
      <c r="B41">
        <v>2303311</v>
      </c>
      <c r="C41" t="s">
        <v>23</v>
      </c>
      <c r="D41">
        <v>1</v>
      </c>
      <c r="E41">
        <v>2303311</v>
      </c>
      <c r="G41">
        <f t="shared" si="0"/>
        <v>0</v>
      </c>
    </row>
    <row r="42" spans="1:7" x14ac:dyDescent="0.25">
      <c r="A42" t="s">
        <v>1258</v>
      </c>
      <c r="B42">
        <v>2303329</v>
      </c>
      <c r="C42" t="s">
        <v>169</v>
      </c>
      <c r="D42">
        <v>1</v>
      </c>
      <c r="E42">
        <v>2303329</v>
      </c>
      <c r="G42">
        <f t="shared" si="0"/>
        <v>0</v>
      </c>
    </row>
    <row r="43" spans="1:7" x14ac:dyDescent="0.25">
      <c r="A43" t="s">
        <v>1259</v>
      </c>
      <c r="B43">
        <v>2303337</v>
      </c>
      <c r="C43" t="s">
        <v>150</v>
      </c>
      <c r="D43">
        <v>1</v>
      </c>
      <c r="E43">
        <v>2303337</v>
      </c>
      <c r="G43">
        <f t="shared" si="0"/>
        <v>0</v>
      </c>
    </row>
    <row r="44" spans="1:7" x14ac:dyDescent="0.25">
      <c r="A44" t="s">
        <v>1260</v>
      </c>
      <c r="B44">
        <v>2303345</v>
      </c>
      <c r="C44" t="s">
        <v>89</v>
      </c>
      <c r="D44">
        <v>1</v>
      </c>
      <c r="E44">
        <v>2303345</v>
      </c>
      <c r="G44">
        <f t="shared" si="0"/>
        <v>0</v>
      </c>
    </row>
    <row r="45" spans="1:7" x14ac:dyDescent="0.25">
      <c r="A45" t="s">
        <v>1261</v>
      </c>
      <c r="B45">
        <v>2303352</v>
      </c>
      <c r="C45" t="s">
        <v>123</v>
      </c>
      <c r="D45">
        <v>1</v>
      </c>
      <c r="E45">
        <v>2303352</v>
      </c>
      <c r="G45">
        <f t="shared" si="0"/>
        <v>0</v>
      </c>
    </row>
    <row r="46" spans="1:7" x14ac:dyDescent="0.25">
      <c r="A46" t="s">
        <v>1262</v>
      </c>
      <c r="B46">
        <v>2303360</v>
      </c>
      <c r="C46" t="s">
        <v>17</v>
      </c>
      <c r="D46">
        <v>1</v>
      </c>
      <c r="E46">
        <v>2303360</v>
      </c>
      <c r="G46">
        <f t="shared" si="0"/>
        <v>0</v>
      </c>
    </row>
    <row r="47" spans="1:7" x14ac:dyDescent="0.25">
      <c r="A47" t="s">
        <v>1263</v>
      </c>
      <c r="B47">
        <v>2303378</v>
      </c>
      <c r="C47" t="s">
        <v>39</v>
      </c>
      <c r="D47">
        <v>1</v>
      </c>
      <c r="E47">
        <v>2303378</v>
      </c>
      <c r="G47">
        <f t="shared" si="0"/>
        <v>0</v>
      </c>
    </row>
    <row r="48" spans="1:7" x14ac:dyDescent="0.25">
      <c r="A48" t="s">
        <v>1264</v>
      </c>
      <c r="B48">
        <v>2303394</v>
      </c>
      <c r="C48" t="s">
        <v>51</v>
      </c>
      <c r="D48">
        <v>1</v>
      </c>
      <c r="E48">
        <v>2303394</v>
      </c>
      <c r="G48">
        <f t="shared" si="0"/>
        <v>0</v>
      </c>
    </row>
    <row r="49" spans="1:7" x14ac:dyDescent="0.25">
      <c r="A49" t="s">
        <v>1265</v>
      </c>
      <c r="B49">
        <v>2303402</v>
      </c>
      <c r="C49" t="s">
        <v>27</v>
      </c>
      <c r="D49">
        <v>1</v>
      </c>
      <c r="E49">
        <v>2303402</v>
      </c>
      <c r="G49">
        <f t="shared" si="0"/>
        <v>0</v>
      </c>
    </row>
    <row r="50" spans="1:7" x14ac:dyDescent="0.25">
      <c r="A50" t="s">
        <v>1266</v>
      </c>
      <c r="B50">
        <v>2303436</v>
      </c>
      <c r="C50" t="s">
        <v>49</v>
      </c>
      <c r="D50">
        <v>1</v>
      </c>
      <c r="E50">
        <v>2303436</v>
      </c>
      <c r="G50">
        <f t="shared" si="0"/>
        <v>0</v>
      </c>
    </row>
    <row r="51" spans="1:7" x14ac:dyDescent="0.25">
      <c r="A51" t="s">
        <v>1267</v>
      </c>
      <c r="B51">
        <v>2303444</v>
      </c>
      <c r="C51" t="s">
        <v>47</v>
      </c>
      <c r="D51">
        <v>1</v>
      </c>
      <c r="E51">
        <v>2303444</v>
      </c>
      <c r="G51">
        <f t="shared" si="0"/>
        <v>0</v>
      </c>
    </row>
    <row r="52" spans="1:7" x14ac:dyDescent="0.25">
      <c r="A52" t="s">
        <v>1268</v>
      </c>
      <c r="B52">
        <v>2303451</v>
      </c>
      <c r="C52" t="s">
        <v>74</v>
      </c>
      <c r="D52">
        <v>1</v>
      </c>
      <c r="E52">
        <v>2303451</v>
      </c>
      <c r="G52">
        <f t="shared" si="0"/>
        <v>0</v>
      </c>
    </row>
    <row r="53" spans="1:7" x14ac:dyDescent="0.25">
      <c r="A53" t="s">
        <v>1269</v>
      </c>
      <c r="B53">
        <v>2303501</v>
      </c>
      <c r="C53" t="s">
        <v>40</v>
      </c>
      <c r="D53">
        <v>1</v>
      </c>
      <c r="E53">
        <v>2303501</v>
      </c>
      <c r="G53">
        <f t="shared" si="0"/>
        <v>0</v>
      </c>
    </row>
    <row r="54" spans="1:7" x14ac:dyDescent="0.25">
      <c r="A54" t="s">
        <v>1270</v>
      </c>
      <c r="B54">
        <v>2303535</v>
      </c>
      <c r="C54" t="s">
        <v>28</v>
      </c>
      <c r="D54">
        <v>1</v>
      </c>
      <c r="E54">
        <v>2303535</v>
      </c>
      <c r="G54">
        <f t="shared" si="0"/>
        <v>0</v>
      </c>
    </row>
    <row r="55" spans="1:7" x14ac:dyDescent="0.25">
      <c r="A55" t="s">
        <v>1271</v>
      </c>
      <c r="B55">
        <v>2303543</v>
      </c>
      <c r="C55" t="s">
        <v>153</v>
      </c>
      <c r="D55">
        <v>1</v>
      </c>
      <c r="E55">
        <v>2303543</v>
      </c>
      <c r="G55">
        <f t="shared" si="0"/>
        <v>0</v>
      </c>
    </row>
    <row r="56" spans="1:7" x14ac:dyDescent="0.25">
      <c r="A56" t="s">
        <v>1272</v>
      </c>
      <c r="B56">
        <v>2303550</v>
      </c>
      <c r="C56" t="s">
        <v>104</v>
      </c>
      <c r="D56">
        <v>1</v>
      </c>
      <c r="E56">
        <v>2303550</v>
      </c>
      <c r="G56">
        <f t="shared" si="0"/>
        <v>0</v>
      </c>
    </row>
    <row r="57" spans="1:7" x14ac:dyDescent="0.25">
      <c r="A57" t="s">
        <v>1273</v>
      </c>
      <c r="B57">
        <v>2303568</v>
      </c>
      <c r="C57" t="s">
        <v>172</v>
      </c>
      <c r="D57">
        <v>1</v>
      </c>
      <c r="E57">
        <v>2303568</v>
      </c>
      <c r="G57">
        <f t="shared" si="0"/>
        <v>0</v>
      </c>
    </row>
    <row r="58" spans="1:7" x14ac:dyDescent="0.25">
      <c r="A58" t="s">
        <v>1274</v>
      </c>
      <c r="B58">
        <v>2303584</v>
      </c>
      <c r="C58" t="s">
        <v>167</v>
      </c>
      <c r="D58">
        <v>1</v>
      </c>
      <c r="E58">
        <v>2303584</v>
      </c>
      <c r="G58">
        <f t="shared" si="0"/>
        <v>0</v>
      </c>
    </row>
    <row r="59" spans="1:7" x14ac:dyDescent="0.25">
      <c r="A59" t="s">
        <v>1275</v>
      </c>
      <c r="B59">
        <v>2303592</v>
      </c>
      <c r="C59" t="s">
        <v>64</v>
      </c>
      <c r="D59">
        <v>1</v>
      </c>
      <c r="E59">
        <v>2303592</v>
      </c>
      <c r="G59">
        <f t="shared" si="0"/>
        <v>0</v>
      </c>
    </row>
    <row r="60" spans="1:7" x14ac:dyDescent="0.25">
      <c r="A60" t="s">
        <v>1276</v>
      </c>
      <c r="B60">
        <v>2303600</v>
      </c>
      <c r="C60" t="s">
        <v>162</v>
      </c>
      <c r="D60">
        <v>1</v>
      </c>
      <c r="E60">
        <v>2303600</v>
      </c>
      <c r="G60">
        <f t="shared" si="0"/>
        <v>0</v>
      </c>
    </row>
    <row r="61" spans="1:7" x14ac:dyDescent="0.25">
      <c r="A61" t="s">
        <v>1277</v>
      </c>
      <c r="B61">
        <v>2303626</v>
      </c>
      <c r="C61" t="s">
        <v>30</v>
      </c>
      <c r="D61">
        <v>1</v>
      </c>
      <c r="E61">
        <v>2303626</v>
      </c>
      <c r="G61">
        <f t="shared" si="0"/>
        <v>0</v>
      </c>
    </row>
    <row r="62" spans="1:7" x14ac:dyDescent="0.25">
      <c r="A62" t="s">
        <v>1278</v>
      </c>
      <c r="B62">
        <v>2303634</v>
      </c>
      <c r="C62" t="s">
        <v>18</v>
      </c>
      <c r="D62">
        <v>1</v>
      </c>
      <c r="E62">
        <v>2303634</v>
      </c>
      <c r="G62">
        <f t="shared" si="0"/>
        <v>0</v>
      </c>
    </row>
    <row r="63" spans="1:7" x14ac:dyDescent="0.25">
      <c r="A63" t="s">
        <v>1279</v>
      </c>
      <c r="B63">
        <v>2303642</v>
      </c>
      <c r="C63" t="s">
        <v>111</v>
      </c>
      <c r="D63">
        <v>1</v>
      </c>
      <c r="E63">
        <v>2303642</v>
      </c>
      <c r="G63">
        <f t="shared" si="0"/>
        <v>0</v>
      </c>
    </row>
    <row r="64" spans="1:7" x14ac:dyDescent="0.25">
      <c r="A64" t="s">
        <v>1280</v>
      </c>
      <c r="B64">
        <v>2303717</v>
      </c>
      <c r="C64" t="s">
        <v>145</v>
      </c>
      <c r="D64">
        <v>1</v>
      </c>
      <c r="E64">
        <v>2303717</v>
      </c>
      <c r="G64">
        <f t="shared" si="0"/>
        <v>0</v>
      </c>
    </row>
    <row r="65" spans="1:7" x14ac:dyDescent="0.25">
      <c r="A65" t="s">
        <v>1281</v>
      </c>
      <c r="B65">
        <v>2303741</v>
      </c>
      <c r="C65" t="s">
        <v>77</v>
      </c>
      <c r="D65">
        <v>1</v>
      </c>
      <c r="E65">
        <v>2303741</v>
      </c>
      <c r="G65">
        <f t="shared" si="0"/>
        <v>0</v>
      </c>
    </row>
    <row r="66" spans="1:7" x14ac:dyDescent="0.25">
      <c r="A66" t="s">
        <v>1282</v>
      </c>
      <c r="B66">
        <v>2303766</v>
      </c>
      <c r="C66" t="s">
        <v>76</v>
      </c>
      <c r="D66">
        <v>1</v>
      </c>
      <c r="E66">
        <v>2303766</v>
      </c>
      <c r="G66">
        <f t="shared" si="0"/>
        <v>0</v>
      </c>
    </row>
    <row r="67" spans="1:7" x14ac:dyDescent="0.25">
      <c r="A67" t="s">
        <v>1283</v>
      </c>
      <c r="B67">
        <v>2303774</v>
      </c>
      <c r="C67" t="s">
        <v>155</v>
      </c>
      <c r="D67">
        <v>1</v>
      </c>
      <c r="E67">
        <v>2303774</v>
      </c>
      <c r="G67">
        <f t="shared" ref="G67:G130" si="1">B67-E67</f>
        <v>0</v>
      </c>
    </row>
    <row r="68" spans="1:7" x14ac:dyDescent="0.25">
      <c r="A68" t="s">
        <v>1284</v>
      </c>
      <c r="B68">
        <v>2303790</v>
      </c>
      <c r="C68" t="s">
        <v>186</v>
      </c>
      <c r="D68">
        <v>1</v>
      </c>
      <c r="E68">
        <v>2303790</v>
      </c>
      <c r="G68">
        <f t="shared" si="1"/>
        <v>0</v>
      </c>
    </row>
    <row r="69" spans="1:7" x14ac:dyDescent="0.25">
      <c r="A69" t="s">
        <v>1285</v>
      </c>
      <c r="B69">
        <v>2303808</v>
      </c>
      <c r="C69" t="s">
        <v>117</v>
      </c>
      <c r="D69">
        <v>1</v>
      </c>
      <c r="E69">
        <v>2303808</v>
      </c>
      <c r="G69">
        <f t="shared" si="1"/>
        <v>0</v>
      </c>
    </row>
    <row r="70" spans="1:7" x14ac:dyDescent="0.25">
      <c r="A70" t="s">
        <v>1286</v>
      </c>
      <c r="B70">
        <v>2303816</v>
      </c>
      <c r="C70" t="s">
        <v>158</v>
      </c>
      <c r="D70">
        <v>1</v>
      </c>
      <c r="E70">
        <v>2303816</v>
      </c>
      <c r="G70">
        <f t="shared" si="1"/>
        <v>0</v>
      </c>
    </row>
    <row r="71" spans="1:7" x14ac:dyDescent="0.25">
      <c r="A71" t="s">
        <v>1287</v>
      </c>
      <c r="B71">
        <v>2303840</v>
      </c>
      <c r="C71" t="s">
        <v>82</v>
      </c>
      <c r="D71">
        <v>1</v>
      </c>
      <c r="E71">
        <v>2303840</v>
      </c>
      <c r="G71">
        <f t="shared" si="1"/>
        <v>0</v>
      </c>
    </row>
    <row r="72" spans="1:7" x14ac:dyDescent="0.25">
      <c r="A72" t="s">
        <v>1288</v>
      </c>
      <c r="B72">
        <v>2303881</v>
      </c>
      <c r="C72" t="s">
        <v>81</v>
      </c>
      <c r="D72">
        <v>1</v>
      </c>
      <c r="E72">
        <v>2303881</v>
      </c>
      <c r="G72">
        <f t="shared" si="1"/>
        <v>0</v>
      </c>
    </row>
    <row r="73" spans="1:7" x14ac:dyDescent="0.25">
      <c r="A73" t="s">
        <v>1289</v>
      </c>
      <c r="B73">
        <v>2303899</v>
      </c>
      <c r="C73" t="s">
        <v>163</v>
      </c>
      <c r="D73">
        <v>1</v>
      </c>
      <c r="E73">
        <v>2303899</v>
      </c>
      <c r="G73">
        <f t="shared" si="1"/>
        <v>0</v>
      </c>
    </row>
    <row r="74" spans="1:7" x14ac:dyDescent="0.25">
      <c r="A74" t="s">
        <v>1290</v>
      </c>
      <c r="B74">
        <v>2303907</v>
      </c>
      <c r="C74" t="s">
        <v>131</v>
      </c>
      <c r="D74">
        <v>1</v>
      </c>
      <c r="E74">
        <v>2303907</v>
      </c>
      <c r="G74">
        <f t="shared" si="1"/>
        <v>0</v>
      </c>
    </row>
    <row r="75" spans="1:7" x14ac:dyDescent="0.25">
      <c r="A75" t="s">
        <v>1291</v>
      </c>
      <c r="B75">
        <v>2303915</v>
      </c>
      <c r="C75" t="s">
        <v>78</v>
      </c>
      <c r="D75">
        <v>1</v>
      </c>
      <c r="E75">
        <v>2303915</v>
      </c>
      <c r="G75">
        <f t="shared" si="1"/>
        <v>0</v>
      </c>
    </row>
    <row r="76" spans="1:7" x14ac:dyDescent="0.25">
      <c r="A76" t="s">
        <v>1292</v>
      </c>
      <c r="B76">
        <v>2303949</v>
      </c>
      <c r="C76" t="s">
        <v>171</v>
      </c>
      <c r="D76">
        <v>1</v>
      </c>
      <c r="E76">
        <v>2303949</v>
      </c>
      <c r="G76">
        <f t="shared" si="1"/>
        <v>0</v>
      </c>
    </row>
    <row r="77" spans="1:7" x14ac:dyDescent="0.25">
      <c r="A77" t="s">
        <v>1293</v>
      </c>
      <c r="B77">
        <v>2303956</v>
      </c>
      <c r="C77" t="s">
        <v>15</v>
      </c>
      <c r="D77">
        <v>1</v>
      </c>
      <c r="E77">
        <v>2303956</v>
      </c>
      <c r="G77">
        <f t="shared" si="1"/>
        <v>0</v>
      </c>
    </row>
    <row r="78" spans="1:7" x14ac:dyDescent="0.25">
      <c r="A78" t="s">
        <v>1294</v>
      </c>
      <c r="B78">
        <v>2303964</v>
      </c>
      <c r="C78" t="s">
        <v>164</v>
      </c>
      <c r="D78">
        <v>1</v>
      </c>
      <c r="E78">
        <v>2303964</v>
      </c>
      <c r="G78">
        <f t="shared" si="1"/>
        <v>0</v>
      </c>
    </row>
    <row r="79" spans="1:7" x14ac:dyDescent="0.25">
      <c r="A79" t="s">
        <v>1295</v>
      </c>
      <c r="B79">
        <v>2303980</v>
      </c>
      <c r="C79" t="s">
        <v>92</v>
      </c>
      <c r="D79">
        <v>1</v>
      </c>
      <c r="E79">
        <v>2303980</v>
      </c>
      <c r="G79">
        <f t="shared" si="1"/>
        <v>0</v>
      </c>
    </row>
    <row r="80" spans="1:7" x14ac:dyDescent="0.25">
      <c r="A80" t="s">
        <v>1296</v>
      </c>
      <c r="B80">
        <v>2303998</v>
      </c>
      <c r="C80" t="s">
        <v>24</v>
      </c>
      <c r="D80">
        <v>1</v>
      </c>
      <c r="E80">
        <v>2303998</v>
      </c>
      <c r="G80">
        <f t="shared" si="1"/>
        <v>0</v>
      </c>
    </row>
    <row r="81" spans="1:7" x14ac:dyDescent="0.25">
      <c r="A81" t="s">
        <v>1297</v>
      </c>
      <c r="B81">
        <v>2304004</v>
      </c>
      <c r="C81" t="s">
        <v>178</v>
      </c>
      <c r="D81">
        <v>1</v>
      </c>
      <c r="E81">
        <v>2304004</v>
      </c>
      <c r="G81">
        <f t="shared" si="1"/>
        <v>0</v>
      </c>
    </row>
    <row r="82" spans="1:7" x14ac:dyDescent="0.25">
      <c r="A82" t="s">
        <v>1298</v>
      </c>
      <c r="B82">
        <v>2304012</v>
      </c>
      <c r="C82" t="s">
        <v>134</v>
      </c>
      <c r="D82">
        <v>1</v>
      </c>
      <c r="E82">
        <v>2304012</v>
      </c>
      <c r="G82">
        <f t="shared" si="1"/>
        <v>0</v>
      </c>
    </row>
    <row r="83" spans="1:7" x14ac:dyDescent="0.25">
      <c r="A83" t="s">
        <v>1299</v>
      </c>
      <c r="B83">
        <v>2304046</v>
      </c>
      <c r="C83" t="s">
        <v>16</v>
      </c>
      <c r="D83">
        <v>1</v>
      </c>
      <c r="E83">
        <v>2304046</v>
      </c>
      <c r="G83">
        <f t="shared" si="1"/>
        <v>0</v>
      </c>
    </row>
    <row r="84" spans="1:7" x14ac:dyDescent="0.25">
      <c r="A84" t="s">
        <v>1300</v>
      </c>
      <c r="B84">
        <v>2304053</v>
      </c>
      <c r="C84" t="s">
        <v>105</v>
      </c>
      <c r="D84">
        <v>1</v>
      </c>
      <c r="E84">
        <v>2304053</v>
      </c>
      <c r="G84">
        <f t="shared" si="1"/>
        <v>0</v>
      </c>
    </row>
    <row r="85" spans="1:7" x14ac:dyDescent="0.25">
      <c r="A85" t="s">
        <v>1301</v>
      </c>
      <c r="B85">
        <v>2304061</v>
      </c>
      <c r="C85" t="s">
        <v>62</v>
      </c>
      <c r="D85">
        <v>1</v>
      </c>
      <c r="E85">
        <v>2304061</v>
      </c>
      <c r="G85">
        <f t="shared" si="1"/>
        <v>0</v>
      </c>
    </row>
    <row r="86" spans="1:7" x14ac:dyDescent="0.25">
      <c r="A86" t="s">
        <v>1302</v>
      </c>
      <c r="B86">
        <v>2304079</v>
      </c>
      <c r="C86" t="s">
        <v>53</v>
      </c>
      <c r="D86">
        <v>1</v>
      </c>
      <c r="E86">
        <v>2304079</v>
      </c>
      <c r="G86">
        <f t="shared" si="1"/>
        <v>0</v>
      </c>
    </row>
    <row r="87" spans="1:7" x14ac:dyDescent="0.25">
      <c r="A87" t="s">
        <v>1303</v>
      </c>
      <c r="B87">
        <v>2304087</v>
      </c>
      <c r="C87" t="s">
        <v>59</v>
      </c>
      <c r="D87">
        <v>1</v>
      </c>
      <c r="E87">
        <v>2304087</v>
      </c>
      <c r="G87">
        <f t="shared" si="1"/>
        <v>0</v>
      </c>
    </row>
    <row r="88" spans="1:7" x14ac:dyDescent="0.25">
      <c r="A88" t="s">
        <v>1304</v>
      </c>
      <c r="B88">
        <v>2304103</v>
      </c>
      <c r="C88" t="s">
        <v>110</v>
      </c>
      <c r="D88">
        <v>1</v>
      </c>
      <c r="E88">
        <v>2304103</v>
      </c>
      <c r="G88">
        <f t="shared" si="1"/>
        <v>0</v>
      </c>
    </row>
    <row r="89" spans="1:7" x14ac:dyDescent="0.25">
      <c r="A89" t="s">
        <v>1305</v>
      </c>
      <c r="B89">
        <v>2304111</v>
      </c>
      <c r="C89" t="s">
        <v>187</v>
      </c>
      <c r="D89">
        <v>1</v>
      </c>
      <c r="E89">
        <v>2304111</v>
      </c>
      <c r="G89">
        <f t="shared" si="1"/>
        <v>0</v>
      </c>
    </row>
    <row r="90" spans="1:7" x14ac:dyDescent="0.25">
      <c r="A90" t="s">
        <v>1306</v>
      </c>
      <c r="B90">
        <v>2304129</v>
      </c>
      <c r="C90" t="s">
        <v>118</v>
      </c>
      <c r="D90">
        <v>1</v>
      </c>
      <c r="E90">
        <v>2304129</v>
      </c>
      <c r="G90">
        <f t="shared" si="1"/>
        <v>0</v>
      </c>
    </row>
    <row r="91" spans="1:7" x14ac:dyDescent="0.25">
      <c r="A91" t="s">
        <v>1307</v>
      </c>
      <c r="B91">
        <v>2304137</v>
      </c>
      <c r="C91" t="s">
        <v>157</v>
      </c>
      <c r="D91">
        <v>1</v>
      </c>
      <c r="E91">
        <v>2304137</v>
      </c>
      <c r="G91">
        <f t="shared" si="1"/>
        <v>0</v>
      </c>
    </row>
    <row r="92" spans="1:7" x14ac:dyDescent="0.25">
      <c r="A92" t="s">
        <v>1308</v>
      </c>
      <c r="B92">
        <v>2304145</v>
      </c>
      <c r="C92" t="s">
        <v>71</v>
      </c>
      <c r="D92">
        <v>1</v>
      </c>
      <c r="E92">
        <v>2304145</v>
      </c>
      <c r="G92">
        <f t="shared" si="1"/>
        <v>0</v>
      </c>
    </row>
    <row r="93" spans="1:7" x14ac:dyDescent="0.25">
      <c r="A93" t="s">
        <v>1309</v>
      </c>
      <c r="B93">
        <v>2304152</v>
      </c>
      <c r="C93" t="s">
        <v>135</v>
      </c>
      <c r="D93">
        <v>1</v>
      </c>
      <c r="E93">
        <v>2304152</v>
      </c>
      <c r="G93">
        <f t="shared" si="1"/>
        <v>0</v>
      </c>
    </row>
    <row r="94" spans="1:7" x14ac:dyDescent="0.25">
      <c r="A94" t="s">
        <v>1310</v>
      </c>
      <c r="B94">
        <v>2304160</v>
      </c>
      <c r="C94" t="s">
        <v>21</v>
      </c>
      <c r="D94">
        <v>1</v>
      </c>
      <c r="E94">
        <v>2304160</v>
      </c>
      <c r="G94">
        <f t="shared" si="1"/>
        <v>0</v>
      </c>
    </row>
    <row r="95" spans="1:7" x14ac:dyDescent="0.25">
      <c r="A95" t="s">
        <v>1311</v>
      </c>
      <c r="B95">
        <v>2304194</v>
      </c>
      <c r="C95" t="s">
        <v>8</v>
      </c>
      <c r="D95">
        <v>1</v>
      </c>
      <c r="E95">
        <v>2304194</v>
      </c>
      <c r="G95">
        <f t="shared" si="1"/>
        <v>0</v>
      </c>
    </row>
    <row r="96" spans="1:7" x14ac:dyDescent="0.25">
      <c r="A96" t="s">
        <v>1312</v>
      </c>
      <c r="B96">
        <v>2304210</v>
      </c>
      <c r="C96" t="s">
        <v>147</v>
      </c>
      <c r="D96">
        <v>1</v>
      </c>
      <c r="E96">
        <v>2304210</v>
      </c>
      <c r="G96">
        <f t="shared" si="1"/>
        <v>0</v>
      </c>
    </row>
    <row r="97" spans="1:7" x14ac:dyDescent="0.25">
      <c r="A97" t="s">
        <v>1313</v>
      </c>
      <c r="B97">
        <v>2304236</v>
      </c>
      <c r="C97" t="s">
        <v>128</v>
      </c>
      <c r="D97">
        <v>1</v>
      </c>
      <c r="E97">
        <v>2304236</v>
      </c>
      <c r="G97">
        <f t="shared" si="1"/>
        <v>0</v>
      </c>
    </row>
    <row r="98" spans="1:7" x14ac:dyDescent="0.25">
      <c r="A98" t="s">
        <v>1314</v>
      </c>
      <c r="B98">
        <v>2304244</v>
      </c>
      <c r="C98" t="s">
        <v>61</v>
      </c>
      <c r="D98">
        <v>1</v>
      </c>
      <c r="E98">
        <v>2304244</v>
      </c>
      <c r="G98">
        <f t="shared" si="1"/>
        <v>0</v>
      </c>
    </row>
    <row r="99" spans="1:7" x14ac:dyDescent="0.25">
      <c r="A99" t="s">
        <v>1315</v>
      </c>
      <c r="B99">
        <v>2304251</v>
      </c>
      <c r="C99" t="s">
        <v>73</v>
      </c>
      <c r="D99">
        <v>1</v>
      </c>
      <c r="E99">
        <v>2304251</v>
      </c>
      <c r="G99">
        <f t="shared" si="1"/>
        <v>0</v>
      </c>
    </row>
    <row r="100" spans="1:7" x14ac:dyDescent="0.25">
      <c r="A100" t="s">
        <v>1316</v>
      </c>
      <c r="B100">
        <v>2304269</v>
      </c>
      <c r="C100" t="s">
        <v>168</v>
      </c>
      <c r="D100">
        <v>1</v>
      </c>
      <c r="E100">
        <v>2304269</v>
      </c>
      <c r="G100">
        <f t="shared" si="1"/>
        <v>0</v>
      </c>
    </row>
    <row r="101" spans="1:7" x14ac:dyDescent="0.25">
      <c r="A101" t="s">
        <v>1317</v>
      </c>
      <c r="B101">
        <v>2304277</v>
      </c>
      <c r="C101" t="s">
        <v>175</v>
      </c>
      <c r="D101">
        <v>1</v>
      </c>
      <c r="E101">
        <v>2304277</v>
      </c>
      <c r="G101">
        <f t="shared" si="1"/>
        <v>0</v>
      </c>
    </row>
    <row r="102" spans="1:7" x14ac:dyDescent="0.25">
      <c r="A102" t="s">
        <v>1318</v>
      </c>
      <c r="B102">
        <v>2304293</v>
      </c>
      <c r="C102" t="s">
        <v>46</v>
      </c>
      <c r="D102">
        <v>1</v>
      </c>
      <c r="E102">
        <v>2304293</v>
      </c>
      <c r="G102">
        <f t="shared" si="1"/>
        <v>0</v>
      </c>
    </row>
    <row r="103" spans="1:7" x14ac:dyDescent="0.25">
      <c r="A103" t="s">
        <v>1319</v>
      </c>
      <c r="B103">
        <v>2304335</v>
      </c>
      <c r="C103" t="s">
        <v>139</v>
      </c>
      <c r="D103">
        <v>1</v>
      </c>
      <c r="E103">
        <v>2304335</v>
      </c>
      <c r="G103">
        <f t="shared" si="1"/>
        <v>0</v>
      </c>
    </row>
    <row r="104" spans="1:7" x14ac:dyDescent="0.25">
      <c r="A104" t="s">
        <v>1320</v>
      </c>
      <c r="B104">
        <v>2304343</v>
      </c>
      <c r="C104" t="s">
        <v>151</v>
      </c>
      <c r="D104">
        <v>1</v>
      </c>
      <c r="E104">
        <v>2304343</v>
      </c>
      <c r="G104">
        <f t="shared" si="1"/>
        <v>0</v>
      </c>
    </row>
    <row r="105" spans="1:7" x14ac:dyDescent="0.25">
      <c r="A105" t="s">
        <v>1321</v>
      </c>
      <c r="B105">
        <v>2304350</v>
      </c>
      <c r="C105" t="s">
        <v>42</v>
      </c>
      <c r="D105">
        <v>1</v>
      </c>
      <c r="E105">
        <v>2304350</v>
      </c>
      <c r="G105">
        <f t="shared" si="1"/>
        <v>0</v>
      </c>
    </row>
    <row r="106" spans="1:7" x14ac:dyDescent="0.25">
      <c r="A106" t="s">
        <v>1322</v>
      </c>
      <c r="B106">
        <v>2304376</v>
      </c>
      <c r="C106" t="s">
        <v>13</v>
      </c>
      <c r="D106">
        <v>1</v>
      </c>
      <c r="E106">
        <v>2304376</v>
      </c>
      <c r="G106">
        <f t="shared" si="1"/>
        <v>0</v>
      </c>
    </row>
    <row r="107" spans="1:7" x14ac:dyDescent="0.25">
      <c r="A107" s="868" t="s">
        <v>1323</v>
      </c>
      <c r="B107" s="868">
        <v>2304384</v>
      </c>
      <c r="C107" s="868" t="s">
        <v>31</v>
      </c>
      <c r="D107" s="868">
        <v>1</v>
      </c>
      <c r="E107" s="868">
        <v>0</v>
      </c>
      <c r="G107">
        <f t="shared" si="1"/>
        <v>2304384</v>
      </c>
    </row>
    <row r="108" spans="1:7" x14ac:dyDescent="0.25">
      <c r="A108" s="868" t="s">
        <v>1324</v>
      </c>
      <c r="B108" s="868">
        <v>2304392</v>
      </c>
      <c r="C108" s="868" t="s">
        <v>165</v>
      </c>
      <c r="D108" s="868">
        <v>1</v>
      </c>
      <c r="E108" s="868">
        <v>0</v>
      </c>
      <c r="G108">
        <f t="shared" si="1"/>
        <v>2304392</v>
      </c>
    </row>
    <row r="109" spans="1:7" x14ac:dyDescent="0.25">
      <c r="A109" s="868" t="s">
        <v>1325</v>
      </c>
      <c r="B109" s="868">
        <v>2304400</v>
      </c>
      <c r="C109" s="868" t="s">
        <v>129</v>
      </c>
      <c r="D109" s="868">
        <v>1</v>
      </c>
      <c r="E109" s="868">
        <v>0</v>
      </c>
      <c r="G109">
        <f t="shared" si="1"/>
        <v>2304400</v>
      </c>
    </row>
    <row r="110" spans="1:7" x14ac:dyDescent="0.25">
      <c r="A110" s="868" t="s">
        <v>1326</v>
      </c>
      <c r="B110" s="868">
        <v>2304475</v>
      </c>
      <c r="C110" s="868" t="s">
        <v>189</v>
      </c>
      <c r="D110" s="868">
        <v>1</v>
      </c>
      <c r="E110" s="868">
        <v>0</v>
      </c>
      <c r="G110">
        <f t="shared" si="1"/>
        <v>2304475</v>
      </c>
    </row>
    <row r="111" spans="1:7" x14ac:dyDescent="0.25">
      <c r="A111" s="868" t="s">
        <v>1327</v>
      </c>
      <c r="B111" s="868">
        <v>2305621</v>
      </c>
      <c r="C111" s="868" t="s">
        <v>176</v>
      </c>
      <c r="D111" s="868">
        <v>1</v>
      </c>
      <c r="E111" s="868">
        <v>0</v>
      </c>
      <c r="G111">
        <f t="shared" si="1"/>
        <v>2305621</v>
      </c>
    </row>
    <row r="112" spans="1:7" x14ac:dyDescent="0.25">
      <c r="A112" s="868" t="s">
        <v>1328</v>
      </c>
      <c r="B112" s="868">
        <v>2306439</v>
      </c>
      <c r="C112" s="868" t="s">
        <v>1329</v>
      </c>
      <c r="D112" s="868">
        <v>1</v>
      </c>
      <c r="E112" s="868">
        <v>0</v>
      </c>
      <c r="G112">
        <f t="shared" si="1"/>
        <v>2306439</v>
      </c>
    </row>
    <row r="113" spans="1:7" x14ac:dyDescent="0.25">
      <c r="A113" s="868" t="s">
        <v>1330</v>
      </c>
      <c r="B113" s="868">
        <v>2306728</v>
      </c>
      <c r="C113" s="868" t="s">
        <v>83</v>
      </c>
      <c r="D113" s="868">
        <v>1</v>
      </c>
      <c r="E113" s="868">
        <v>0</v>
      </c>
      <c r="G113">
        <f t="shared" si="1"/>
        <v>2306728</v>
      </c>
    </row>
    <row r="114" spans="1:7" x14ac:dyDescent="0.25">
      <c r="A114" t="s">
        <v>1331</v>
      </c>
      <c r="B114">
        <v>2308799</v>
      </c>
      <c r="C114" t="s">
        <v>19</v>
      </c>
      <c r="D114">
        <v>1</v>
      </c>
      <c r="E114">
        <v>2308799</v>
      </c>
      <c r="G114">
        <f t="shared" si="1"/>
        <v>0</v>
      </c>
    </row>
    <row r="115" spans="1:7" x14ac:dyDescent="0.25">
      <c r="A115" t="s">
        <v>1332</v>
      </c>
      <c r="B115">
        <v>2309748</v>
      </c>
      <c r="C115" t="s">
        <v>12</v>
      </c>
      <c r="D115">
        <v>1</v>
      </c>
      <c r="E115">
        <v>2309748</v>
      </c>
      <c r="G115">
        <f t="shared" si="1"/>
        <v>0</v>
      </c>
    </row>
    <row r="116" spans="1:7" x14ac:dyDescent="0.25">
      <c r="A116" t="s">
        <v>1333</v>
      </c>
      <c r="B116">
        <v>2309755</v>
      </c>
      <c r="C116" t="s">
        <v>95</v>
      </c>
      <c r="D116">
        <v>1</v>
      </c>
      <c r="E116">
        <v>2309755</v>
      </c>
      <c r="G116">
        <f t="shared" si="1"/>
        <v>0</v>
      </c>
    </row>
    <row r="117" spans="1:7" x14ac:dyDescent="0.25">
      <c r="A117" t="s">
        <v>1334</v>
      </c>
      <c r="B117">
        <v>2309763</v>
      </c>
      <c r="C117" t="s">
        <v>136</v>
      </c>
      <c r="D117">
        <v>1</v>
      </c>
      <c r="E117">
        <v>2309763</v>
      </c>
      <c r="G117">
        <f t="shared" si="1"/>
        <v>0</v>
      </c>
    </row>
    <row r="118" spans="1:7" x14ac:dyDescent="0.25">
      <c r="A118" t="s">
        <v>1335</v>
      </c>
      <c r="B118">
        <v>2309771</v>
      </c>
      <c r="C118" t="s">
        <v>148</v>
      </c>
      <c r="D118">
        <v>1</v>
      </c>
      <c r="E118">
        <v>2309771</v>
      </c>
      <c r="G118">
        <f t="shared" si="1"/>
        <v>0</v>
      </c>
    </row>
    <row r="119" spans="1:7" x14ac:dyDescent="0.25">
      <c r="A119" t="s">
        <v>1336</v>
      </c>
      <c r="B119">
        <v>2309789</v>
      </c>
      <c r="C119" t="s">
        <v>66</v>
      </c>
      <c r="D119">
        <v>1</v>
      </c>
      <c r="E119">
        <v>2309789</v>
      </c>
      <c r="G119">
        <f t="shared" si="1"/>
        <v>0</v>
      </c>
    </row>
    <row r="120" spans="1:7" x14ac:dyDescent="0.25">
      <c r="A120" t="s">
        <v>1337</v>
      </c>
      <c r="B120">
        <v>2309797</v>
      </c>
      <c r="C120" t="s">
        <v>57</v>
      </c>
      <c r="D120">
        <v>1</v>
      </c>
      <c r="E120">
        <v>2309797</v>
      </c>
      <c r="G120">
        <f t="shared" si="1"/>
        <v>0</v>
      </c>
    </row>
    <row r="121" spans="1:7" x14ac:dyDescent="0.25">
      <c r="A121" t="s">
        <v>1338</v>
      </c>
      <c r="B121">
        <v>2309805</v>
      </c>
      <c r="C121" t="s">
        <v>127</v>
      </c>
      <c r="D121">
        <v>1</v>
      </c>
      <c r="E121">
        <v>2309805</v>
      </c>
      <c r="G121">
        <f t="shared" si="1"/>
        <v>0</v>
      </c>
    </row>
    <row r="122" spans="1:7" x14ac:dyDescent="0.25">
      <c r="A122" t="s">
        <v>1339</v>
      </c>
      <c r="B122">
        <v>2309813</v>
      </c>
      <c r="C122" t="s">
        <v>93</v>
      </c>
      <c r="D122">
        <v>1</v>
      </c>
      <c r="E122">
        <v>2309813</v>
      </c>
      <c r="G122">
        <f t="shared" si="1"/>
        <v>0</v>
      </c>
    </row>
    <row r="123" spans="1:7" x14ac:dyDescent="0.25">
      <c r="A123" t="s">
        <v>1340</v>
      </c>
      <c r="B123">
        <v>2309821</v>
      </c>
      <c r="C123" t="s">
        <v>70</v>
      </c>
      <c r="D123">
        <v>1</v>
      </c>
      <c r="E123">
        <v>2309821</v>
      </c>
      <c r="G123">
        <f t="shared" si="1"/>
        <v>0</v>
      </c>
    </row>
    <row r="124" spans="1:7" x14ac:dyDescent="0.25">
      <c r="A124" t="s">
        <v>1341</v>
      </c>
      <c r="B124">
        <v>2309839</v>
      </c>
      <c r="C124" t="s">
        <v>56</v>
      </c>
      <c r="D124">
        <v>1</v>
      </c>
      <c r="E124">
        <v>2309839</v>
      </c>
      <c r="G124">
        <f t="shared" si="1"/>
        <v>0</v>
      </c>
    </row>
    <row r="125" spans="1:7" x14ac:dyDescent="0.25">
      <c r="A125" t="s">
        <v>1342</v>
      </c>
      <c r="B125">
        <v>2309847</v>
      </c>
      <c r="C125" t="s">
        <v>86</v>
      </c>
      <c r="D125">
        <v>1</v>
      </c>
      <c r="E125">
        <v>2309847</v>
      </c>
      <c r="G125">
        <f t="shared" si="1"/>
        <v>0</v>
      </c>
    </row>
    <row r="126" spans="1:7" x14ac:dyDescent="0.25">
      <c r="A126" t="s">
        <v>1343</v>
      </c>
      <c r="B126">
        <v>2309854</v>
      </c>
      <c r="C126" t="s">
        <v>126</v>
      </c>
      <c r="D126">
        <v>1</v>
      </c>
      <c r="E126">
        <v>2309854</v>
      </c>
      <c r="G126">
        <f t="shared" si="1"/>
        <v>0</v>
      </c>
    </row>
    <row r="127" spans="1:7" x14ac:dyDescent="0.25">
      <c r="A127" t="s">
        <v>1344</v>
      </c>
      <c r="B127">
        <v>2309862</v>
      </c>
      <c r="C127" t="s">
        <v>58</v>
      </c>
      <c r="D127">
        <v>1</v>
      </c>
      <c r="E127">
        <v>2309862</v>
      </c>
      <c r="G127">
        <f t="shared" si="1"/>
        <v>0</v>
      </c>
    </row>
    <row r="128" spans="1:7" x14ac:dyDescent="0.25">
      <c r="A128" t="s">
        <v>1345</v>
      </c>
      <c r="B128">
        <v>2309870</v>
      </c>
      <c r="C128" t="s">
        <v>154</v>
      </c>
      <c r="D128">
        <v>1</v>
      </c>
      <c r="E128">
        <v>2309870</v>
      </c>
      <c r="G128">
        <f t="shared" si="1"/>
        <v>0</v>
      </c>
    </row>
    <row r="129" spans="1:7" x14ac:dyDescent="0.25">
      <c r="A129" t="s">
        <v>1346</v>
      </c>
      <c r="B129">
        <v>2309888</v>
      </c>
      <c r="C129" t="s">
        <v>149</v>
      </c>
      <c r="D129">
        <v>1</v>
      </c>
      <c r="E129">
        <v>2309888</v>
      </c>
      <c r="G129">
        <f t="shared" si="1"/>
        <v>0</v>
      </c>
    </row>
    <row r="130" spans="1:7" x14ac:dyDescent="0.25">
      <c r="A130" t="s">
        <v>1347</v>
      </c>
      <c r="B130">
        <v>2309896</v>
      </c>
      <c r="C130" t="s">
        <v>152</v>
      </c>
      <c r="D130">
        <v>1</v>
      </c>
      <c r="E130">
        <v>2309896</v>
      </c>
      <c r="G130">
        <f t="shared" si="1"/>
        <v>0</v>
      </c>
    </row>
    <row r="131" spans="1:7" x14ac:dyDescent="0.25">
      <c r="A131" t="s">
        <v>1348</v>
      </c>
      <c r="B131">
        <v>2311173</v>
      </c>
      <c r="C131" t="s">
        <v>87</v>
      </c>
      <c r="D131">
        <v>1</v>
      </c>
      <c r="E131">
        <v>2311173</v>
      </c>
      <c r="G131">
        <f t="shared" ref="G131:G187" si="2">B131-E131</f>
        <v>0</v>
      </c>
    </row>
    <row r="132" spans="1:7" x14ac:dyDescent="0.25">
      <c r="A132" t="s">
        <v>1349</v>
      </c>
      <c r="B132">
        <v>2311181</v>
      </c>
      <c r="C132" t="s">
        <v>102</v>
      </c>
      <c r="D132">
        <v>1</v>
      </c>
      <c r="E132">
        <v>2311181</v>
      </c>
      <c r="G132">
        <f t="shared" si="2"/>
        <v>0</v>
      </c>
    </row>
    <row r="133" spans="1:7" x14ac:dyDescent="0.25">
      <c r="A133" t="s">
        <v>1350</v>
      </c>
      <c r="B133">
        <v>2311744</v>
      </c>
      <c r="C133" t="s">
        <v>132</v>
      </c>
      <c r="D133">
        <v>1</v>
      </c>
      <c r="E133">
        <v>2311744</v>
      </c>
      <c r="G133">
        <f t="shared" si="2"/>
        <v>0</v>
      </c>
    </row>
    <row r="134" spans="1:7" x14ac:dyDescent="0.25">
      <c r="A134" t="s">
        <v>1351</v>
      </c>
      <c r="B134">
        <v>2312106</v>
      </c>
      <c r="C134" t="s">
        <v>137</v>
      </c>
      <c r="D134">
        <v>1</v>
      </c>
      <c r="E134">
        <v>2312106</v>
      </c>
      <c r="G134">
        <f t="shared" si="2"/>
        <v>0</v>
      </c>
    </row>
    <row r="135" spans="1:7" x14ac:dyDescent="0.25">
      <c r="A135" t="s">
        <v>1352</v>
      </c>
      <c r="B135">
        <v>2312114</v>
      </c>
      <c r="C135" t="s">
        <v>142</v>
      </c>
      <c r="D135">
        <v>1</v>
      </c>
      <c r="E135">
        <v>2312114</v>
      </c>
      <c r="G135">
        <f t="shared" si="2"/>
        <v>0</v>
      </c>
    </row>
    <row r="136" spans="1:7" x14ac:dyDescent="0.25">
      <c r="A136" t="s">
        <v>1353</v>
      </c>
      <c r="B136">
        <v>2315109</v>
      </c>
      <c r="C136" t="s">
        <v>185</v>
      </c>
      <c r="D136">
        <v>1</v>
      </c>
      <c r="E136">
        <v>748948</v>
      </c>
      <c r="G136">
        <f t="shared" si="2"/>
        <v>1566161</v>
      </c>
    </row>
    <row r="137" spans="1:7" x14ac:dyDescent="0.25">
      <c r="A137" t="s">
        <v>1354</v>
      </c>
      <c r="B137">
        <v>2315133</v>
      </c>
      <c r="C137" t="s">
        <v>130</v>
      </c>
      <c r="D137">
        <v>1</v>
      </c>
      <c r="E137">
        <v>2315133</v>
      </c>
      <c r="G137">
        <f t="shared" si="2"/>
        <v>0</v>
      </c>
    </row>
    <row r="138" spans="1:7" x14ac:dyDescent="0.25">
      <c r="A138" s="868" t="s">
        <v>1355</v>
      </c>
      <c r="B138" s="868">
        <v>2316164</v>
      </c>
      <c r="C138" s="868" t="s">
        <v>85</v>
      </c>
      <c r="D138" s="868">
        <v>1</v>
      </c>
      <c r="E138" s="868">
        <v>0</v>
      </c>
      <c r="G138">
        <f t="shared" si="2"/>
        <v>2316164</v>
      </c>
    </row>
    <row r="139" spans="1:7" x14ac:dyDescent="0.25">
      <c r="A139" t="s">
        <v>1356</v>
      </c>
      <c r="B139">
        <v>2316412</v>
      </c>
      <c r="C139" t="s">
        <v>97</v>
      </c>
      <c r="D139">
        <v>1</v>
      </c>
      <c r="E139">
        <v>2316412</v>
      </c>
      <c r="G139">
        <f t="shared" si="2"/>
        <v>0</v>
      </c>
    </row>
    <row r="140" spans="1:7" x14ac:dyDescent="0.25">
      <c r="A140" s="869" t="s">
        <v>1357</v>
      </c>
      <c r="B140" s="869">
        <v>2302826</v>
      </c>
      <c r="C140" s="869" t="s">
        <v>166</v>
      </c>
      <c r="D140" s="869">
        <v>8</v>
      </c>
      <c r="E140" s="869">
        <v>2302826</v>
      </c>
      <c r="G140">
        <f t="shared" si="2"/>
        <v>0</v>
      </c>
    </row>
    <row r="141" spans="1:7" x14ac:dyDescent="0.25">
      <c r="A141" s="869" t="s">
        <v>1358</v>
      </c>
      <c r="B141" s="869">
        <v>2302974</v>
      </c>
      <c r="C141" s="869" t="s">
        <v>1359</v>
      </c>
      <c r="D141" s="869">
        <v>8</v>
      </c>
      <c r="E141" s="869">
        <v>2302974</v>
      </c>
      <c r="G141">
        <f t="shared" si="2"/>
        <v>0</v>
      </c>
    </row>
    <row r="142" spans="1:7" x14ac:dyDescent="0.25">
      <c r="A142" s="869" t="s">
        <v>1360</v>
      </c>
      <c r="B142" s="869">
        <v>2303147</v>
      </c>
      <c r="C142" s="869" t="s">
        <v>119</v>
      </c>
      <c r="D142" s="869">
        <v>8</v>
      </c>
      <c r="E142" s="869">
        <v>2303147</v>
      </c>
      <c r="G142">
        <f t="shared" si="2"/>
        <v>0</v>
      </c>
    </row>
    <row r="143" spans="1:7" x14ac:dyDescent="0.25">
      <c r="A143" s="869" t="s">
        <v>1361</v>
      </c>
      <c r="B143" s="869">
        <v>2303287</v>
      </c>
      <c r="C143" s="869" t="s">
        <v>55</v>
      </c>
      <c r="D143" s="869">
        <v>8</v>
      </c>
      <c r="E143" s="869">
        <v>2303287</v>
      </c>
      <c r="G143">
        <f t="shared" si="2"/>
        <v>0</v>
      </c>
    </row>
    <row r="144" spans="1:7" x14ac:dyDescent="0.25">
      <c r="A144" s="869" t="s">
        <v>1362</v>
      </c>
      <c r="B144" s="869">
        <v>2303386</v>
      </c>
      <c r="C144" s="869" t="s">
        <v>183</v>
      </c>
      <c r="D144" s="869">
        <v>8</v>
      </c>
      <c r="E144" s="869">
        <v>2303386</v>
      </c>
      <c r="G144">
        <f t="shared" si="2"/>
        <v>0</v>
      </c>
    </row>
    <row r="145" spans="1:7" x14ac:dyDescent="0.25">
      <c r="A145" s="869" t="s">
        <v>1363</v>
      </c>
      <c r="B145" s="869">
        <v>2303410</v>
      </c>
      <c r="C145" s="869" t="s">
        <v>37</v>
      </c>
      <c r="D145" s="869">
        <v>8</v>
      </c>
      <c r="E145" s="869">
        <v>2303410</v>
      </c>
      <c r="G145">
        <f t="shared" si="2"/>
        <v>0</v>
      </c>
    </row>
    <row r="146" spans="1:7" x14ac:dyDescent="0.25">
      <c r="A146" s="869" t="s">
        <v>1364</v>
      </c>
      <c r="B146" s="869">
        <v>2303428</v>
      </c>
      <c r="C146" s="869" t="s">
        <v>63</v>
      </c>
      <c r="D146" s="869">
        <v>8</v>
      </c>
      <c r="E146" s="869">
        <v>2303428</v>
      </c>
      <c r="G146">
        <f t="shared" si="2"/>
        <v>0</v>
      </c>
    </row>
    <row r="147" spans="1:7" x14ac:dyDescent="0.25">
      <c r="A147" s="869" t="s">
        <v>1365</v>
      </c>
      <c r="B147" s="869">
        <v>2303469</v>
      </c>
      <c r="C147" s="869" t="s">
        <v>124</v>
      </c>
      <c r="D147" s="869">
        <v>8</v>
      </c>
      <c r="E147" s="869">
        <v>2303469</v>
      </c>
      <c r="G147">
        <f t="shared" si="2"/>
        <v>0</v>
      </c>
    </row>
    <row r="148" spans="1:7" x14ac:dyDescent="0.25">
      <c r="A148" s="869" t="s">
        <v>1366</v>
      </c>
      <c r="B148" s="869">
        <v>2303477</v>
      </c>
      <c r="C148" s="869" t="s">
        <v>98</v>
      </c>
      <c r="D148" s="869">
        <v>8</v>
      </c>
      <c r="E148" s="869">
        <v>2303477</v>
      </c>
      <c r="G148">
        <f t="shared" si="2"/>
        <v>0</v>
      </c>
    </row>
    <row r="149" spans="1:7" x14ac:dyDescent="0.25">
      <c r="A149" s="869" t="s">
        <v>1367</v>
      </c>
      <c r="B149" s="869">
        <v>2303485</v>
      </c>
      <c r="C149" s="869" t="s">
        <v>33</v>
      </c>
      <c r="D149" s="869">
        <v>8</v>
      </c>
      <c r="E149" s="869">
        <v>2303485</v>
      </c>
      <c r="G149">
        <f t="shared" si="2"/>
        <v>0</v>
      </c>
    </row>
    <row r="150" spans="1:7" x14ac:dyDescent="0.25">
      <c r="A150" s="869" t="s">
        <v>1368</v>
      </c>
      <c r="B150" s="869">
        <v>2303493</v>
      </c>
      <c r="C150" s="869" t="s">
        <v>170</v>
      </c>
      <c r="D150" s="869">
        <v>8</v>
      </c>
      <c r="E150" s="869">
        <v>2303493</v>
      </c>
      <c r="G150">
        <f t="shared" si="2"/>
        <v>0</v>
      </c>
    </row>
    <row r="151" spans="1:7" x14ac:dyDescent="0.25">
      <c r="A151" s="869" t="s">
        <v>1369</v>
      </c>
      <c r="B151" s="869">
        <v>2303519</v>
      </c>
      <c r="C151" s="869" t="s">
        <v>90</v>
      </c>
      <c r="D151" s="869">
        <v>8</v>
      </c>
      <c r="E151" s="869">
        <v>2303519</v>
      </c>
      <c r="G151">
        <f t="shared" si="2"/>
        <v>0</v>
      </c>
    </row>
    <row r="152" spans="1:7" x14ac:dyDescent="0.25">
      <c r="A152" s="869" t="s">
        <v>1370</v>
      </c>
      <c r="B152" s="869">
        <v>2303527</v>
      </c>
      <c r="C152" s="869" t="s">
        <v>99</v>
      </c>
      <c r="D152" s="869">
        <v>8</v>
      </c>
      <c r="E152" s="869">
        <v>2303527</v>
      </c>
      <c r="G152">
        <f t="shared" si="2"/>
        <v>0</v>
      </c>
    </row>
    <row r="153" spans="1:7" x14ac:dyDescent="0.25">
      <c r="A153" s="869" t="s">
        <v>1371</v>
      </c>
      <c r="B153" s="869">
        <v>2303576</v>
      </c>
      <c r="C153" s="869" t="s">
        <v>3</v>
      </c>
      <c r="D153" s="869">
        <v>8</v>
      </c>
      <c r="E153" s="869">
        <v>2303576</v>
      </c>
      <c r="G153">
        <f t="shared" si="2"/>
        <v>0</v>
      </c>
    </row>
    <row r="154" spans="1:7" x14ac:dyDescent="0.25">
      <c r="A154" s="869" t="s">
        <v>1372</v>
      </c>
      <c r="B154" s="869">
        <v>2303618</v>
      </c>
      <c r="C154" s="869" t="s">
        <v>44</v>
      </c>
      <c r="D154" s="869">
        <v>8</v>
      </c>
      <c r="E154" s="869">
        <v>2303618</v>
      </c>
      <c r="G154">
        <f t="shared" si="2"/>
        <v>0</v>
      </c>
    </row>
    <row r="155" spans="1:7" x14ac:dyDescent="0.25">
      <c r="A155" s="869" t="s">
        <v>1373</v>
      </c>
      <c r="B155" s="869">
        <v>2303659</v>
      </c>
      <c r="C155" s="869" t="s">
        <v>91</v>
      </c>
      <c r="D155" s="869">
        <v>8</v>
      </c>
      <c r="E155" s="869">
        <v>2303659</v>
      </c>
      <c r="G155">
        <f t="shared" si="2"/>
        <v>0</v>
      </c>
    </row>
    <row r="156" spans="1:7" x14ac:dyDescent="0.25">
      <c r="A156" s="869" t="s">
        <v>1374</v>
      </c>
      <c r="B156" s="869">
        <v>2303667</v>
      </c>
      <c r="C156" s="869" t="s">
        <v>141</v>
      </c>
      <c r="D156" s="869">
        <v>8</v>
      </c>
      <c r="E156" s="869">
        <v>2303667</v>
      </c>
      <c r="G156">
        <f t="shared" si="2"/>
        <v>0</v>
      </c>
    </row>
    <row r="157" spans="1:7" x14ac:dyDescent="0.25">
      <c r="A157" s="869" t="s">
        <v>1375</v>
      </c>
      <c r="B157" s="869">
        <v>2303675</v>
      </c>
      <c r="C157" s="869" t="s">
        <v>120</v>
      </c>
      <c r="D157" s="869">
        <v>8</v>
      </c>
      <c r="E157" s="869">
        <v>2303675</v>
      </c>
      <c r="G157">
        <f t="shared" si="2"/>
        <v>0</v>
      </c>
    </row>
    <row r="158" spans="1:7" x14ac:dyDescent="0.25">
      <c r="A158" s="869" t="s">
        <v>1376</v>
      </c>
      <c r="B158" s="869">
        <v>2303683</v>
      </c>
      <c r="C158" s="869" t="s">
        <v>177</v>
      </c>
      <c r="D158" s="869">
        <v>8</v>
      </c>
      <c r="E158" s="869">
        <v>2303683</v>
      </c>
      <c r="G158">
        <f t="shared" si="2"/>
        <v>0</v>
      </c>
    </row>
    <row r="159" spans="1:7" x14ac:dyDescent="0.25">
      <c r="A159" s="869" t="s">
        <v>1377</v>
      </c>
      <c r="B159" s="869">
        <v>2303691</v>
      </c>
      <c r="C159" s="869" t="s">
        <v>91</v>
      </c>
      <c r="D159" s="869">
        <v>8</v>
      </c>
      <c r="E159" s="869">
        <v>2303691</v>
      </c>
      <c r="G159">
        <f t="shared" si="2"/>
        <v>0</v>
      </c>
    </row>
    <row r="160" spans="1:7" x14ac:dyDescent="0.25">
      <c r="A160" s="869" t="s">
        <v>1378</v>
      </c>
      <c r="B160" s="869">
        <v>2303709</v>
      </c>
      <c r="C160" s="869" t="s">
        <v>174</v>
      </c>
      <c r="D160" s="869">
        <v>8</v>
      </c>
      <c r="E160" s="869">
        <v>2303709</v>
      </c>
      <c r="G160">
        <f t="shared" si="2"/>
        <v>0</v>
      </c>
    </row>
    <row r="161" spans="1:7" x14ac:dyDescent="0.25">
      <c r="A161" s="869" t="s">
        <v>1379</v>
      </c>
      <c r="B161" s="869">
        <v>2303725</v>
      </c>
      <c r="C161" s="869" t="s">
        <v>184</v>
      </c>
      <c r="D161" s="869">
        <v>8</v>
      </c>
      <c r="E161" s="869">
        <v>2303725</v>
      </c>
      <c r="G161">
        <f t="shared" si="2"/>
        <v>0</v>
      </c>
    </row>
    <row r="162" spans="1:7" x14ac:dyDescent="0.25">
      <c r="A162" s="869" t="s">
        <v>1380</v>
      </c>
      <c r="B162" s="869">
        <v>2303758</v>
      </c>
      <c r="C162" s="869" t="s">
        <v>52</v>
      </c>
      <c r="D162" s="869">
        <v>8</v>
      </c>
      <c r="E162" s="869">
        <v>2303758</v>
      </c>
      <c r="G162">
        <f t="shared" si="2"/>
        <v>0</v>
      </c>
    </row>
    <row r="163" spans="1:7" x14ac:dyDescent="0.25">
      <c r="A163" s="869" t="s">
        <v>1381</v>
      </c>
      <c r="B163" s="869">
        <v>2303782</v>
      </c>
      <c r="C163" s="869" t="s">
        <v>146</v>
      </c>
      <c r="D163" s="869">
        <v>8</v>
      </c>
      <c r="E163" s="869">
        <v>2303782</v>
      </c>
      <c r="G163">
        <f t="shared" si="2"/>
        <v>0</v>
      </c>
    </row>
    <row r="164" spans="1:7" x14ac:dyDescent="0.25">
      <c r="A164" s="869" t="s">
        <v>1382</v>
      </c>
      <c r="B164" s="869">
        <v>2303824</v>
      </c>
      <c r="C164" s="869" t="s">
        <v>121</v>
      </c>
      <c r="D164" s="869">
        <v>8</v>
      </c>
      <c r="E164" s="869">
        <v>2303824</v>
      </c>
      <c r="G164">
        <f t="shared" si="2"/>
        <v>0</v>
      </c>
    </row>
    <row r="165" spans="1:7" x14ac:dyDescent="0.25">
      <c r="A165" s="869" t="s">
        <v>1383</v>
      </c>
      <c r="B165" s="869">
        <v>2303832</v>
      </c>
      <c r="C165" s="869" t="s">
        <v>138</v>
      </c>
      <c r="D165" s="869">
        <v>8</v>
      </c>
      <c r="E165" s="869">
        <v>2303832</v>
      </c>
      <c r="G165">
        <f t="shared" si="2"/>
        <v>0</v>
      </c>
    </row>
    <row r="166" spans="1:7" x14ac:dyDescent="0.25">
      <c r="A166" s="869" t="s">
        <v>1384</v>
      </c>
      <c r="B166" s="869">
        <v>2303857</v>
      </c>
      <c r="C166" s="869" t="s">
        <v>125</v>
      </c>
      <c r="D166" s="869">
        <v>8</v>
      </c>
      <c r="E166" s="869">
        <v>2303857</v>
      </c>
      <c r="G166">
        <f t="shared" si="2"/>
        <v>0</v>
      </c>
    </row>
    <row r="167" spans="1:7" x14ac:dyDescent="0.25">
      <c r="A167" s="869" t="s">
        <v>1385</v>
      </c>
      <c r="B167" s="869">
        <v>2303865</v>
      </c>
      <c r="C167" s="869" t="s">
        <v>108</v>
      </c>
      <c r="D167" s="869">
        <v>8</v>
      </c>
      <c r="E167" s="869">
        <v>2303865</v>
      </c>
      <c r="G167">
        <f t="shared" si="2"/>
        <v>0</v>
      </c>
    </row>
    <row r="168" spans="1:7" x14ac:dyDescent="0.25">
      <c r="A168" s="869" t="s">
        <v>1386</v>
      </c>
      <c r="B168" s="869">
        <v>2303873</v>
      </c>
      <c r="C168" s="869" t="s">
        <v>7</v>
      </c>
      <c r="D168" s="869">
        <v>8</v>
      </c>
      <c r="E168" s="869">
        <v>2303873</v>
      </c>
      <c r="G168">
        <f t="shared" si="2"/>
        <v>0</v>
      </c>
    </row>
    <row r="169" spans="1:7" x14ac:dyDescent="0.25">
      <c r="A169" s="869" t="s">
        <v>1387</v>
      </c>
      <c r="B169" s="869">
        <v>2303923</v>
      </c>
      <c r="C169" s="869" t="s">
        <v>181</v>
      </c>
      <c r="D169" s="869">
        <v>8</v>
      </c>
      <c r="E169" s="869">
        <v>2303923</v>
      </c>
      <c r="G169">
        <f t="shared" si="2"/>
        <v>0</v>
      </c>
    </row>
    <row r="170" spans="1:7" x14ac:dyDescent="0.25">
      <c r="A170" s="869" t="s">
        <v>1388</v>
      </c>
      <c r="B170" s="869">
        <v>2303931</v>
      </c>
      <c r="C170" s="869" t="s">
        <v>65</v>
      </c>
      <c r="D170" s="869">
        <v>8</v>
      </c>
      <c r="E170" s="869">
        <v>2303931</v>
      </c>
      <c r="G170">
        <f t="shared" si="2"/>
        <v>0</v>
      </c>
    </row>
    <row r="171" spans="1:7" x14ac:dyDescent="0.25">
      <c r="A171" s="869" t="s">
        <v>1389</v>
      </c>
      <c r="B171" s="869">
        <v>2303972</v>
      </c>
      <c r="C171" s="869" t="s">
        <v>45</v>
      </c>
      <c r="D171" s="869">
        <v>8</v>
      </c>
      <c r="E171" s="869">
        <v>2303972</v>
      </c>
      <c r="G171">
        <f t="shared" si="2"/>
        <v>0</v>
      </c>
    </row>
    <row r="172" spans="1:7" x14ac:dyDescent="0.25">
      <c r="A172" s="869" t="s">
        <v>1390</v>
      </c>
      <c r="B172" s="869">
        <v>2304020</v>
      </c>
      <c r="C172" s="869" t="s">
        <v>38</v>
      </c>
      <c r="D172" s="869">
        <v>8</v>
      </c>
      <c r="E172" s="869">
        <v>2304020</v>
      </c>
      <c r="G172">
        <f t="shared" si="2"/>
        <v>0</v>
      </c>
    </row>
    <row r="173" spans="1:7" x14ac:dyDescent="0.25">
      <c r="A173" s="869" t="s">
        <v>1391</v>
      </c>
      <c r="B173" s="869">
        <v>2304038</v>
      </c>
      <c r="C173" s="869" t="s">
        <v>29</v>
      </c>
      <c r="D173" s="869">
        <v>8</v>
      </c>
      <c r="E173" s="869">
        <v>2304038</v>
      </c>
      <c r="G173">
        <f t="shared" si="2"/>
        <v>0</v>
      </c>
    </row>
    <row r="174" spans="1:7" x14ac:dyDescent="0.25">
      <c r="A174" s="869" t="s">
        <v>1392</v>
      </c>
      <c r="B174" s="869">
        <v>2304095</v>
      </c>
      <c r="C174" s="869" t="s">
        <v>100</v>
      </c>
      <c r="D174" s="869">
        <v>8</v>
      </c>
      <c r="E174" s="869">
        <v>2304095</v>
      </c>
      <c r="G174">
        <f t="shared" si="2"/>
        <v>0</v>
      </c>
    </row>
    <row r="175" spans="1:7" x14ac:dyDescent="0.25">
      <c r="A175" s="869" t="s">
        <v>1393</v>
      </c>
      <c r="B175" s="869">
        <v>2304178</v>
      </c>
      <c r="C175" s="869" t="s">
        <v>122</v>
      </c>
      <c r="D175" s="869">
        <v>8</v>
      </c>
      <c r="E175" s="869">
        <v>2304178</v>
      </c>
      <c r="G175">
        <f t="shared" si="2"/>
        <v>0</v>
      </c>
    </row>
    <row r="176" spans="1:7" x14ac:dyDescent="0.25">
      <c r="A176" s="869" t="s">
        <v>1394</v>
      </c>
      <c r="B176" s="869">
        <v>2304186</v>
      </c>
      <c r="C176" s="869" t="s">
        <v>41</v>
      </c>
      <c r="D176" s="869">
        <v>8</v>
      </c>
      <c r="E176" s="869">
        <v>2304186</v>
      </c>
      <c r="G176">
        <f t="shared" si="2"/>
        <v>0</v>
      </c>
    </row>
    <row r="177" spans="1:7" x14ac:dyDescent="0.25">
      <c r="A177" s="869" t="s">
        <v>1395</v>
      </c>
      <c r="B177" s="869">
        <v>2304202</v>
      </c>
      <c r="C177" s="869" t="s">
        <v>156</v>
      </c>
      <c r="D177" s="869">
        <v>8</v>
      </c>
      <c r="E177" s="869">
        <v>2304202</v>
      </c>
      <c r="G177">
        <f t="shared" si="2"/>
        <v>0</v>
      </c>
    </row>
    <row r="178" spans="1:7" x14ac:dyDescent="0.25">
      <c r="A178" s="869" t="s">
        <v>1396</v>
      </c>
      <c r="B178" s="869">
        <v>2304228</v>
      </c>
      <c r="C178" s="869" t="s">
        <v>188</v>
      </c>
      <c r="D178" s="869">
        <v>8</v>
      </c>
      <c r="E178" s="869">
        <v>2304228</v>
      </c>
      <c r="G178">
        <f t="shared" si="2"/>
        <v>0</v>
      </c>
    </row>
    <row r="179" spans="1:7" x14ac:dyDescent="0.25">
      <c r="A179" s="869" t="s">
        <v>1397</v>
      </c>
      <c r="B179" s="869">
        <v>2304285</v>
      </c>
      <c r="C179" s="869" t="s">
        <v>113</v>
      </c>
      <c r="D179" s="869">
        <v>8</v>
      </c>
      <c r="E179" s="869">
        <v>2304285</v>
      </c>
      <c r="G179">
        <f t="shared" si="2"/>
        <v>0</v>
      </c>
    </row>
    <row r="180" spans="1:7" x14ac:dyDescent="0.25">
      <c r="A180" s="869" t="s">
        <v>1398</v>
      </c>
      <c r="B180" s="869">
        <v>2304301</v>
      </c>
      <c r="C180" s="869" t="s">
        <v>9</v>
      </c>
      <c r="D180" s="869">
        <v>8</v>
      </c>
      <c r="E180" s="869">
        <v>2304301</v>
      </c>
      <c r="G180">
        <f t="shared" si="2"/>
        <v>0</v>
      </c>
    </row>
    <row r="181" spans="1:7" x14ac:dyDescent="0.25">
      <c r="A181" s="869" t="s">
        <v>1399</v>
      </c>
      <c r="B181" s="869">
        <v>2304319</v>
      </c>
      <c r="C181" s="869" t="s">
        <v>159</v>
      </c>
      <c r="D181" s="869">
        <v>8</v>
      </c>
      <c r="E181" s="869">
        <v>2304319</v>
      </c>
      <c r="G181">
        <f t="shared" si="2"/>
        <v>0</v>
      </c>
    </row>
    <row r="182" spans="1:7" x14ac:dyDescent="0.25">
      <c r="A182" s="869" t="s">
        <v>1400</v>
      </c>
      <c r="B182" s="869">
        <v>2304368</v>
      </c>
      <c r="C182" s="869" t="s">
        <v>68</v>
      </c>
      <c r="D182" s="869">
        <v>8</v>
      </c>
      <c r="E182" s="869">
        <v>2304368</v>
      </c>
      <c r="G182">
        <f t="shared" si="2"/>
        <v>0</v>
      </c>
    </row>
    <row r="183" spans="1:7" x14ac:dyDescent="0.25">
      <c r="A183" s="869" t="s">
        <v>1401</v>
      </c>
      <c r="B183" s="869">
        <v>2306710</v>
      </c>
      <c r="C183" s="869" t="s">
        <v>101</v>
      </c>
      <c r="D183" s="869">
        <v>8</v>
      </c>
      <c r="E183" s="869">
        <v>0</v>
      </c>
      <c r="G183">
        <f t="shared" si="2"/>
        <v>2306710</v>
      </c>
    </row>
    <row r="184" spans="1:7" x14ac:dyDescent="0.25">
      <c r="A184" s="869" t="s">
        <v>1402</v>
      </c>
      <c r="B184" s="869">
        <v>2309730</v>
      </c>
      <c r="C184" s="869" t="s">
        <v>94</v>
      </c>
      <c r="D184" s="869">
        <v>8</v>
      </c>
      <c r="E184" s="869">
        <v>2309730</v>
      </c>
      <c r="G184">
        <f t="shared" si="2"/>
        <v>0</v>
      </c>
    </row>
    <row r="185" spans="1:7" x14ac:dyDescent="0.25">
      <c r="A185" s="869" t="s">
        <v>1403</v>
      </c>
      <c r="B185" s="869">
        <v>2311751</v>
      </c>
      <c r="C185" s="869" t="s">
        <v>72</v>
      </c>
      <c r="D185" s="869">
        <v>8</v>
      </c>
      <c r="E185" s="869">
        <v>0</v>
      </c>
      <c r="G185">
        <f t="shared" si="2"/>
        <v>2311751</v>
      </c>
    </row>
    <row r="186" spans="1:7" x14ac:dyDescent="0.25">
      <c r="A186" s="869" t="s">
        <v>1404</v>
      </c>
      <c r="B186" s="869">
        <v>2311769</v>
      </c>
      <c r="C186" s="869" t="s">
        <v>133</v>
      </c>
      <c r="D186" s="869">
        <v>8</v>
      </c>
      <c r="E186" s="869">
        <v>2311769</v>
      </c>
      <c r="G186">
        <f t="shared" si="2"/>
        <v>0</v>
      </c>
    </row>
    <row r="187" spans="1:7" x14ac:dyDescent="0.25">
      <c r="A187" s="869" t="s">
        <v>1405</v>
      </c>
      <c r="B187" s="869">
        <v>2311975</v>
      </c>
      <c r="C187" s="869" t="s">
        <v>69</v>
      </c>
      <c r="D187" s="869">
        <v>8</v>
      </c>
      <c r="E187" s="869">
        <v>2311975</v>
      </c>
      <c r="G187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Mediadores</vt:lpstr>
      <vt:lpstr>Comparativo BASES</vt:lpstr>
      <vt:lpstr>CAETANO_info SICLID</vt:lpstr>
      <vt:lpstr>Sheet2</vt:lpstr>
      <vt:lpstr>Sheet3</vt:lpstr>
      <vt:lpstr>Mediadores!Print_Area</vt:lpstr>
      <vt:lpstr>Mediadores!Print_Titles</vt:lpstr>
    </vt:vector>
  </TitlesOfParts>
  <Company>BBNPPF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Coelho</dc:creator>
  <cp:lastModifiedBy>Ines Emilio</cp:lastModifiedBy>
  <dcterms:created xsi:type="dcterms:W3CDTF">2013-09-18T11:37:13Z</dcterms:created>
  <dcterms:modified xsi:type="dcterms:W3CDTF">2013-09-27T15:04:08Z</dcterms:modified>
</cp:coreProperties>
</file>