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65" windowWidth="15000" windowHeight="2325"/>
  </bookViews>
  <sheets>
    <sheet name="Testes Mens Redondas_WRT 0607" sheetId="3" r:id="rId1"/>
    <sheet name="Testes Mens Redondas_WRT 0605" sheetId="1" r:id="rId2"/>
    <sheet name="DETALHE" sheetId="2" r:id="rId3"/>
  </sheets>
  <calcPr calcId="145621"/>
</workbook>
</file>

<file path=xl/calcChain.xml><?xml version="1.0" encoding="utf-8"?>
<calcChain xmlns="http://schemas.openxmlformats.org/spreadsheetml/2006/main">
  <c r="B13" i="3" l="1"/>
  <c r="B12" i="3"/>
  <c r="B10" i="3"/>
  <c r="E25" i="3" l="1"/>
  <c r="B14" i="3" l="1"/>
  <c r="B15" i="3" s="1"/>
  <c r="B16" i="3" s="1"/>
  <c r="B17" i="3" s="1"/>
  <c r="B18" i="3" s="1"/>
  <c r="B19" i="3" s="1"/>
  <c r="B21" i="3" s="1"/>
  <c r="G4" i="3"/>
  <c r="B9" i="1" l="1"/>
  <c r="B10" i="1" s="1"/>
  <c r="B11" i="1" s="1"/>
  <c r="B12" i="1" s="1"/>
  <c r="B13" i="1" s="1"/>
  <c r="B14" i="1" s="1"/>
  <c r="B15" i="1" s="1"/>
  <c r="B16" i="1" s="1"/>
  <c r="B17" i="1" s="1"/>
  <c r="G4" i="1" l="1"/>
</calcChain>
</file>

<file path=xl/sharedStrings.xml><?xml version="1.0" encoding="utf-8"?>
<sst xmlns="http://schemas.openxmlformats.org/spreadsheetml/2006/main" count="163" uniqueCount="57">
  <si>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</si>
  <si>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</si>
  <si>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</si>
  <si>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</si>
  <si>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</si>
  <si>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</si>
  <si>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</si>
  <si>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</si>
  <si>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</si>
  <si>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</si>
  <si>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</si>
  <si>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Worten CETELEM TESTE</t>
  </si>
  <si>
    <t>- Dia D – Financiamento em POS</t>
  </si>
  <si>
    <t>- Dia D+1 – Integração do ficheiro de compensação em Siclid</t>
  </si>
  <si>
    <t>- Dia D+2 – Passagem de Billing</t>
  </si>
  <si>
    <t>- Dia D+3 – Anulações parciais (algumas das opções de pagamento)</t>
  </si>
  <si>
    <t>- Dia D+4 – envio dos PO a Banco</t>
  </si>
  <si>
    <t>- Dia D+5- Anulações parciais (restantes opções de pagamento)</t>
  </si>
  <si>
    <t>RT</t>
  </si>
  <si>
    <t>OK</t>
  </si>
  <si>
    <t>VDR UNICRE:</t>
  </si>
  <si>
    <t xml:space="preserve">Código vendedor </t>
  </si>
  <si>
    <t>053 - PAG 60 EUROS MÊS</t>
  </si>
  <si>
    <t>053- PAG 60 EUROS MÊS</t>
  </si>
  <si>
    <t>6361070446696711</t>
  </si>
  <si>
    <t>6361070446696661</t>
  </si>
  <si>
    <t>6361070446696653</t>
  </si>
  <si>
    <t>6361070445000022</t>
  </si>
  <si>
    <t>CARTÔES WORTEN PROD</t>
  </si>
  <si>
    <t>Dispo a 2013/06/05</t>
  </si>
  <si>
    <t>Plafond</t>
  </si>
  <si>
    <t>6361070446696679</t>
  </si>
  <si>
    <t>Devolução TOTAL</t>
  </si>
  <si>
    <t>Devolução PARCIAL</t>
  </si>
  <si>
    <t>Compra &lt;Min</t>
  </si>
  <si>
    <t>Compra &gt;Min</t>
  </si>
  <si>
    <t>Compra &gt;Máx</t>
  </si>
  <si>
    <t>Compra &lt;Máx</t>
  </si>
  <si>
    <t>N autorizado</t>
  </si>
  <si>
    <t>n autorizado</t>
  </si>
  <si>
    <t>Saldo de Véspera</t>
  </si>
  <si>
    <t>9900</t>
  </si>
  <si>
    <t>0305</t>
  </si>
  <si>
    <t>validado limite tabela 1.500€</t>
  </si>
  <si>
    <t xml:space="preserve">Montante fora do limite </t>
  </si>
  <si>
    <t>150€ a 1.500€</t>
  </si>
  <si>
    <t>Min e Máx</t>
  </si>
  <si>
    <t>validado limite min tabela 150€</t>
  </si>
  <si>
    <t>validado limite máx tabela 1.500€</t>
  </si>
  <si>
    <r>
      <rPr>
        <b/>
        <sz val="9"/>
        <color rgb="FFC00000"/>
        <rFont val="Calibri"/>
        <family val="2"/>
        <scheme val="minor"/>
      </rPr>
      <t xml:space="preserve">A realizar anulação do remanescente . </t>
    </r>
    <r>
      <rPr>
        <sz val="9"/>
        <rFont val="Calibri"/>
        <family val="2"/>
        <scheme val="minor"/>
      </rP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50€</t>
    </r>
  </si>
  <si>
    <r>
      <rPr>
        <b/>
        <sz val="9"/>
        <color rgb="FFC00000"/>
        <rFont val="Calibri"/>
        <family val="2"/>
        <scheme val="minor"/>
      </rPr>
      <t xml:space="preserve">A realizar anulação. </t>
    </r>
    <r>
      <rPr>
        <sz val="9"/>
        <rFont val="Calibri"/>
        <family val="2"/>
        <scheme val="minor"/>
      </rPr>
      <t xml:space="preserve">Não deverá ser anulado qualquer montante a esta operação. Pendente </t>
    </r>
    <r>
      <rPr>
        <b/>
        <sz val="9"/>
        <color theme="9" tint="-0.249977111117893"/>
        <rFont val="Calibri"/>
        <family val="2"/>
        <scheme val="minor"/>
      </rPr>
      <t>160€</t>
    </r>
  </si>
  <si>
    <r>
      <rPr>
        <b/>
        <sz val="9"/>
        <color rgb="FFC00000"/>
        <rFont val="Calibri"/>
        <family val="2"/>
        <scheme val="minor"/>
      </rPr>
      <t xml:space="preserve">A realizar anulação do remanescente. </t>
    </r>
    <r>
      <rPr>
        <sz val="9"/>
        <rFont val="Calibri"/>
        <family val="2"/>
        <scheme val="minor"/>
      </rP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100€</t>
    </r>
  </si>
  <si>
    <t>Dispo a 2013/06/07</t>
  </si>
  <si>
    <t>referente às operações realizadas a 05/06</t>
  </si>
  <si>
    <t>não aceite</t>
  </si>
  <si>
    <t>Saldo Cartão</t>
  </si>
  <si>
    <r>
      <rPr>
        <b/>
        <sz val="9"/>
        <color rgb="FFC00000"/>
        <rFont val="Calibri"/>
        <family val="2"/>
        <scheme val="minor"/>
      </rPr>
      <t xml:space="preserve">A realizar anulação. </t>
    </r>
    <r>
      <rPr>
        <sz val="9"/>
        <rFont val="Calibri"/>
        <family val="2"/>
        <scheme val="minor"/>
      </rPr>
      <t xml:space="preserve">Não deverá ser anulado qualquer montante a esta operação. Pendente </t>
    </r>
    <r>
      <rPr>
        <b/>
        <sz val="9"/>
        <color theme="9" tint="-0.249977111117893"/>
        <rFont val="Calibri"/>
        <family val="2"/>
        <scheme val="minor"/>
      </rPr>
      <t>200€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</si>
</sst>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816]_-;\-* #,##0.00\ [$€-816]_-;_-* &quot;-&quot;??\ [$€-816]_-;_-@_-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9"/>
      <color theme="6"/>
      <name val="Calibri"/>
      <family val="2"/>
      <scheme val="minor"/>
    </font>
    <font>
      <sz val="11"/>
      <color rgb="FF1F497D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3"/>
      <name val="Calibri"/>
      <family val="2"/>
      <scheme val="minor"/>
    </font>
    <font>
      <b/>
      <strike/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3" xfId="0" applyFont="1" applyFill="1" applyBorder="1"/>
    <xf numFmtId="0" fontId="14" fillId="0" borderId="0" xfId="0" applyFont="1"/>
    <xf numFmtId="0" fontId="0" fillId="4" borderId="0" xfId="0" applyFill="1"/>
    <xf numFmtId="0" fontId="15" fillId="2" borderId="1" xfId="0" applyFont="1" applyFill="1" applyBorder="1" applyAlignment="1">
      <alignment horizontal="center" vertical="center"/>
    </xf>
    <xf numFmtId="0" fontId="16" fillId="0" borderId="0" xfId="0" applyFont="1"/>
    <xf numFmtId="0" fontId="4" fillId="0" borderId="9" xfId="0" applyFont="1" applyBorder="1"/>
    <xf numFmtId="0" fontId="3" fillId="0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5" borderId="12" xfId="0" quotePrefix="1" applyFont="1" applyFill="1" applyBorder="1" applyAlignment="1">
      <alignment horizontal="center" vertical="center"/>
    </xf>
    <xf numFmtId="0" fontId="4" fillId="5" borderId="10" xfId="0" quotePrefix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vertical="center"/>
    </xf>
    <xf numFmtId="164" fontId="4" fillId="5" borderId="2" xfId="0" applyNumberFormat="1" applyFont="1" applyFill="1" applyBorder="1" applyAlignment="1">
      <alignment vertical="center"/>
    </xf>
    <xf numFmtId="0" fontId="4" fillId="5" borderId="2" xfId="0" quotePrefix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4" xfId="0" applyFont="1" applyFill="1" applyBorder="1"/>
    <xf numFmtId="0" fontId="5" fillId="5" borderId="7" xfId="0" applyFont="1" applyFill="1" applyBorder="1" applyAlignment="1">
      <alignment vertical="center"/>
    </xf>
    <xf numFmtId="0" fontId="4" fillId="5" borderId="7" xfId="0" quotePrefix="1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6" fillId="5" borderId="8" xfId="0" applyFont="1" applyFill="1" applyBorder="1" applyAlignment="1">
      <alignment wrapText="1"/>
    </xf>
    <xf numFmtId="0" fontId="5" fillId="5" borderId="13" xfId="0" applyFont="1" applyFill="1" applyBorder="1" applyAlignment="1">
      <alignment vertical="center"/>
    </xf>
    <xf numFmtId="164" fontId="7" fillId="5" borderId="13" xfId="0" applyNumberFormat="1" applyFont="1" applyFill="1" applyBorder="1" applyAlignment="1">
      <alignment vertical="center"/>
    </xf>
    <xf numFmtId="0" fontId="4" fillId="5" borderId="13" xfId="0" quotePrefix="1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5" fillId="5" borderId="5" xfId="0" applyFont="1" applyFill="1" applyBorder="1" applyAlignment="1">
      <alignment vertical="center"/>
    </xf>
    <xf numFmtId="164" fontId="4" fillId="5" borderId="5" xfId="0" applyNumberFormat="1" applyFont="1" applyFill="1" applyBorder="1" applyAlignment="1">
      <alignment vertical="center"/>
    </xf>
    <xf numFmtId="0" fontId="4" fillId="5" borderId="5" xfId="0" quotePrefix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0" xfId="0" quotePrefix="1" applyFont="1" applyFill="1" applyBorder="1" applyAlignment="1">
      <alignment horizontal="center" vertical="center"/>
    </xf>
    <xf numFmtId="164" fontId="5" fillId="5" borderId="7" xfId="0" applyNumberFormat="1" applyFont="1" applyFill="1" applyBorder="1" applyAlignment="1">
      <alignment vertical="center"/>
    </xf>
    <xf numFmtId="0" fontId="4" fillId="5" borderId="0" xfId="0" quotePrefix="1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2" fontId="3" fillId="3" borderId="20" xfId="0" applyNumberFormat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4" fillId="0" borderId="0" xfId="0" applyFont="1" applyBorder="1"/>
    <xf numFmtId="1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vertical="center"/>
    </xf>
    <xf numFmtId="164" fontId="4" fillId="6" borderId="0" xfId="0" applyNumberFormat="1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  <xf numFmtId="0" fontId="18" fillId="6" borderId="0" xfId="0" applyFont="1" applyFill="1" applyBorder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Fill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3" fillId="0" borderId="7" xfId="0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vertical="center"/>
    </xf>
    <xf numFmtId="0" fontId="4" fillId="5" borderId="5" xfId="0" quotePrefix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5" borderId="22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2" fontId="4" fillId="0" borderId="24" xfId="0" quotePrefix="1" applyNumberFormat="1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vertical="center"/>
    </xf>
    <xf numFmtId="164" fontId="4" fillId="5" borderId="25" xfId="0" applyNumberFormat="1" applyFont="1" applyFill="1" applyBorder="1" applyAlignment="1">
      <alignment vertical="center"/>
    </xf>
    <xf numFmtId="0" fontId="4" fillId="5" borderId="25" xfId="0" quotePrefix="1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26" xfId="0" applyFont="1" applyFill="1" applyBorder="1"/>
    <xf numFmtId="0" fontId="4" fillId="5" borderId="23" xfId="0" quotePrefix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wrapText="1"/>
    </xf>
    <xf numFmtId="0" fontId="4" fillId="0" borderId="0" xfId="0" quotePrefix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164" fontId="4" fillId="5" borderId="0" xfId="0" applyNumberFormat="1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wrapText="1"/>
    </xf>
    <xf numFmtId="2" fontId="4" fillId="0" borderId="0" xfId="0" quotePrefix="1" applyNumberFormat="1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5" borderId="25" xfId="0" quotePrefix="1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4" fillId="5" borderId="29" xfId="0" quotePrefix="1" applyFont="1" applyFill="1" applyBorder="1" applyAlignment="1">
      <alignment horizontal="center"/>
    </xf>
    <xf numFmtId="14" fontId="4" fillId="0" borderId="29" xfId="0" applyNumberFormat="1" applyFont="1" applyFill="1" applyBorder="1" applyAlignment="1">
      <alignment horizontal="center" vertical="center" wrapText="1"/>
    </xf>
    <xf numFmtId="0" fontId="4" fillId="0" borderId="30" xfId="0" applyFont="1" applyFill="1" applyBorder="1"/>
    <xf numFmtId="14" fontId="4" fillId="0" borderId="32" xfId="0" applyNumberFormat="1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164" fontId="4" fillId="5" borderId="31" xfId="0" applyNumberFormat="1" applyFont="1" applyFill="1" applyBorder="1" applyAlignment="1">
      <alignment vertical="center"/>
    </xf>
    <xf numFmtId="0" fontId="4" fillId="5" borderId="32" xfId="0" quotePrefix="1" applyFont="1" applyFill="1" applyBorder="1" applyAlignment="1">
      <alignment horizontal="center"/>
    </xf>
    <xf numFmtId="0" fontId="4" fillId="5" borderId="33" xfId="0" quotePrefix="1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4" fillId="5" borderId="34" xfId="0" applyFont="1" applyFill="1" applyBorder="1"/>
    <xf numFmtId="0" fontId="4" fillId="0" borderId="35" xfId="0" applyFont="1" applyFill="1" applyBorder="1"/>
    <xf numFmtId="164" fontId="4" fillId="5" borderId="23" xfId="0" applyNumberFormat="1" applyFont="1" applyFill="1" applyBorder="1" applyAlignment="1">
      <alignment vertical="center"/>
    </xf>
    <xf numFmtId="0" fontId="4" fillId="5" borderId="23" xfId="0" applyFont="1" applyFill="1" applyBorder="1" applyAlignment="1">
      <alignment horizontal="center"/>
    </xf>
    <xf numFmtId="0" fontId="4" fillId="5" borderId="28" xfId="0" applyFont="1" applyFill="1" applyBorder="1"/>
    <xf numFmtId="0" fontId="4" fillId="0" borderId="31" xfId="0" quotePrefix="1" applyFont="1" applyBorder="1" applyAlignment="1">
      <alignment horizontal="center" vertical="center"/>
    </xf>
    <xf numFmtId="0" fontId="4" fillId="0" borderId="23" xfId="0" quotePrefix="1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0" fontId="4" fillId="0" borderId="17" xfId="0" quotePrefix="1" applyFont="1" applyBorder="1" applyAlignment="1">
      <alignment horizontal="center" vertical="center"/>
    </xf>
    <xf numFmtId="0" fontId="4" fillId="0" borderId="18" xfId="0" quotePrefix="1" applyFont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14" fontId="4" fillId="0" borderId="16" xfId="0" applyNumberFormat="1" applyFont="1" applyFill="1" applyBorder="1" applyAlignment="1">
      <alignment horizontal="center" vertical="center" wrapText="1"/>
    </xf>
    <xf numFmtId="14" fontId="4" fillId="0" borderId="14" xfId="0" applyNumberFormat="1" applyFont="1" applyFill="1" applyBorder="1" applyAlignment="1">
      <alignment horizontal="center" vertical="center" wrapText="1"/>
    </xf>
    <xf numFmtId="2" fontId="4" fillId="0" borderId="17" xfId="0" quotePrefix="1" applyNumberFormat="1" applyFont="1" applyFill="1" applyBorder="1" applyAlignment="1">
      <alignment horizontal="center" vertical="center"/>
    </xf>
    <xf numFmtId="2" fontId="4" fillId="0" borderId="18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104775</xdr:rowOff>
    </xdr:from>
    <xdr:to>
      <xdr:col>8</xdr:col>
      <xdr:colOff>362401</xdr:colOff>
      <xdr:row>58</xdr:row>
      <xdr:rowOff>122642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267325"/>
          <a:ext cx="6486976" cy="50375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8</xdr:col>
      <xdr:colOff>352425</xdr:colOff>
      <xdr:row>68</xdr:row>
      <xdr:rowOff>27392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4727"/>
        <a:stretch/>
      </xdr:blipFill>
      <xdr:spPr>
        <a:xfrm>
          <a:off x="0" y="9048750"/>
          <a:ext cx="6477000" cy="2780117"/>
        </a:xfrm>
        <a:prstGeom prst="rect">
          <a:avLst/>
        </a:prstGeom>
      </xdr:spPr>
    </xdr:pic>
    <xdr:clientData/>
  </xdr:twoCellAnchor>
  <xdr:twoCellAnchor editAs="oneCell">
    <xdr:from>
      <xdr:col>8</xdr:col>
      <xdr:colOff>409574</xdr:colOff>
      <xdr:row>27</xdr:row>
      <xdr:rowOff>112945</xdr:rowOff>
    </xdr:from>
    <xdr:to>
      <xdr:col>15</xdr:col>
      <xdr:colOff>285750</xdr:colOff>
      <xdr:row>60</xdr:row>
      <xdr:rowOff>161658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49" y="5275495"/>
          <a:ext cx="6943726" cy="5392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28</xdr:row>
      <xdr:rowOff>104775</xdr:rowOff>
    </xdr:from>
    <xdr:to>
      <xdr:col>7</xdr:col>
      <xdr:colOff>771525</xdr:colOff>
      <xdr:row>49</xdr:row>
      <xdr:rowOff>38100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54" t="17756" r="8328" b="25229"/>
        <a:stretch/>
      </xdr:blipFill>
      <xdr:spPr>
        <a:xfrm>
          <a:off x="66675" y="5038725"/>
          <a:ext cx="6296025" cy="3333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608077</xdr:colOff>
      <xdr:row>63</xdr:row>
      <xdr:rowOff>132167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676525"/>
          <a:ext cx="12190477" cy="9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showGridLines="0" tabSelected="1" workbookViewId="0">
      <selection activeCell="C4" sqref="C4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6.42578125" style="1" customWidth="1"/>
    <col min="4" max="4" width="10.5703125" style="1" customWidth="1"/>
    <col min="5" max="5" width="15.28515625" style="1" customWidth="1"/>
    <col min="6" max="6" width="19.42578125" style="1" bestFit="1" customWidth="1"/>
    <col min="7" max="7" width="9.28515625" style="2" customWidth="1"/>
    <col min="8" max="8" width="13.7109375" style="4" customWidth="1"/>
    <col min="9" max="9" width="14.85546875" style="4" bestFit="1" customWidth="1"/>
    <col min="10" max="10" width="10.28515625" style="4" customWidth="1"/>
    <col min="11" max="11" width="44.28515625" style="1" customWidth="1"/>
    <col min="12" max="16384" width="9.140625" style="3"/>
  </cols>
  <sheetData>
    <row r="1" spans="2:11" ht="6" customHeight="1" x14ac:dyDescent="0.2"/>
    <row r="2" spans="2:11" ht="15" x14ac:dyDescent="0.25">
      <c r="C2" s="21"/>
    </row>
    <row r="3" spans="2:11" ht="15" x14ac:dyDescent="0.25">
      <c r="C3" s="21"/>
    </row>
    <row r="4" spans="2:11" s="8" customFormat="1" ht="15.75" x14ac:dyDescent="0.25">
      <c r="B4" s="5"/>
      <c r="C4" s="20" t="s">
        <v>8</v>
      </c>
      <c r="D4" s="10" t="s">
        <v>11</v>
      </c>
      <c r="E4" s="13"/>
      <c r="F4" s="20" t="s">
        <v>20</v>
      </c>
      <c r="G4" s="10">
        <f>DETALHE!B13</f>
        <v>9315</v>
      </c>
      <c r="H4" s="7"/>
    </row>
    <row r="5" spans="2:11" s="8" customFormat="1" ht="5.25" customHeight="1" x14ac:dyDescent="0.25">
      <c r="B5" s="5"/>
      <c r="C5" s="11"/>
      <c r="D5" s="12"/>
      <c r="E5" s="14"/>
      <c r="F5" s="5"/>
      <c r="G5" s="6"/>
      <c r="H5" s="7"/>
      <c r="I5" s="7"/>
      <c r="J5" s="7"/>
      <c r="K5" s="5"/>
    </row>
    <row r="6" spans="2:11" ht="20.25" customHeight="1" x14ac:dyDescent="0.2">
      <c r="B6" s="47" t="s">
        <v>7</v>
      </c>
      <c r="C6" s="48" t="s">
        <v>0</v>
      </c>
      <c r="D6" s="48" t="s">
        <v>1</v>
      </c>
      <c r="E6" s="48"/>
      <c r="F6" s="48" t="s">
        <v>2</v>
      </c>
      <c r="G6" s="49" t="s">
        <v>4</v>
      </c>
      <c r="H6" s="48" t="s">
        <v>3</v>
      </c>
      <c r="I6" s="48" t="s">
        <v>5</v>
      </c>
      <c r="J6" s="48" t="s">
        <v>9</v>
      </c>
      <c r="K6" s="50" t="s">
        <v>10</v>
      </c>
    </row>
    <row r="7" spans="2:11" s="9" customFormat="1" ht="6" customHeight="1" x14ac:dyDescent="0.25">
      <c r="B7" s="51"/>
      <c r="C7" s="51"/>
      <c r="D7" s="52"/>
      <c r="E7" s="53"/>
      <c r="F7" s="54"/>
      <c r="G7" s="55"/>
      <c r="H7" s="44"/>
      <c r="I7" s="56"/>
      <c r="J7" s="56"/>
      <c r="K7" s="57"/>
    </row>
    <row r="8" spans="2:11" s="9" customFormat="1" ht="6" customHeight="1" thickBot="1" x14ac:dyDescent="0.3">
      <c r="B8" s="51"/>
      <c r="C8" s="85"/>
      <c r="D8" s="52"/>
      <c r="E8" s="53"/>
      <c r="F8" s="54"/>
      <c r="G8" s="55"/>
      <c r="H8" s="44"/>
      <c r="I8" s="56"/>
      <c r="J8" s="56"/>
      <c r="K8" s="57"/>
    </row>
    <row r="9" spans="2:11" s="9" customFormat="1" ht="15" x14ac:dyDescent="0.25">
      <c r="B9" s="94">
        <v>1</v>
      </c>
      <c r="C9" s="106" t="s">
        <v>26</v>
      </c>
      <c r="D9" s="95">
        <v>41432</v>
      </c>
      <c r="E9" s="96" t="s">
        <v>33</v>
      </c>
      <c r="F9" s="27" t="s">
        <v>23</v>
      </c>
      <c r="G9" s="97">
        <v>50</v>
      </c>
      <c r="H9" s="98">
        <v>332129</v>
      </c>
      <c r="I9" s="99" t="s">
        <v>55</v>
      </c>
      <c r="J9" s="100" t="s">
        <v>19</v>
      </c>
      <c r="K9" s="101" t="s">
        <v>53</v>
      </c>
    </row>
    <row r="10" spans="2:11" s="9" customFormat="1" ht="15.75" thickBot="1" x14ac:dyDescent="0.3">
      <c r="B10" s="102">
        <f>B9+1</f>
        <v>2</v>
      </c>
      <c r="C10" s="107" t="s">
        <v>26</v>
      </c>
      <c r="D10" s="93">
        <v>41432</v>
      </c>
      <c r="E10" s="70" t="s">
        <v>32</v>
      </c>
      <c r="F10" s="40" t="s">
        <v>22</v>
      </c>
      <c r="G10" s="103">
        <v>160</v>
      </c>
      <c r="H10" s="92">
        <v>338013</v>
      </c>
      <c r="I10" s="67" t="s">
        <v>55</v>
      </c>
      <c r="J10" s="104" t="s">
        <v>19</v>
      </c>
      <c r="K10" s="105" t="s">
        <v>53</v>
      </c>
    </row>
    <row r="11" spans="2:11" customFormat="1" ht="6.75" customHeight="1" thickBot="1" x14ac:dyDescent="0.3"/>
    <row r="12" spans="2:11" s="9" customFormat="1" ht="15.75" thickBot="1" x14ac:dyDescent="0.3">
      <c r="B12" s="17">
        <f>B10+1</f>
        <v>3</v>
      </c>
      <c r="C12" s="108" t="s">
        <v>26</v>
      </c>
      <c r="D12" s="111">
        <v>41432</v>
      </c>
      <c r="E12" s="15" t="s">
        <v>34</v>
      </c>
      <c r="F12" s="27" t="s">
        <v>22</v>
      </c>
      <c r="G12" s="28">
        <v>149.99</v>
      </c>
      <c r="H12" s="29" t="s">
        <v>54</v>
      </c>
      <c r="I12" s="30" t="s">
        <v>18</v>
      </c>
      <c r="J12" s="30" t="s">
        <v>19</v>
      </c>
      <c r="K12" s="77" t="s">
        <v>47</v>
      </c>
    </row>
    <row r="13" spans="2:11" s="9" customFormat="1" ht="15" x14ac:dyDescent="0.25">
      <c r="B13" s="24">
        <f>B12+1</f>
        <v>4</v>
      </c>
      <c r="C13" s="109"/>
      <c r="D13" s="112"/>
      <c r="E13" s="15" t="s">
        <v>35</v>
      </c>
      <c r="F13" s="27" t="s">
        <v>22</v>
      </c>
      <c r="G13" s="28">
        <v>150</v>
      </c>
      <c r="H13" s="29">
        <v>800675</v>
      </c>
      <c r="I13" s="30" t="s">
        <v>18</v>
      </c>
      <c r="J13" s="30" t="s">
        <v>19</v>
      </c>
      <c r="K13" s="31"/>
    </row>
    <row r="14" spans="2:11" s="9" customFormat="1" ht="15.75" thickBot="1" x14ac:dyDescent="0.3">
      <c r="B14" s="24">
        <f>B13+1</f>
        <v>5</v>
      </c>
      <c r="C14" s="110"/>
      <c r="D14" s="112"/>
      <c r="E14" s="70" t="s">
        <v>32</v>
      </c>
      <c r="F14" s="40" t="s">
        <v>22</v>
      </c>
      <c r="G14" s="66">
        <v>150</v>
      </c>
      <c r="H14" s="67">
        <v>349869</v>
      </c>
      <c r="I14" s="67" t="s">
        <v>55</v>
      </c>
      <c r="J14" s="68" t="s">
        <v>19</v>
      </c>
      <c r="K14" s="69"/>
    </row>
    <row r="15" spans="2:11" s="9" customFormat="1" ht="15" x14ac:dyDescent="0.25">
      <c r="B15" s="24">
        <f t="shared" ref="B15:B19" si="0">B14+1</f>
        <v>6</v>
      </c>
      <c r="C15" s="114" t="s">
        <v>24</v>
      </c>
      <c r="D15" s="112"/>
      <c r="E15" s="65" t="s">
        <v>6</v>
      </c>
      <c r="F15" s="32" t="s">
        <v>23</v>
      </c>
      <c r="G15" s="45">
        <v>400</v>
      </c>
      <c r="H15" s="33">
        <v>800691</v>
      </c>
      <c r="I15" s="46" t="s">
        <v>18</v>
      </c>
      <c r="J15" s="34" t="s">
        <v>19</v>
      </c>
      <c r="K15" s="35"/>
    </row>
    <row r="16" spans="2:11" s="9" customFormat="1" ht="15.75" thickBot="1" x14ac:dyDescent="0.3">
      <c r="B16" s="24">
        <f t="shared" si="0"/>
        <v>7</v>
      </c>
      <c r="C16" s="115"/>
      <c r="D16" s="112"/>
      <c r="E16" s="70" t="s">
        <v>32</v>
      </c>
      <c r="F16" s="40" t="s">
        <v>22</v>
      </c>
      <c r="G16" s="66">
        <v>400</v>
      </c>
      <c r="H16" s="67">
        <v>356557</v>
      </c>
      <c r="I16" s="67" t="s">
        <v>55</v>
      </c>
      <c r="J16" s="68" t="s">
        <v>19</v>
      </c>
      <c r="K16" s="69"/>
    </row>
    <row r="17" spans="2:11" s="9" customFormat="1" ht="15.75" thickBot="1" x14ac:dyDescent="0.3">
      <c r="B17" s="24">
        <f t="shared" si="0"/>
        <v>8</v>
      </c>
      <c r="C17" s="108" t="s">
        <v>26</v>
      </c>
      <c r="D17" s="112"/>
      <c r="E17" s="72" t="s">
        <v>36</v>
      </c>
      <c r="F17" s="36" t="s">
        <v>22</v>
      </c>
      <c r="G17" s="37">
        <v>1501</v>
      </c>
      <c r="H17" s="38" t="s">
        <v>54</v>
      </c>
      <c r="I17" s="25" t="s">
        <v>18</v>
      </c>
      <c r="J17" s="39" t="s">
        <v>19</v>
      </c>
      <c r="K17" s="77" t="s">
        <v>48</v>
      </c>
    </row>
    <row r="18" spans="2:11" s="9" customFormat="1" ht="15" x14ac:dyDescent="0.25">
      <c r="B18" s="24">
        <f t="shared" si="0"/>
        <v>9</v>
      </c>
      <c r="C18" s="109"/>
      <c r="D18" s="112"/>
      <c r="E18" s="15" t="s">
        <v>37</v>
      </c>
      <c r="F18" s="27" t="s">
        <v>22</v>
      </c>
      <c r="G18" s="28">
        <v>1500</v>
      </c>
      <c r="H18" s="29">
        <v>800704</v>
      </c>
      <c r="I18" s="30" t="s">
        <v>18</v>
      </c>
      <c r="J18" s="30" t="s">
        <v>19</v>
      </c>
      <c r="K18" s="31"/>
    </row>
    <row r="19" spans="2:11" s="9" customFormat="1" ht="27.75" customHeight="1" thickBot="1" x14ac:dyDescent="0.3">
      <c r="B19" s="24">
        <f t="shared" si="0"/>
        <v>10</v>
      </c>
      <c r="C19" s="109"/>
      <c r="D19" s="112"/>
      <c r="E19" s="70" t="s">
        <v>33</v>
      </c>
      <c r="F19" s="40" t="s">
        <v>22</v>
      </c>
      <c r="G19" s="66">
        <v>1400</v>
      </c>
      <c r="H19" s="42">
        <v>362166</v>
      </c>
      <c r="I19" s="67" t="s">
        <v>55</v>
      </c>
      <c r="J19" s="43" t="s">
        <v>19</v>
      </c>
      <c r="K19" s="69" t="s">
        <v>51</v>
      </c>
    </row>
    <row r="20" spans="2:11" s="91" customFormat="1" ht="27.75" customHeight="1" thickBot="1" x14ac:dyDescent="0.3">
      <c r="B20" s="87"/>
      <c r="C20" s="109"/>
      <c r="D20" s="112"/>
      <c r="E20" s="86" t="s">
        <v>34</v>
      </c>
      <c r="F20" s="73" t="s">
        <v>22</v>
      </c>
      <c r="G20" s="74">
        <v>120</v>
      </c>
      <c r="H20" s="88" t="s">
        <v>54</v>
      </c>
      <c r="I20" s="89" t="s">
        <v>18</v>
      </c>
      <c r="J20" s="89" t="s">
        <v>19</v>
      </c>
      <c r="K20" s="90" t="s">
        <v>47</v>
      </c>
    </row>
    <row r="21" spans="2:11" s="9" customFormat="1" ht="28.5" customHeight="1" thickBot="1" x14ac:dyDescent="0.3">
      <c r="B21" s="22">
        <f>B19+1</f>
        <v>11</v>
      </c>
      <c r="C21" s="110"/>
      <c r="D21" s="113"/>
      <c r="E21" s="23" t="s">
        <v>6</v>
      </c>
      <c r="F21" s="40" t="s">
        <v>22</v>
      </c>
      <c r="G21" s="41">
        <v>200</v>
      </c>
      <c r="H21" s="42">
        <v>800721</v>
      </c>
      <c r="I21" s="43" t="s">
        <v>18</v>
      </c>
      <c r="J21" s="43" t="s">
        <v>19</v>
      </c>
      <c r="K21" s="79" t="s">
        <v>56</v>
      </c>
    </row>
    <row r="24" spans="2:11" s="62" customFormat="1" ht="24" x14ac:dyDescent="0.2">
      <c r="B24" s="59"/>
      <c r="C24" s="63" t="s">
        <v>28</v>
      </c>
      <c r="D24" s="63" t="s">
        <v>52</v>
      </c>
      <c r="E24" s="63" t="s">
        <v>30</v>
      </c>
      <c r="F24" s="59"/>
      <c r="G24" s="60"/>
      <c r="H24" s="61"/>
      <c r="I24" s="61"/>
      <c r="J24" s="61"/>
      <c r="K24" s="59"/>
    </row>
    <row r="25" spans="2:11" x14ac:dyDescent="0.2">
      <c r="C25" s="58" t="s">
        <v>26</v>
      </c>
      <c r="D25" s="64">
        <v>2000</v>
      </c>
      <c r="E25" s="64">
        <f>D25-50-160</f>
        <v>1790</v>
      </c>
      <c r="F25" s="58" t="s">
        <v>41</v>
      </c>
    </row>
    <row r="26" spans="2:11" x14ac:dyDescent="0.2">
      <c r="C26" s="58" t="s">
        <v>24</v>
      </c>
      <c r="D26" s="64">
        <v>600</v>
      </c>
      <c r="E26" s="64">
        <v>600</v>
      </c>
      <c r="F26" s="58" t="s">
        <v>42</v>
      </c>
    </row>
  </sheetData>
  <mergeCells count="4">
    <mergeCell ref="C12:C14"/>
    <mergeCell ref="D12:D21"/>
    <mergeCell ref="C15:C16"/>
    <mergeCell ref="C17:C21"/>
  </mergeCells>
  <dataValidations count="2">
    <dataValidation type="list" allowBlank="1" showInputMessage="1" showErrorMessage="1" sqref="J7:J21">
      <formula1>"OK,NOK"</formula1>
    </dataValidation>
    <dataValidation type="list" allowBlank="1" showInputMessage="1" showErrorMessage="1" sqref="I20:I21 I15 I17:I18 I7:I8 I12:I13">
      <formula1>"RT,Saldo de Véspera"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showGridLines="0" workbookViewId="0">
      <selection activeCell="C8" sqref="C8:C11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6.42578125" style="1" customWidth="1"/>
    <col min="4" max="4" width="10.5703125" style="1" customWidth="1"/>
    <col min="5" max="5" width="15.28515625" style="1" customWidth="1"/>
    <col min="6" max="6" width="25.140625" style="1" customWidth="1"/>
    <col min="7" max="7" width="9.28515625" style="2" customWidth="1"/>
    <col min="8" max="8" width="13.7109375" style="4" customWidth="1"/>
    <col min="9" max="9" width="14.85546875" style="4" bestFit="1" customWidth="1"/>
    <col min="10" max="10" width="10.28515625" style="4" customWidth="1"/>
    <col min="11" max="11" width="41.7109375" style="1" customWidth="1"/>
    <col min="12" max="16384" width="9.140625" style="3"/>
  </cols>
  <sheetData>
    <row r="1" spans="2:11" ht="6" customHeight="1" x14ac:dyDescent="0.2"/>
    <row r="2" spans="2:11" ht="15" x14ac:dyDescent="0.25">
      <c r="C2" s="21"/>
    </row>
    <row r="3" spans="2:11" ht="15" x14ac:dyDescent="0.25">
      <c r="C3" s="21"/>
    </row>
    <row r="4" spans="2:11" s="8" customFormat="1" ht="15.75" x14ac:dyDescent="0.25">
      <c r="B4" s="5"/>
      <c r="C4" s="20" t="s">
        <v>8</v>
      </c>
      <c r="D4" s="10" t="s">
        <v>11</v>
      </c>
      <c r="E4" s="13"/>
      <c r="F4" s="20" t="s">
        <v>20</v>
      </c>
      <c r="G4" s="10">
        <f>DETALHE!B13</f>
        <v>9315</v>
      </c>
      <c r="H4" s="7"/>
    </row>
    <row r="5" spans="2:11" s="8" customFormat="1" ht="5.25" customHeight="1" x14ac:dyDescent="0.25">
      <c r="B5" s="5"/>
      <c r="C5" s="11"/>
      <c r="D5" s="12"/>
      <c r="E5" s="14"/>
      <c r="F5" s="5"/>
      <c r="G5" s="6"/>
      <c r="H5" s="7"/>
      <c r="I5" s="7"/>
      <c r="J5" s="7"/>
      <c r="K5" s="5"/>
    </row>
    <row r="6" spans="2:11" ht="20.25" customHeight="1" x14ac:dyDescent="0.2">
      <c r="B6" s="47" t="s">
        <v>7</v>
      </c>
      <c r="C6" s="48" t="s">
        <v>0</v>
      </c>
      <c r="D6" s="48" t="s">
        <v>1</v>
      </c>
      <c r="E6" s="48"/>
      <c r="F6" s="48" t="s">
        <v>2</v>
      </c>
      <c r="G6" s="49" t="s">
        <v>4</v>
      </c>
      <c r="H6" s="48" t="s">
        <v>3</v>
      </c>
      <c r="I6" s="48" t="s">
        <v>5</v>
      </c>
      <c r="J6" s="48" t="s">
        <v>9</v>
      </c>
      <c r="K6" s="50" t="s">
        <v>10</v>
      </c>
    </row>
    <row r="7" spans="2:11" s="9" customFormat="1" ht="6" customHeight="1" thickBot="1" x14ac:dyDescent="0.3">
      <c r="B7" s="51"/>
      <c r="C7" s="71"/>
      <c r="D7" s="52"/>
      <c r="E7" s="53"/>
      <c r="F7" s="54"/>
      <c r="G7" s="55"/>
      <c r="H7" s="44"/>
      <c r="I7" s="56"/>
      <c r="J7" s="56"/>
      <c r="K7" s="57"/>
    </row>
    <row r="8" spans="2:11" s="9" customFormat="1" ht="15.75" thickBot="1" x14ac:dyDescent="0.3">
      <c r="B8" s="17">
        <v>1</v>
      </c>
      <c r="C8" s="108" t="s">
        <v>26</v>
      </c>
      <c r="D8" s="111">
        <v>41430</v>
      </c>
      <c r="E8" s="15" t="s">
        <v>34</v>
      </c>
      <c r="F8" s="27" t="s">
        <v>22</v>
      </c>
      <c r="G8" s="28">
        <v>149.99</v>
      </c>
      <c r="H8" s="29" t="s">
        <v>38</v>
      </c>
      <c r="I8" s="30" t="s">
        <v>18</v>
      </c>
      <c r="J8" s="30" t="s">
        <v>19</v>
      </c>
      <c r="K8" s="31"/>
    </row>
    <row r="9" spans="2:11" s="9" customFormat="1" ht="15" x14ac:dyDescent="0.25">
      <c r="B9" s="24">
        <f>B8+1</f>
        <v>2</v>
      </c>
      <c r="C9" s="109"/>
      <c r="D9" s="112"/>
      <c r="E9" s="15" t="s">
        <v>35</v>
      </c>
      <c r="F9" s="27" t="s">
        <v>22</v>
      </c>
      <c r="G9" s="28">
        <v>150</v>
      </c>
      <c r="H9" s="29">
        <v>600558</v>
      </c>
      <c r="I9" s="30" t="s">
        <v>18</v>
      </c>
      <c r="J9" s="30" t="s">
        <v>19</v>
      </c>
      <c r="K9" s="31"/>
    </row>
    <row r="10" spans="2:11" s="9" customFormat="1" ht="15.75" thickBot="1" x14ac:dyDescent="0.3">
      <c r="B10" s="24">
        <f t="shared" ref="B10:B17" si="0">B9+1</f>
        <v>3</v>
      </c>
      <c r="C10" s="109"/>
      <c r="D10" s="112"/>
      <c r="E10" s="70" t="s">
        <v>32</v>
      </c>
      <c r="F10" s="40" t="s">
        <v>22</v>
      </c>
      <c r="G10" s="66">
        <v>150</v>
      </c>
      <c r="H10" s="67">
        <v>253084</v>
      </c>
      <c r="I10" s="26" t="s">
        <v>40</v>
      </c>
      <c r="J10" s="68" t="s">
        <v>19</v>
      </c>
      <c r="K10" s="69"/>
    </row>
    <row r="11" spans="2:11" s="9" customFormat="1" ht="15.75" thickBot="1" x14ac:dyDescent="0.3">
      <c r="B11" s="24">
        <f t="shared" si="0"/>
        <v>4</v>
      </c>
      <c r="C11" s="110"/>
      <c r="D11" s="112"/>
      <c r="E11" s="72" t="s">
        <v>36</v>
      </c>
      <c r="F11" s="73" t="s">
        <v>22</v>
      </c>
      <c r="G11" s="74">
        <v>2000</v>
      </c>
      <c r="H11" s="75" t="s">
        <v>39</v>
      </c>
      <c r="I11" s="76" t="s">
        <v>18</v>
      </c>
      <c r="J11" s="76" t="s">
        <v>19</v>
      </c>
      <c r="K11" s="77" t="s">
        <v>43</v>
      </c>
    </row>
    <row r="12" spans="2:11" s="9" customFormat="1" ht="15" x14ac:dyDescent="0.25">
      <c r="B12" s="24">
        <f t="shared" si="0"/>
        <v>5</v>
      </c>
      <c r="C12" s="114" t="s">
        <v>24</v>
      </c>
      <c r="D12" s="112"/>
      <c r="E12" s="65" t="s">
        <v>6</v>
      </c>
      <c r="F12" s="32" t="s">
        <v>23</v>
      </c>
      <c r="G12" s="45">
        <v>600</v>
      </c>
      <c r="H12" s="33">
        <v>600571</v>
      </c>
      <c r="I12" s="46" t="s">
        <v>18</v>
      </c>
      <c r="J12" s="34" t="s">
        <v>19</v>
      </c>
      <c r="K12" s="35"/>
    </row>
    <row r="13" spans="2:11" s="9" customFormat="1" ht="15.75" thickBot="1" x14ac:dyDescent="0.3">
      <c r="B13" s="24">
        <f t="shared" si="0"/>
        <v>6</v>
      </c>
      <c r="C13" s="115"/>
      <c r="D13" s="112"/>
      <c r="E13" s="70" t="s">
        <v>32</v>
      </c>
      <c r="F13" s="40" t="s">
        <v>22</v>
      </c>
      <c r="G13" s="66">
        <v>600</v>
      </c>
      <c r="H13" s="67">
        <v>261479</v>
      </c>
      <c r="I13" s="78" t="s">
        <v>40</v>
      </c>
      <c r="J13" s="68" t="s">
        <v>19</v>
      </c>
      <c r="K13" s="69"/>
    </row>
    <row r="14" spans="2:11" s="9" customFormat="1" ht="15.75" thickBot="1" x14ac:dyDescent="0.3">
      <c r="B14" s="24">
        <f t="shared" si="0"/>
        <v>7</v>
      </c>
      <c r="C14" s="108" t="s">
        <v>26</v>
      </c>
      <c r="D14" s="112"/>
      <c r="E14" s="72" t="s">
        <v>36</v>
      </c>
      <c r="F14" s="36" t="s">
        <v>22</v>
      </c>
      <c r="G14" s="37">
        <v>1501</v>
      </c>
      <c r="H14" s="38" t="s">
        <v>39</v>
      </c>
      <c r="I14" s="25" t="s">
        <v>18</v>
      </c>
      <c r="J14" s="39" t="s">
        <v>19</v>
      </c>
      <c r="K14" s="77" t="s">
        <v>44</v>
      </c>
    </row>
    <row r="15" spans="2:11" s="9" customFormat="1" ht="15" x14ac:dyDescent="0.25">
      <c r="B15" s="24">
        <f t="shared" si="0"/>
        <v>8</v>
      </c>
      <c r="C15" s="109"/>
      <c r="D15" s="112"/>
      <c r="E15" s="15" t="s">
        <v>37</v>
      </c>
      <c r="F15" s="27" t="s">
        <v>22</v>
      </c>
      <c r="G15" s="28">
        <v>1500</v>
      </c>
      <c r="H15" s="29">
        <v>600921</v>
      </c>
      <c r="I15" s="30" t="s">
        <v>18</v>
      </c>
      <c r="J15" s="30" t="s">
        <v>19</v>
      </c>
      <c r="K15" s="31"/>
    </row>
    <row r="16" spans="2:11" s="9" customFormat="1" ht="27.75" customHeight="1" thickBot="1" x14ac:dyDescent="0.3">
      <c r="B16" s="24">
        <f t="shared" si="0"/>
        <v>9</v>
      </c>
      <c r="C16" s="109"/>
      <c r="D16" s="112"/>
      <c r="E16" s="70" t="s">
        <v>33</v>
      </c>
      <c r="F16" s="40" t="s">
        <v>22</v>
      </c>
      <c r="G16" s="66">
        <v>1450</v>
      </c>
      <c r="H16" s="42">
        <v>53384</v>
      </c>
      <c r="I16" s="26" t="s">
        <v>40</v>
      </c>
      <c r="J16" s="43" t="s">
        <v>19</v>
      </c>
      <c r="K16" s="69" t="s">
        <v>49</v>
      </c>
    </row>
    <row r="17" spans="2:11" s="9" customFormat="1" ht="27.75" customHeight="1" thickBot="1" x14ac:dyDescent="0.3">
      <c r="B17" s="22">
        <f t="shared" si="0"/>
        <v>10</v>
      </c>
      <c r="C17" s="110"/>
      <c r="D17" s="113"/>
      <c r="E17" s="23" t="s">
        <v>6</v>
      </c>
      <c r="F17" s="40" t="s">
        <v>22</v>
      </c>
      <c r="G17" s="41">
        <v>160</v>
      </c>
      <c r="H17" s="42">
        <v>600940</v>
      </c>
      <c r="I17" s="43" t="s">
        <v>18</v>
      </c>
      <c r="J17" s="43" t="s">
        <v>19</v>
      </c>
      <c r="K17" s="79" t="s">
        <v>50</v>
      </c>
    </row>
    <row r="18" spans="2:11" s="9" customFormat="1" ht="15" x14ac:dyDescent="0.25">
      <c r="B18" s="51"/>
      <c r="C18" s="80"/>
      <c r="D18" s="52"/>
      <c r="E18" s="53"/>
      <c r="F18" s="81"/>
      <c r="G18" s="82"/>
      <c r="H18" s="46"/>
      <c r="I18" s="83"/>
      <c r="J18" s="83"/>
      <c r="K18" s="84"/>
    </row>
    <row r="19" spans="2:11" s="9" customFormat="1" ht="15" x14ac:dyDescent="0.25">
      <c r="B19" s="51"/>
      <c r="C19" s="80"/>
      <c r="D19" s="52"/>
      <c r="E19" s="53"/>
      <c r="F19" s="81"/>
      <c r="G19" s="82"/>
      <c r="H19" s="46"/>
      <c r="I19" s="83"/>
      <c r="J19" s="83"/>
      <c r="K19" s="84"/>
    </row>
    <row r="21" spans="2:11" x14ac:dyDescent="0.2">
      <c r="C21" s="1" t="s">
        <v>46</v>
      </c>
      <c r="E21" s="1" t="s">
        <v>45</v>
      </c>
    </row>
    <row r="23" spans="2:11" s="62" customFormat="1" ht="24" x14ac:dyDescent="0.2">
      <c r="B23" s="59"/>
      <c r="C23" s="63" t="s">
        <v>28</v>
      </c>
      <c r="D23" s="63" t="s">
        <v>29</v>
      </c>
      <c r="E23" s="63" t="s">
        <v>30</v>
      </c>
      <c r="F23" s="59"/>
      <c r="G23" s="60"/>
      <c r="H23" s="61"/>
      <c r="I23" s="61"/>
      <c r="J23" s="61"/>
      <c r="K23" s="59"/>
    </row>
    <row r="24" spans="2:11" x14ac:dyDescent="0.2">
      <c r="C24" s="58" t="s">
        <v>26</v>
      </c>
      <c r="D24" s="64">
        <v>2000</v>
      </c>
      <c r="E24" s="64">
        <v>2000</v>
      </c>
      <c r="F24" s="58" t="s">
        <v>41</v>
      </c>
    </row>
    <row r="25" spans="2:11" x14ac:dyDescent="0.2">
      <c r="C25" s="58" t="s">
        <v>24</v>
      </c>
      <c r="D25" s="64">
        <v>600</v>
      </c>
      <c r="E25" s="64">
        <v>600</v>
      </c>
      <c r="F25" s="58" t="s">
        <v>42</v>
      </c>
    </row>
    <row r="26" spans="2:11" x14ac:dyDescent="0.2">
      <c r="C26" s="58" t="s">
        <v>25</v>
      </c>
      <c r="D26" s="64">
        <v>450</v>
      </c>
      <c r="E26" s="64">
        <v>450</v>
      </c>
    </row>
    <row r="27" spans="2:11" x14ac:dyDescent="0.2">
      <c r="C27" s="58" t="s">
        <v>27</v>
      </c>
      <c r="D27" s="64">
        <v>400</v>
      </c>
      <c r="E27" s="64">
        <v>400</v>
      </c>
    </row>
    <row r="28" spans="2:11" x14ac:dyDescent="0.2">
      <c r="C28" s="58" t="s">
        <v>31</v>
      </c>
      <c r="D28" s="64">
        <v>399.28</v>
      </c>
      <c r="E28" s="64">
        <v>400</v>
      </c>
    </row>
  </sheetData>
  <mergeCells count="4">
    <mergeCell ref="C8:C11"/>
    <mergeCell ref="C12:C13"/>
    <mergeCell ref="C14:C17"/>
    <mergeCell ref="D8:D17"/>
  </mergeCells>
  <dataValidations count="2">
    <dataValidation type="list" allowBlank="1" showInputMessage="1" showErrorMessage="1" sqref="I7:I19">
      <formula1>"RT,Saldo de Véspera"</formula1>
    </dataValidation>
    <dataValidation type="list" allowBlank="1" showInputMessage="1" showErrorMessage="1" sqref="J7:J19">
      <formula1>"OK,NOK"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showGridLines="0" workbookViewId="0">
      <selection activeCell="E106" sqref="E106"/>
    </sheetView>
  </sheetViews>
  <sheetFormatPr defaultRowHeight="15" x14ac:dyDescent="0.25"/>
  <cols>
    <col min="1" max="1" width="4.28515625" customWidth="1"/>
  </cols>
  <sheetData>
    <row r="2" spans="2:2" x14ac:dyDescent="0.25">
      <c r="B2" s="16" t="s">
        <v>12</v>
      </c>
    </row>
    <row r="3" spans="2:2" x14ac:dyDescent="0.25">
      <c r="B3" s="16" t="s">
        <v>13</v>
      </c>
    </row>
    <row r="4" spans="2:2" x14ac:dyDescent="0.25">
      <c r="B4" s="16" t="s">
        <v>14</v>
      </c>
    </row>
    <row r="5" spans="2:2" x14ac:dyDescent="0.25">
      <c r="B5" s="16" t="s">
        <v>15</v>
      </c>
    </row>
    <row r="6" spans="2:2" x14ac:dyDescent="0.25">
      <c r="B6" s="16" t="s">
        <v>16</v>
      </c>
    </row>
    <row r="7" spans="2:2" x14ac:dyDescent="0.25">
      <c r="B7" s="16" t="s">
        <v>17</v>
      </c>
    </row>
    <row r="12" spans="2:2" ht="15.75" x14ac:dyDescent="0.25">
      <c r="B12" s="18" t="s">
        <v>21</v>
      </c>
    </row>
    <row r="13" spans="2:2" x14ac:dyDescent="0.25">
      <c r="B13" s="19">
        <v>9315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Testes Mens Redondas_WRT 0607</vt:lpstr>
      <vt:lpstr>Testes Mens Redondas_WRT 0605</vt:lpstr>
      <vt:lpstr>DETALHE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2013-06-07T13:46:18Z</dcterms:modified>
</cp:coreProperties>
</file>