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65" windowWidth="15000" windowHeight="2325"/>
  </bookViews>
  <sheets>
    <sheet name="opção 022_CNT" sheetId="1" r:id="rId1"/>
    <sheet name="DETALHE" sheetId="2" r:id="rId2"/>
  </sheets>
  <calcPr calcId="145621"/>
</workbook>
</file>

<file path=xl/calcChain.xml><?xml version="1.0" encoding="utf-8"?>
<calcChain xmlns="http://schemas.openxmlformats.org/spreadsheetml/2006/main">
  <c r="C7" i="1" l="1"/>
  <c r="G4" i="1" l="1"/>
  <c r="B7" i="1" l="1"/>
  <c r="B12" i="1" s="1"/>
  <c r="B13" i="1" s="1"/>
  <c r="B14" i="1" s="1"/>
</calcChain>
</file>

<file path=xl/sharedStrings.xml><?xml version="1.0" encoding="utf-8"?>
<sst xmlns="http://schemas.openxmlformats.org/spreadsheetml/2006/main" count="64" uniqueCount="41">
  <si>
    <t>Cartão</t>
  </si>
  <si>
    <t>Data</t>
  </si>
  <si>
    <t>Modalidade</t>
  </si>
  <si>
    <t>Autorização</t>
  </si>
  <si>
    <t>Montante</t>
  </si>
  <si>
    <t>Decisão</t>
  </si>
  <si>
    <t>Compra</t>
  </si>
  <si>
    <t>#</t>
  </si>
  <si>
    <t>Vendedor:</t>
  </si>
  <si>
    <t>OK/NOK</t>
  </si>
  <si>
    <t>Observações</t>
  </si>
  <si>
    <t>VDR UNICRE:</t>
  </si>
  <si>
    <t>Código vendedor CONTINENTE</t>
  </si>
  <si>
    <t>CONTINENTE TESTE</t>
  </si>
  <si>
    <t>Nº Cartão</t>
  </si>
  <si>
    <t>PIN</t>
  </si>
  <si>
    <t>Saldo de Véspera</t>
  </si>
  <si>
    <t>NOK</t>
  </si>
  <si>
    <t>Insignia</t>
  </si>
  <si>
    <t>Nº Conta</t>
  </si>
  <si>
    <t>Data Validade</t>
  </si>
  <si>
    <t>Disponivel -info TPOR</t>
  </si>
  <si>
    <t>Nº Dossier</t>
  </si>
  <si>
    <t>Continente</t>
  </si>
  <si>
    <t>636107 090000028  5</t>
  </si>
  <si>
    <t>42683510141100</t>
  </si>
  <si>
    <t>2017/03</t>
  </si>
  <si>
    <t>42007997671100</t>
  </si>
  <si>
    <t>636107 090000029  3</t>
  </si>
  <si>
    <t xml:space="preserve">42683510141100 </t>
  </si>
  <si>
    <t>42094701541100</t>
  </si>
  <si>
    <t>Compra &lt; min</t>
  </si>
  <si>
    <t>Compra = min</t>
  </si>
  <si>
    <t>Compra &gt; min</t>
  </si>
  <si>
    <t>deve ser rejeitada</t>
  </si>
  <si>
    <t>deve ser aceite</t>
  </si>
  <si>
    <t>Opção 022 - 24X c/ juros</t>
  </si>
  <si>
    <t>OK</t>
  </si>
  <si>
    <t>RT</t>
  </si>
  <si>
    <t>não aceite</t>
  </si>
  <si>
    <t>deve ser rejeitada. Decisão em saldo vespera, realizar novo teste.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</si>
</sst>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-816]_-;\-* #,##0.00\ [$€-816]_-;_-* &quot;-&quot;??\ [$€-816]_-;_-@_-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b/>
      <sz val="9"/>
      <color theme="8" tint="-0.499984740745262"/>
      <name val="Calibri"/>
      <family val="2"/>
    </font>
    <font>
      <b/>
      <sz val="9"/>
      <color theme="8" tint="-0.499984740745262"/>
      <name val="Calibri"/>
      <family val="2"/>
      <scheme val="minor"/>
    </font>
    <font>
      <b/>
      <sz val="12"/>
      <color theme="8" tint="-0.499984740745262"/>
      <name val="Calibri"/>
      <family val="2"/>
    </font>
    <font>
      <b/>
      <u/>
      <sz val="12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Fill="1"/>
    <xf numFmtId="0" fontId="0" fillId="0" borderId="0" xfId="0" applyFont="1" applyFill="1"/>
    <xf numFmtId="0" fontId="6" fillId="0" borderId="0" xfId="0" applyFont="1"/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10" fillId="0" borderId="0" xfId="0" applyFont="1"/>
    <xf numFmtId="0" fontId="0" fillId="4" borderId="0" xfId="0" applyFill="1"/>
    <xf numFmtId="0" fontId="11" fillId="2" borderId="1" xfId="0" applyFont="1" applyFill="1" applyBorder="1" applyAlignment="1">
      <alignment horizontal="center" vertical="center"/>
    </xf>
    <xf numFmtId="0" fontId="12" fillId="0" borderId="0" xfId="0" applyFont="1"/>
    <xf numFmtId="0" fontId="0" fillId="0" borderId="0" xfId="0" applyAlignment="1">
      <alignment vertical="center"/>
    </xf>
    <xf numFmtId="0" fontId="4" fillId="0" borderId="2" xfId="0" applyFont="1" applyFill="1" applyBorder="1"/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7" xfId="0" applyFont="1" applyFill="1" applyBorder="1"/>
    <xf numFmtId="0" fontId="3" fillId="0" borderId="8" xfId="0" applyFont="1" applyFill="1" applyBorder="1" applyAlignment="1">
      <alignment horizontal="center" vertical="center"/>
    </xf>
    <xf numFmtId="164" fontId="4" fillId="5" borderId="3" xfId="0" applyNumberFormat="1" applyFont="1" applyFill="1" applyBorder="1" applyAlignment="1">
      <alignment vertical="center"/>
    </xf>
    <xf numFmtId="0" fontId="5" fillId="5" borderId="3" xfId="0" quotePrefix="1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13" fillId="5" borderId="4" xfId="0" applyFont="1" applyFill="1" applyBorder="1"/>
    <xf numFmtId="164" fontId="4" fillId="5" borderId="8" xfId="0" applyNumberFormat="1" applyFont="1" applyFill="1" applyBorder="1" applyAlignment="1">
      <alignment vertical="center"/>
    </xf>
    <xf numFmtId="0" fontId="4" fillId="5" borderId="8" xfId="0" quotePrefix="1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/>
    <xf numFmtId="164" fontId="4" fillId="5" borderId="5" xfId="0" applyNumberFormat="1" applyFont="1" applyFill="1" applyBorder="1" applyAlignment="1">
      <alignment vertical="center"/>
    </xf>
    <xf numFmtId="0" fontId="4" fillId="5" borderId="5" xfId="0" quotePrefix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wrapText="1"/>
    </xf>
    <xf numFmtId="0" fontId="5" fillId="5" borderId="3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2" fontId="3" fillId="3" borderId="11" xfId="0" applyNumberFormat="1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4" fillId="0" borderId="13" xfId="0" applyFont="1" applyFill="1" applyBorder="1"/>
    <xf numFmtId="14" fontId="4" fillId="0" borderId="3" xfId="0" applyNumberFormat="1" applyFont="1" applyFill="1" applyBorder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0" fontId="15" fillId="6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7" borderId="15" xfId="0" applyFill="1" applyBorder="1" applyAlignment="1">
      <alignment horizontal="center" vertical="center" wrapText="1"/>
    </xf>
    <xf numFmtId="0" fontId="0" fillId="0" borderId="16" xfId="0" quotePrefix="1" applyBorder="1" applyAlignment="1">
      <alignment vertical="center"/>
    </xf>
    <xf numFmtId="0" fontId="0" fillId="0" borderId="17" xfId="0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19" xfId="0" quotePrefix="1" applyBorder="1" applyAlignment="1">
      <alignment vertical="center"/>
    </xf>
    <xf numFmtId="0" fontId="16" fillId="5" borderId="20" xfId="0" applyFont="1" applyFill="1" applyBorder="1" applyAlignment="1">
      <alignment vertical="center"/>
    </xf>
    <xf numFmtId="0" fontId="0" fillId="5" borderId="21" xfId="0" applyFill="1" applyBorder="1" applyAlignment="1">
      <alignment horizontal="center" vertical="center" wrapText="1"/>
    </xf>
    <xf numFmtId="0" fontId="0" fillId="5" borderId="19" xfId="0" quotePrefix="1" applyFill="1" applyBorder="1" applyAlignment="1">
      <alignment vertical="center"/>
    </xf>
    <xf numFmtId="0" fontId="0" fillId="5" borderId="19" xfId="0" applyFill="1" applyBorder="1" applyAlignment="1">
      <alignment horizontal="center" vertical="center"/>
    </xf>
    <xf numFmtId="164" fontId="0" fillId="5" borderId="22" xfId="0" applyNumberFormat="1" applyFill="1" applyBorder="1" applyAlignment="1">
      <alignment horizontal="center" vertical="center"/>
    </xf>
    <xf numFmtId="0" fontId="0" fillId="5" borderId="0" xfId="0" applyFill="1"/>
    <xf numFmtId="0" fontId="16" fillId="0" borderId="14" xfId="0" applyFont="1" applyFill="1" applyBorder="1" applyAlignment="1">
      <alignment vertical="center"/>
    </xf>
    <xf numFmtId="14" fontId="4" fillId="0" borderId="3" xfId="0" applyNumberFormat="1" applyFont="1" applyFill="1" applyBorder="1" applyAlignment="1">
      <alignment horizontal="center" vertical="center" wrapText="1"/>
    </xf>
    <xf numFmtId="2" fontId="4" fillId="0" borderId="3" xfId="0" quotePrefix="1" applyNumberFormat="1" applyFont="1" applyFill="1" applyBorder="1" applyAlignment="1">
      <alignment horizontal="center" vertical="center" wrapText="1"/>
    </xf>
    <xf numFmtId="2" fontId="4" fillId="0" borderId="5" xfId="0" quotePrefix="1" applyNumberFormat="1" applyFont="1" applyFill="1" applyBorder="1" applyAlignment="1">
      <alignment horizontal="center" vertical="center" wrapText="1"/>
    </xf>
    <xf numFmtId="14" fontId="4" fillId="0" borderId="8" xfId="0" applyNumberFormat="1" applyFont="1" applyFill="1" applyBorder="1" applyAlignment="1">
      <alignment horizontal="center" vertical="center" wrapText="1"/>
    </xf>
    <xf numFmtId="14" fontId="4" fillId="0" borderId="3" xfId="0" applyNumberFormat="1" applyFont="1" applyFill="1" applyBorder="1" applyAlignment="1">
      <alignment vertical="center" wrapText="1"/>
    </xf>
    <xf numFmtId="14" fontId="4" fillId="0" borderId="5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8"/>
  <sheetViews>
    <sheetView showGridLines="0" tabSelected="1" workbookViewId="0">
      <selection activeCell="D37" sqref="D37"/>
    </sheetView>
  </sheetViews>
  <sheetFormatPr defaultRowHeight="12.75" x14ac:dyDescent="0.2"/>
  <cols>
    <col min="1" max="1" width="1.85546875" style="3" customWidth="1"/>
    <col min="2" max="2" width="5.28515625" style="1" customWidth="1"/>
    <col min="3" max="3" width="18.28515625" style="1" customWidth="1"/>
    <col min="4" max="4" width="13.85546875" style="1" customWidth="1"/>
    <col min="5" max="5" width="13.7109375" style="1" bestFit="1" customWidth="1"/>
    <col min="6" max="6" width="20.5703125" style="1" bestFit="1" customWidth="1"/>
    <col min="7" max="7" width="9.42578125" style="2" bestFit="1" customWidth="1"/>
    <col min="8" max="8" width="9.28515625" style="4" bestFit="1" customWidth="1"/>
    <col min="9" max="9" width="14.85546875" style="4" bestFit="1" customWidth="1"/>
    <col min="10" max="10" width="7.140625" style="4" bestFit="1" customWidth="1"/>
    <col min="11" max="11" width="49.85546875" style="1" bestFit="1" customWidth="1"/>
    <col min="12" max="16384" width="9.140625" style="3"/>
  </cols>
  <sheetData>
    <row r="1" spans="2:11" ht="6" customHeight="1" x14ac:dyDescent="0.2"/>
    <row r="2" spans="2:11" ht="15" x14ac:dyDescent="0.25">
      <c r="C2" s="18"/>
    </row>
    <row r="3" spans="2:11" ht="15" x14ac:dyDescent="0.25">
      <c r="C3" s="18"/>
    </row>
    <row r="4" spans="2:11" s="8" customFormat="1" ht="15.75" x14ac:dyDescent="0.25">
      <c r="B4" s="5"/>
      <c r="C4" s="17" t="s">
        <v>8</v>
      </c>
      <c r="D4" s="10" t="s">
        <v>13</v>
      </c>
      <c r="E4" s="13"/>
      <c r="F4" s="17" t="s">
        <v>11</v>
      </c>
      <c r="G4" s="10">
        <f>DETALHE!B4</f>
        <v>9999315</v>
      </c>
      <c r="H4" s="7"/>
      <c r="I4" s="7"/>
      <c r="J4" s="7"/>
      <c r="K4" s="5"/>
    </row>
    <row r="5" spans="2:11" s="8" customFormat="1" ht="5.25" customHeight="1" x14ac:dyDescent="0.25">
      <c r="B5" s="5"/>
      <c r="C5" s="11"/>
      <c r="D5" s="12"/>
      <c r="E5" s="14"/>
      <c r="F5" s="5"/>
      <c r="G5" s="6"/>
      <c r="H5" s="7"/>
      <c r="I5" s="7"/>
      <c r="J5" s="7"/>
      <c r="K5" s="5"/>
    </row>
    <row r="6" spans="2:11" ht="20.25" customHeight="1" x14ac:dyDescent="0.2">
      <c r="B6" s="39" t="s">
        <v>7</v>
      </c>
      <c r="C6" s="40" t="s">
        <v>0</v>
      </c>
      <c r="D6" s="40" t="s">
        <v>1</v>
      </c>
      <c r="E6" s="40"/>
      <c r="F6" s="40" t="s">
        <v>2</v>
      </c>
      <c r="G6" s="41" t="s">
        <v>4</v>
      </c>
      <c r="H6" s="40" t="s">
        <v>3</v>
      </c>
      <c r="I6" s="40" t="s">
        <v>5</v>
      </c>
      <c r="J6" s="40" t="s">
        <v>9</v>
      </c>
      <c r="K6" s="42" t="s">
        <v>10</v>
      </c>
    </row>
    <row r="7" spans="2:11" s="9" customFormat="1" ht="15" x14ac:dyDescent="0.25">
      <c r="B7" s="20">
        <f>1</f>
        <v>1</v>
      </c>
      <c r="C7" s="61" t="str">
        <f>DETALHE!C9</f>
        <v>636107 090000029  3</v>
      </c>
      <c r="D7" s="63">
        <v>41513</v>
      </c>
      <c r="E7" s="21" t="s">
        <v>31</v>
      </c>
      <c r="F7" s="37" t="s">
        <v>36</v>
      </c>
      <c r="G7" s="25">
        <v>5</v>
      </c>
      <c r="H7" s="26">
        <v>900001</v>
      </c>
      <c r="I7" s="27" t="s">
        <v>38</v>
      </c>
      <c r="J7" s="27" t="s">
        <v>17</v>
      </c>
      <c r="K7" s="28" t="s">
        <v>34</v>
      </c>
    </row>
    <row r="8" spans="2:11" s="9" customFormat="1" ht="15" x14ac:dyDescent="0.25">
      <c r="B8" s="20"/>
      <c r="C8" s="61"/>
      <c r="D8" s="60"/>
      <c r="E8" s="21" t="s">
        <v>31</v>
      </c>
      <c r="F8" s="37" t="s">
        <v>36</v>
      </c>
      <c r="G8" s="25">
        <v>10</v>
      </c>
      <c r="H8" s="26">
        <v>900002</v>
      </c>
      <c r="I8" s="27" t="s">
        <v>38</v>
      </c>
      <c r="J8" s="27" t="s">
        <v>17</v>
      </c>
      <c r="K8" s="28" t="s">
        <v>34</v>
      </c>
    </row>
    <row r="9" spans="2:11" s="9" customFormat="1" ht="15" x14ac:dyDescent="0.25">
      <c r="B9" s="20"/>
      <c r="C9" s="61"/>
      <c r="D9" s="60"/>
      <c r="E9" s="21" t="s">
        <v>31</v>
      </c>
      <c r="F9" s="37" t="s">
        <v>36</v>
      </c>
      <c r="G9" s="25">
        <v>1</v>
      </c>
      <c r="H9" s="26" t="s">
        <v>39</v>
      </c>
      <c r="I9" s="27" t="s">
        <v>38</v>
      </c>
      <c r="J9" s="27" t="s">
        <v>37</v>
      </c>
      <c r="K9" s="28" t="s">
        <v>34</v>
      </c>
    </row>
    <row r="10" spans="2:11" s="9" customFormat="1" ht="15" x14ac:dyDescent="0.25">
      <c r="B10" s="20"/>
      <c r="C10" s="61"/>
      <c r="D10" s="60"/>
      <c r="E10" s="21" t="s">
        <v>31</v>
      </c>
      <c r="F10" s="37" t="s">
        <v>36</v>
      </c>
      <c r="G10" s="25">
        <v>2</v>
      </c>
      <c r="H10" s="26">
        <v>203</v>
      </c>
      <c r="I10" s="27" t="s">
        <v>16</v>
      </c>
      <c r="J10" s="27" t="s">
        <v>17</v>
      </c>
      <c r="K10" s="28" t="s">
        <v>40</v>
      </c>
    </row>
    <row r="11" spans="2:11" s="9" customFormat="1" ht="15" x14ac:dyDescent="0.25">
      <c r="B11" s="20"/>
      <c r="C11" s="61"/>
      <c r="D11" s="44">
        <v>41514</v>
      </c>
      <c r="E11" s="21" t="s">
        <v>31</v>
      </c>
      <c r="F11" s="37" t="s">
        <v>36</v>
      </c>
      <c r="G11" s="25">
        <v>2</v>
      </c>
      <c r="H11" s="26">
        <v>1</v>
      </c>
      <c r="I11" s="27" t="s">
        <v>38</v>
      </c>
      <c r="J11" s="27" t="s">
        <v>17</v>
      </c>
      <c r="K11" s="28" t="s">
        <v>34</v>
      </c>
    </row>
    <row r="12" spans="2:11" s="9" customFormat="1" ht="15" x14ac:dyDescent="0.25">
      <c r="B12" s="23">
        <f>B7+1</f>
        <v>2</v>
      </c>
      <c r="C12" s="61"/>
      <c r="D12" s="64"/>
      <c r="E12" s="24" t="s">
        <v>32</v>
      </c>
      <c r="F12" s="37" t="s">
        <v>36</v>
      </c>
      <c r="G12" s="29">
        <v>24</v>
      </c>
      <c r="H12" s="30"/>
      <c r="I12" s="31"/>
      <c r="J12" s="31"/>
      <c r="K12" s="32" t="s">
        <v>35</v>
      </c>
    </row>
    <row r="13" spans="2:11" s="9" customFormat="1" ht="15" x14ac:dyDescent="0.25">
      <c r="B13" s="23">
        <f t="shared" ref="B13" si="0">B12+1</f>
        <v>3</v>
      </c>
      <c r="C13" s="61"/>
      <c r="D13" s="64"/>
      <c r="E13" s="24" t="s">
        <v>33</v>
      </c>
      <c r="F13" s="37" t="s">
        <v>36</v>
      </c>
      <c r="G13" s="29">
        <v>50</v>
      </c>
      <c r="H13" s="30"/>
      <c r="I13" s="31"/>
      <c r="J13" s="31"/>
      <c r="K13" s="32" t="s">
        <v>35</v>
      </c>
    </row>
    <row r="14" spans="2:11" s="9" customFormat="1" ht="15.75" thickBot="1" x14ac:dyDescent="0.3">
      <c r="B14" s="43">
        <f>B13+1</f>
        <v>4</v>
      </c>
      <c r="C14" s="62"/>
      <c r="D14" s="65"/>
      <c r="E14" s="22" t="s">
        <v>6</v>
      </c>
      <c r="F14" s="38" t="s">
        <v>36</v>
      </c>
      <c r="G14" s="33">
        <v>60</v>
      </c>
      <c r="H14" s="34"/>
      <c r="I14" s="35"/>
      <c r="J14" s="35"/>
      <c r="K14" s="36"/>
    </row>
    <row r="15" spans="2:11" customFormat="1" ht="15" x14ac:dyDescent="0.25">
      <c r="F15" s="19"/>
      <c r="G15" s="19"/>
    </row>
    <row r="18" spans="7:9" x14ac:dyDescent="0.2">
      <c r="G18" s="1"/>
      <c r="H18" s="1"/>
      <c r="I18" s="1"/>
    </row>
  </sheetData>
  <mergeCells count="2">
    <mergeCell ref="C7:C14"/>
    <mergeCell ref="D7:D10"/>
  </mergeCells>
  <dataValidations count="2">
    <dataValidation type="list" allowBlank="1" showInputMessage="1" showErrorMessage="1" sqref="I7:I15">
      <formula1>"RT,Saldo de Véspera"</formula1>
    </dataValidation>
    <dataValidation type="list" allowBlank="1" showInputMessage="1" showErrorMessage="1" sqref="J7:J15">
      <formula1>"OK,NOK"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9"/>
  <sheetViews>
    <sheetView showGridLines="0" workbookViewId="0">
      <selection activeCell="E22" sqref="E22"/>
    </sheetView>
  </sheetViews>
  <sheetFormatPr defaultRowHeight="15" x14ac:dyDescent="0.25"/>
  <cols>
    <col min="1" max="1" width="4.28515625" customWidth="1"/>
    <col min="2" max="2" width="31.5703125" bestFit="1" customWidth="1"/>
    <col min="3" max="3" width="23.85546875" customWidth="1"/>
    <col min="4" max="4" width="15.5703125" bestFit="1" customWidth="1"/>
    <col min="5" max="5" width="11.28515625" bestFit="1" customWidth="1"/>
    <col min="6" max="6" width="5" bestFit="1" customWidth="1"/>
    <col min="7" max="7" width="13.5703125" customWidth="1"/>
    <col min="8" max="8" width="3" customWidth="1"/>
    <col min="9" max="9" width="15.140625" bestFit="1" customWidth="1"/>
  </cols>
  <sheetData>
    <row r="3" spans="2:9" ht="15.75" x14ac:dyDescent="0.25">
      <c r="B3" s="15" t="s">
        <v>12</v>
      </c>
    </row>
    <row r="4" spans="2:9" x14ac:dyDescent="0.25">
      <c r="B4" s="16">
        <v>9999315</v>
      </c>
    </row>
    <row r="7" spans="2:9" ht="30.75" thickBot="1" x14ac:dyDescent="0.3">
      <c r="B7" s="45" t="s">
        <v>18</v>
      </c>
      <c r="C7" s="46" t="s">
        <v>14</v>
      </c>
      <c r="D7" s="46" t="s">
        <v>19</v>
      </c>
      <c r="E7" s="45" t="s">
        <v>20</v>
      </c>
      <c r="F7" s="45" t="s">
        <v>15</v>
      </c>
      <c r="G7" s="45" t="s">
        <v>21</v>
      </c>
      <c r="H7" s="47"/>
      <c r="I7" s="46" t="s">
        <v>22</v>
      </c>
    </row>
    <row r="8" spans="2:9" x14ac:dyDescent="0.25">
      <c r="B8" s="59" t="s">
        <v>23</v>
      </c>
      <c r="C8" s="48" t="s">
        <v>24</v>
      </c>
      <c r="D8" s="49" t="s">
        <v>25</v>
      </c>
      <c r="E8" s="50" t="s">
        <v>26</v>
      </c>
      <c r="F8" s="50">
        <v>6062</v>
      </c>
      <c r="G8" s="51">
        <v>850</v>
      </c>
      <c r="I8" s="52" t="s">
        <v>27</v>
      </c>
    </row>
    <row r="9" spans="2:9" x14ac:dyDescent="0.25">
      <c r="B9" s="53" t="s">
        <v>23</v>
      </c>
      <c r="C9" s="54" t="s">
        <v>28</v>
      </c>
      <c r="D9" s="55" t="s">
        <v>29</v>
      </c>
      <c r="E9" s="56" t="s">
        <v>26</v>
      </c>
      <c r="F9" s="56">
        <v>4579</v>
      </c>
      <c r="G9" s="57">
        <v>1500</v>
      </c>
      <c r="H9" s="58"/>
      <c r="I9" s="55" t="s"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opção 022_CNT</vt:lpstr>
      <vt:lpstr>DETALHE</vt:lpstr>
    </vt:vector>
  </TitlesOfParts>
  <Company>Banco Cetelem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fluis</dc:creator>
  <cp:lastModifiedBy>Ines Emilio</cp:lastModifiedBy>
  <dcterms:created xsi:type="dcterms:W3CDTF">2012-05-03T13:24:03Z</dcterms:created>
  <dcterms:modified xsi:type="dcterms:W3CDTF">2013-08-28T12:42:26Z</dcterms:modified>
</cp:coreProperties>
</file>