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istemasPagamento\01. SIBS\3. Management\PSE Controls\"/>
    </mc:Choice>
  </mc:AlternateContent>
  <bookViews>
    <workbookView xWindow="0" yWindow="0" windowWidth="28800" windowHeight="12435"/>
  </bookViews>
  <sheets>
    <sheet name="SLA 2016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1" i="1" l="1"/>
  <c r="AF111" i="1"/>
  <c r="AC111" i="1"/>
  <c r="AB111" i="1"/>
  <c r="Y111" i="1"/>
  <c r="X111" i="1"/>
  <c r="U111" i="1"/>
  <c r="T111" i="1"/>
  <c r="Q111" i="1"/>
  <c r="P111" i="1"/>
  <c r="M111" i="1"/>
  <c r="L111" i="1"/>
  <c r="I111" i="1"/>
  <c r="H111" i="1"/>
  <c r="E111" i="1"/>
  <c r="D111" i="1"/>
  <c r="AH110" i="1"/>
  <c r="AD111" i="1" s="1"/>
  <c r="AG109" i="1"/>
  <c r="AD109" i="1"/>
  <c r="AC109" i="1"/>
  <c r="AB109" i="1"/>
  <c r="Y109" i="1"/>
  <c r="X109" i="1"/>
  <c r="W109" i="1"/>
  <c r="U109" i="1"/>
  <c r="T109" i="1"/>
  <c r="S109" i="1"/>
  <c r="Q109" i="1"/>
  <c r="P109" i="1"/>
  <c r="O109" i="1"/>
  <c r="L109" i="1"/>
  <c r="I109" i="1"/>
  <c r="G109" i="1"/>
  <c r="AJ109" i="1" s="1"/>
  <c r="AH108" i="1"/>
  <c r="AF109" i="1" s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M109" i="1" l="1"/>
  <c r="R109" i="1"/>
  <c r="V109" i="1"/>
  <c r="Z109" i="1"/>
  <c r="C111" i="1"/>
  <c r="G111" i="1"/>
  <c r="K111" i="1"/>
  <c r="O111" i="1"/>
  <c r="S111" i="1"/>
  <c r="W111" i="1"/>
  <c r="AA111" i="1"/>
  <c r="AE111" i="1"/>
  <c r="F111" i="1"/>
  <c r="J111" i="1"/>
  <c r="N111" i="1"/>
  <c r="R111" i="1"/>
  <c r="V111" i="1"/>
  <c r="Z111" i="1"/>
  <c r="AJ111" i="1" l="1"/>
</calcChain>
</file>

<file path=xl/sharedStrings.xml><?xml version="1.0" encoding="utf-8"?>
<sst xmlns="http://schemas.openxmlformats.org/spreadsheetml/2006/main" count="50" uniqueCount="31">
  <si>
    <t>NEW CARDS</t>
  </si>
  <si>
    <t>Black</t>
  </si>
  <si>
    <t>Cetelem CTT Standard</t>
  </si>
  <si>
    <t>Cetelem JOM</t>
  </si>
  <si>
    <t>CNT Def - 2205</t>
  </si>
  <si>
    <t>Conforama</t>
  </si>
  <si>
    <t>Confort</t>
  </si>
  <si>
    <t>Credial</t>
  </si>
  <si>
    <t>Decathlon</t>
  </si>
  <si>
    <t>Euronics</t>
  </si>
  <si>
    <t>Fnac Fidelidade - 3199</t>
  </si>
  <si>
    <t>Green</t>
  </si>
  <si>
    <t>Ikea</t>
  </si>
  <si>
    <t>MC FNAC</t>
  </si>
  <si>
    <t>MDL Def - 2208</t>
  </si>
  <si>
    <t>Media Markt</t>
  </si>
  <si>
    <t>Moviflor</t>
  </si>
  <si>
    <t>Renault MCI</t>
  </si>
  <si>
    <t>RP Def</t>
  </si>
  <si>
    <t>Salvador Caetano</t>
  </si>
  <si>
    <t>SZ Def - 6508</t>
  </si>
  <si>
    <t>Tien 21</t>
  </si>
  <si>
    <t>Vobis -6843</t>
  </si>
  <si>
    <t>White</t>
  </si>
  <si>
    <t>Worten def - 6806</t>
  </si>
  <si>
    <t>RENEWALS</t>
  </si>
  <si>
    <t xml:space="preserve"> + 30</t>
  </si>
  <si>
    <t>Total</t>
  </si>
  <si>
    <t>SLA</t>
  </si>
  <si>
    <t>Renewals</t>
  </si>
  <si>
    <t>New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</si>
</sst>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3" fillId="5" borderId="0" xfId="0" applyFont="1" applyFill="1"/>
    <xf numFmtId="0" fontId="0" fillId="0" borderId="1" xfId="0" applyBorder="1"/>
    <xf numFmtId="0" fontId="3" fillId="6" borderId="1" xfId="0" applyFont="1" applyFill="1" applyBorder="1"/>
    <xf numFmtId="0" fontId="3" fillId="0" borderId="0" xfId="0" applyFont="1"/>
    <xf numFmtId="0" fontId="0" fillId="0" borderId="0" xfId="0" quotePrefix="1"/>
    <xf numFmtId="0" fontId="2" fillId="2" borderId="0" xfId="1" applyAlignment="1">
      <alignment horizontal="center"/>
    </xf>
    <xf numFmtId="0" fontId="1" fillId="4" borderId="0" xfId="3"/>
    <xf numFmtId="10" fontId="1" fillId="4" borderId="0" xfId="3" applyNumberFormat="1"/>
    <xf numFmtId="10" fontId="1" fillId="3" borderId="0" xfId="2" applyNumberFormat="1"/>
    <xf numFmtId="0" fontId="1" fillId="3" borderId="0" xfId="2"/>
    <xf numFmtId="10" fontId="0" fillId="0" borderId="0" xfId="0" applyNumberFormat="1"/>
  </cellXfs>
  <cellStyles count="4">
    <cellStyle name="20% - Accent4" xfId="2" builtinId="42"/>
    <cellStyle name="40% - Accent4" xfId="3" builtinId="43"/>
    <cellStyle name="Neutral" xfId="1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Days for New Cards</a:t>
            </a:r>
            <a:r>
              <a:rPr lang="pt-PT" baseline="0"/>
              <a:t> Expedition to Customers</a:t>
            </a:r>
          </a:p>
          <a:p>
            <a:pPr>
              <a:defRPr/>
            </a:pPr>
            <a:r>
              <a:rPr lang="pt-PT" baseline="0"/>
              <a:t>By Insignia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'SLA 2016'!$A$3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2016'!$B$3:$AY$3</c:f>
              <c:numCache>
                <c:formatCode>General</c:formatCode>
                <c:ptCount val="50"/>
                <c:pt idx="0">
                  <c:v>154</c:v>
                </c:pt>
                <c:pt idx="1">
                  <c:v>452</c:v>
                </c:pt>
                <c:pt idx="2">
                  <c:v>75</c:v>
                </c:pt>
                <c:pt idx="3">
                  <c:v>53</c:v>
                </c:pt>
                <c:pt idx="4">
                  <c:v>275</c:v>
                </c:pt>
                <c:pt idx="5">
                  <c:v>450</c:v>
                </c:pt>
                <c:pt idx="6">
                  <c:v>115</c:v>
                </c:pt>
                <c:pt idx="7">
                  <c:v>419</c:v>
                </c:pt>
                <c:pt idx="8">
                  <c:v>36</c:v>
                </c:pt>
                <c:pt idx="9">
                  <c:v>160</c:v>
                </c:pt>
                <c:pt idx="10">
                  <c:v>94</c:v>
                </c:pt>
                <c:pt idx="11">
                  <c:v>182</c:v>
                </c:pt>
                <c:pt idx="14">
                  <c:v>154</c:v>
                </c:pt>
              </c:numCache>
            </c:numRef>
          </c:val>
        </c:ser>
        <c:ser>
          <c:idx val="1"/>
          <c:order val="1"/>
          <c:tx>
            <c:strRef>
              <c:f>'SLA 2016'!$A$4</c:f>
              <c:strCache>
                <c:ptCount val="1"/>
                <c:pt idx="0">
                  <c:v>Cetelem CTT 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2016'!$B$4:$AY$4</c:f>
              <c:numCache>
                <c:formatCode>General</c:formatCode>
                <c:ptCount val="50"/>
                <c:pt idx="0">
                  <c:v>26</c:v>
                </c:pt>
                <c:pt idx="1">
                  <c:v>103</c:v>
                </c:pt>
                <c:pt idx="2">
                  <c:v>570</c:v>
                </c:pt>
                <c:pt idx="4">
                  <c:v>212</c:v>
                </c:pt>
                <c:pt idx="5">
                  <c:v>1991</c:v>
                </c:pt>
                <c:pt idx="6">
                  <c:v>144</c:v>
                </c:pt>
                <c:pt idx="7">
                  <c:v>300</c:v>
                </c:pt>
                <c:pt idx="8">
                  <c:v>785</c:v>
                </c:pt>
                <c:pt idx="9">
                  <c:v>2500</c:v>
                </c:pt>
                <c:pt idx="10">
                  <c:v>1915</c:v>
                </c:pt>
                <c:pt idx="11">
                  <c:v>55</c:v>
                </c:pt>
                <c:pt idx="12">
                  <c:v>18</c:v>
                </c:pt>
                <c:pt idx="14">
                  <c:v>27</c:v>
                </c:pt>
                <c:pt idx="16">
                  <c:v>1085</c:v>
                </c:pt>
                <c:pt idx="17">
                  <c:v>117</c:v>
                </c:pt>
                <c:pt idx="18">
                  <c:v>22</c:v>
                </c:pt>
                <c:pt idx="19">
                  <c:v>43</c:v>
                </c:pt>
                <c:pt idx="32">
                  <c:v>40</c:v>
                </c:pt>
              </c:numCache>
            </c:numRef>
          </c:val>
        </c:ser>
        <c:ser>
          <c:idx val="2"/>
          <c:order val="2"/>
          <c:tx>
            <c:strRef>
              <c:f>'SLA 2016'!$A$5</c:f>
              <c:strCache>
                <c:ptCount val="1"/>
                <c:pt idx="0">
                  <c:v>Cetelem JOM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2016'!$B$5:$AY$5</c:f>
              <c:numCache>
                <c:formatCode>General</c:formatCode>
                <c:ptCount val="50"/>
                <c:pt idx="0">
                  <c:v>84</c:v>
                </c:pt>
                <c:pt idx="1">
                  <c:v>276</c:v>
                </c:pt>
                <c:pt idx="2">
                  <c:v>17</c:v>
                </c:pt>
                <c:pt idx="4">
                  <c:v>184</c:v>
                </c:pt>
                <c:pt idx="5">
                  <c:v>240</c:v>
                </c:pt>
                <c:pt idx="6">
                  <c:v>98</c:v>
                </c:pt>
                <c:pt idx="7">
                  <c:v>278</c:v>
                </c:pt>
                <c:pt idx="8">
                  <c:v>25</c:v>
                </c:pt>
                <c:pt idx="9">
                  <c:v>62</c:v>
                </c:pt>
                <c:pt idx="10">
                  <c:v>40</c:v>
                </c:pt>
                <c:pt idx="11">
                  <c:v>88</c:v>
                </c:pt>
                <c:pt idx="13">
                  <c:v>56</c:v>
                </c:pt>
                <c:pt idx="14">
                  <c:v>48</c:v>
                </c:pt>
                <c:pt idx="18">
                  <c:v>35</c:v>
                </c:pt>
                <c:pt idx="25">
                  <c:v>29</c:v>
                </c:pt>
                <c:pt idx="31">
                  <c:v>43</c:v>
                </c:pt>
                <c:pt idx="37">
                  <c:v>45</c:v>
                </c:pt>
              </c:numCache>
            </c:numRef>
          </c:val>
        </c:ser>
        <c:ser>
          <c:idx val="3"/>
          <c:order val="3"/>
          <c:tx>
            <c:strRef>
              <c:f>'SLA 2016'!$A$6</c:f>
              <c:strCache>
                <c:ptCount val="1"/>
                <c:pt idx="0">
                  <c:v>CNT Def - 2205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2016'!$B$6:$AY$6</c:f>
              <c:numCache>
                <c:formatCode>General</c:formatCode>
                <c:ptCount val="50"/>
                <c:pt idx="1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1">
                  <c:v>4</c:v>
                </c:pt>
                <c:pt idx="14">
                  <c:v>1</c:v>
                </c:pt>
                <c:pt idx="20">
                  <c:v>2</c:v>
                </c:pt>
              </c:numCache>
            </c:numRef>
          </c:val>
        </c:ser>
        <c:ser>
          <c:idx val="4"/>
          <c:order val="4"/>
          <c:tx>
            <c:strRef>
              <c:f>'SLA 2016'!$A$7</c:f>
              <c:strCache>
                <c:ptCount val="1"/>
                <c:pt idx="0">
                  <c:v>Conforama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2016'!$B$7:$AY$7</c:f>
              <c:numCache>
                <c:formatCode>General</c:formatCode>
                <c:ptCount val="50"/>
                <c:pt idx="0">
                  <c:v>484</c:v>
                </c:pt>
                <c:pt idx="1">
                  <c:v>2578</c:v>
                </c:pt>
                <c:pt idx="2">
                  <c:v>579</c:v>
                </c:pt>
                <c:pt idx="4">
                  <c:v>1808</c:v>
                </c:pt>
                <c:pt idx="5">
                  <c:v>782</c:v>
                </c:pt>
                <c:pt idx="6">
                  <c:v>1429</c:v>
                </c:pt>
                <c:pt idx="7">
                  <c:v>848</c:v>
                </c:pt>
                <c:pt idx="8">
                  <c:v>179</c:v>
                </c:pt>
                <c:pt idx="9">
                  <c:v>699</c:v>
                </c:pt>
                <c:pt idx="10">
                  <c:v>694</c:v>
                </c:pt>
                <c:pt idx="11">
                  <c:v>214</c:v>
                </c:pt>
                <c:pt idx="12">
                  <c:v>302</c:v>
                </c:pt>
                <c:pt idx="13">
                  <c:v>355</c:v>
                </c:pt>
                <c:pt idx="15">
                  <c:v>321</c:v>
                </c:pt>
                <c:pt idx="18">
                  <c:v>282</c:v>
                </c:pt>
                <c:pt idx="21">
                  <c:v>525</c:v>
                </c:pt>
                <c:pt idx="22">
                  <c:v>366</c:v>
                </c:pt>
                <c:pt idx="23">
                  <c:v>258</c:v>
                </c:pt>
                <c:pt idx="25">
                  <c:v>186</c:v>
                </c:pt>
                <c:pt idx="28">
                  <c:v>457</c:v>
                </c:pt>
                <c:pt idx="29">
                  <c:v>316</c:v>
                </c:pt>
                <c:pt idx="31">
                  <c:v>369</c:v>
                </c:pt>
                <c:pt idx="34">
                  <c:v>389</c:v>
                </c:pt>
                <c:pt idx="37">
                  <c:v>263</c:v>
                </c:pt>
                <c:pt idx="41">
                  <c:v>477</c:v>
                </c:pt>
                <c:pt idx="44">
                  <c:v>451</c:v>
                </c:pt>
                <c:pt idx="47">
                  <c:v>428</c:v>
                </c:pt>
                <c:pt idx="49">
                  <c:v>239</c:v>
                </c:pt>
              </c:numCache>
            </c:numRef>
          </c:val>
        </c:ser>
        <c:ser>
          <c:idx val="5"/>
          <c:order val="5"/>
          <c:tx>
            <c:strRef>
              <c:f>'SLA 2016'!$A$8</c:f>
              <c:strCache>
                <c:ptCount val="1"/>
                <c:pt idx="0">
                  <c:v>Confort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2016'!$B$8:$AY$8</c:f>
              <c:numCache>
                <c:formatCode>General</c:formatCode>
                <c:ptCount val="50"/>
                <c:pt idx="0">
                  <c:v>39</c:v>
                </c:pt>
                <c:pt idx="1">
                  <c:v>81</c:v>
                </c:pt>
                <c:pt idx="2">
                  <c:v>21</c:v>
                </c:pt>
                <c:pt idx="3">
                  <c:v>14</c:v>
                </c:pt>
                <c:pt idx="4">
                  <c:v>55</c:v>
                </c:pt>
                <c:pt idx="5">
                  <c:v>61</c:v>
                </c:pt>
                <c:pt idx="6">
                  <c:v>43</c:v>
                </c:pt>
                <c:pt idx="7">
                  <c:v>37</c:v>
                </c:pt>
                <c:pt idx="9">
                  <c:v>36</c:v>
                </c:pt>
                <c:pt idx="10">
                  <c:v>14</c:v>
                </c:pt>
                <c:pt idx="11">
                  <c:v>24</c:v>
                </c:pt>
                <c:pt idx="13">
                  <c:v>19</c:v>
                </c:pt>
                <c:pt idx="15">
                  <c:v>2</c:v>
                </c:pt>
                <c:pt idx="22">
                  <c:v>6</c:v>
                </c:pt>
                <c:pt idx="40">
                  <c:v>11</c:v>
                </c:pt>
              </c:numCache>
            </c:numRef>
          </c:val>
        </c:ser>
        <c:ser>
          <c:idx val="6"/>
          <c:order val="6"/>
          <c:tx>
            <c:strRef>
              <c:f>'SLA 2016'!$A$9</c:f>
              <c:strCache>
                <c:ptCount val="1"/>
                <c:pt idx="0">
                  <c:v>Credial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2016'!$B$9:$AY$9</c:f>
              <c:numCache>
                <c:formatCode>General</c:formatCode>
                <c:ptCount val="50"/>
                <c:pt idx="0">
                  <c:v>71</c:v>
                </c:pt>
                <c:pt idx="1">
                  <c:v>115</c:v>
                </c:pt>
                <c:pt idx="2">
                  <c:v>41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</c:v>
                </c:pt>
                <c:pt idx="9">
                  <c:v>3</c:v>
                </c:pt>
                <c:pt idx="11">
                  <c:v>9</c:v>
                </c:pt>
                <c:pt idx="13">
                  <c:v>1</c:v>
                </c:pt>
                <c:pt idx="14">
                  <c:v>2</c:v>
                </c:pt>
                <c:pt idx="17">
                  <c:v>3</c:v>
                </c:pt>
                <c:pt idx="18">
                  <c:v>5</c:v>
                </c:pt>
                <c:pt idx="21">
                  <c:v>2</c:v>
                </c:pt>
                <c:pt idx="31">
                  <c:v>1</c:v>
                </c:pt>
                <c:pt idx="33">
                  <c:v>2</c:v>
                </c:pt>
                <c:pt idx="37">
                  <c:v>1</c:v>
                </c:pt>
                <c:pt idx="40">
                  <c:v>1</c:v>
                </c:pt>
                <c:pt idx="45">
                  <c:v>1</c:v>
                </c:pt>
                <c:pt idx="48">
                  <c:v>6</c:v>
                </c:pt>
              </c:numCache>
            </c:numRef>
          </c:val>
        </c:ser>
        <c:ser>
          <c:idx val="7"/>
          <c:order val="7"/>
          <c:tx>
            <c:strRef>
              <c:f>'SLA 2016'!$A$10</c:f>
              <c:strCache>
                <c:ptCount val="1"/>
                <c:pt idx="0">
                  <c:v>Decathlon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2016'!$B$10:$AY$10</c:f>
              <c:numCache>
                <c:formatCode>General</c:formatCode>
                <c:ptCount val="50"/>
                <c:pt idx="4">
                  <c:v>42</c:v>
                </c:pt>
                <c:pt idx="5">
                  <c:v>272</c:v>
                </c:pt>
                <c:pt idx="6">
                  <c:v>104</c:v>
                </c:pt>
                <c:pt idx="9">
                  <c:v>41</c:v>
                </c:pt>
                <c:pt idx="13">
                  <c:v>108</c:v>
                </c:pt>
                <c:pt idx="17">
                  <c:v>60</c:v>
                </c:pt>
                <c:pt idx="34">
                  <c:v>54</c:v>
                </c:pt>
                <c:pt idx="39">
                  <c:v>53</c:v>
                </c:pt>
                <c:pt idx="44">
                  <c:v>66</c:v>
                </c:pt>
              </c:numCache>
            </c:numRef>
          </c:val>
        </c:ser>
        <c:ser>
          <c:idx val="8"/>
          <c:order val="8"/>
          <c:tx>
            <c:strRef>
              <c:f>'SLA 2016'!$A$11</c:f>
              <c:strCache>
                <c:ptCount val="1"/>
                <c:pt idx="0">
                  <c:v>Euronics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2016'!$B$11:$AY$11</c:f>
              <c:numCache>
                <c:formatCode>General</c:formatCode>
                <c:ptCount val="50"/>
                <c:pt idx="0">
                  <c:v>81</c:v>
                </c:pt>
                <c:pt idx="1">
                  <c:v>333</c:v>
                </c:pt>
                <c:pt idx="2">
                  <c:v>30</c:v>
                </c:pt>
                <c:pt idx="4">
                  <c:v>104</c:v>
                </c:pt>
                <c:pt idx="5">
                  <c:v>150</c:v>
                </c:pt>
                <c:pt idx="6">
                  <c:v>145</c:v>
                </c:pt>
                <c:pt idx="7">
                  <c:v>146</c:v>
                </c:pt>
                <c:pt idx="8">
                  <c:v>32</c:v>
                </c:pt>
                <c:pt idx="9">
                  <c:v>116</c:v>
                </c:pt>
                <c:pt idx="10">
                  <c:v>73</c:v>
                </c:pt>
                <c:pt idx="11">
                  <c:v>69</c:v>
                </c:pt>
                <c:pt idx="13">
                  <c:v>51</c:v>
                </c:pt>
                <c:pt idx="14">
                  <c:v>18</c:v>
                </c:pt>
                <c:pt idx="15">
                  <c:v>20</c:v>
                </c:pt>
                <c:pt idx="22">
                  <c:v>55</c:v>
                </c:pt>
                <c:pt idx="29">
                  <c:v>30</c:v>
                </c:pt>
              </c:numCache>
            </c:numRef>
          </c:val>
        </c:ser>
        <c:ser>
          <c:idx val="9"/>
          <c:order val="9"/>
          <c:tx>
            <c:strRef>
              <c:f>'SLA 2016'!$A$12</c:f>
              <c:strCache>
                <c:ptCount val="1"/>
                <c:pt idx="0">
                  <c:v>Fnac Fidelidade - 3199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2016'!$B$12:$AY$12</c:f>
              <c:numCache>
                <c:formatCode>General</c:formatCode>
                <c:ptCount val="50"/>
                <c:pt idx="0">
                  <c:v>189</c:v>
                </c:pt>
                <c:pt idx="1">
                  <c:v>913</c:v>
                </c:pt>
                <c:pt idx="2">
                  <c:v>4229</c:v>
                </c:pt>
                <c:pt idx="3">
                  <c:v>558</c:v>
                </c:pt>
                <c:pt idx="4">
                  <c:v>584</c:v>
                </c:pt>
                <c:pt idx="5">
                  <c:v>2180</c:v>
                </c:pt>
                <c:pt idx="6">
                  <c:v>3929</c:v>
                </c:pt>
                <c:pt idx="7">
                  <c:v>11431</c:v>
                </c:pt>
                <c:pt idx="8">
                  <c:v>178</c:v>
                </c:pt>
                <c:pt idx="9">
                  <c:v>1714</c:v>
                </c:pt>
                <c:pt idx="10">
                  <c:v>7435</c:v>
                </c:pt>
                <c:pt idx="11">
                  <c:v>4144</c:v>
                </c:pt>
                <c:pt idx="12">
                  <c:v>42</c:v>
                </c:pt>
                <c:pt idx="13">
                  <c:v>51</c:v>
                </c:pt>
                <c:pt idx="16">
                  <c:v>2000</c:v>
                </c:pt>
                <c:pt idx="17">
                  <c:v>2080</c:v>
                </c:pt>
                <c:pt idx="18">
                  <c:v>93</c:v>
                </c:pt>
                <c:pt idx="26">
                  <c:v>2000</c:v>
                </c:pt>
              </c:numCache>
            </c:numRef>
          </c:val>
        </c:ser>
        <c:ser>
          <c:idx val="10"/>
          <c:order val="10"/>
          <c:tx>
            <c:strRef>
              <c:f>'SLA 2016'!$A$13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2016'!$B$13:$AY$13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9">
                  <c:v>2</c:v>
                </c:pt>
                <c:pt idx="13">
                  <c:v>1</c:v>
                </c:pt>
                <c:pt idx="25">
                  <c:v>1</c:v>
                </c:pt>
                <c:pt idx="43">
                  <c:v>1</c:v>
                </c:pt>
                <c:pt idx="46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'SLA 2016'!$A$14</c:f>
              <c:strCache>
                <c:ptCount val="1"/>
                <c:pt idx="0">
                  <c:v>Ikea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2016'!$B$14:$AY$14</c:f>
              <c:numCache>
                <c:formatCode>General</c:formatCode>
                <c:ptCount val="50"/>
                <c:pt idx="0">
                  <c:v>946</c:v>
                </c:pt>
                <c:pt idx="1">
                  <c:v>1768</c:v>
                </c:pt>
                <c:pt idx="2">
                  <c:v>482</c:v>
                </c:pt>
                <c:pt idx="4">
                  <c:v>2921</c:v>
                </c:pt>
                <c:pt idx="5">
                  <c:v>2097</c:v>
                </c:pt>
                <c:pt idx="6">
                  <c:v>1679</c:v>
                </c:pt>
                <c:pt idx="7">
                  <c:v>3289</c:v>
                </c:pt>
                <c:pt idx="8">
                  <c:v>571</c:v>
                </c:pt>
                <c:pt idx="9">
                  <c:v>424</c:v>
                </c:pt>
                <c:pt idx="10">
                  <c:v>424</c:v>
                </c:pt>
                <c:pt idx="11">
                  <c:v>355</c:v>
                </c:pt>
                <c:pt idx="12">
                  <c:v>349</c:v>
                </c:pt>
                <c:pt idx="13">
                  <c:v>680</c:v>
                </c:pt>
                <c:pt idx="15">
                  <c:v>1353</c:v>
                </c:pt>
                <c:pt idx="16">
                  <c:v>2219</c:v>
                </c:pt>
                <c:pt idx="22">
                  <c:v>279</c:v>
                </c:pt>
                <c:pt idx="25">
                  <c:v>600</c:v>
                </c:pt>
                <c:pt idx="37">
                  <c:v>516</c:v>
                </c:pt>
                <c:pt idx="41">
                  <c:v>594</c:v>
                </c:pt>
              </c:numCache>
            </c:numRef>
          </c:val>
        </c:ser>
        <c:ser>
          <c:idx val="12"/>
          <c:order val="12"/>
          <c:tx>
            <c:strRef>
              <c:f>'SLA 2016'!$A$15</c:f>
              <c:strCache>
                <c:ptCount val="1"/>
                <c:pt idx="0">
                  <c:v>MC FNAC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2016'!$B$15:$AY$15</c:f>
              <c:numCache>
                <c:formatCode>General</c:formatCode>
                <c:ptCount val="50"/>
                <c:pt idx="0">
                  <c:v>438</c:v>
                </c:pt>
                <c:pt idx="1">
                  <c:v>8841</c:v>
                </c:pt>
                <c:pt idx="2">
                  <c:v>2175</c:v>
                </c:pt>
                <c:pt idx="3">
                  <c:v>928</c:v>
                </c:pt>
                <c:pt idx="4">
                  <c:v>2696</c:v>
                </c:pt>
                <c:pt idx="5">
                  <c:v>4011</c:v>
                </c:pt>
                <c:pt idx="6">
                  <c:v>2407</c:v>
                </c:pt>
                <c:pt idx="7">
                  <c:v>2952</c:v>
                </c:pt>
                <c:pt idx="8">
                  <c:v>1317</c:v>
                </c:pt>
                <c:pt idx="9">
                  <c:v>126</c:v>
                </c:pt>
                <c:pt idx="10">
                  <c:v>1236</c:v>
                </c:pt>
                <c:pt idx="11">
                  <c:v>2188</c:v>
                </c:pt>
                <c:pt idx="13">
                  <c:v>201</c:v>
                </c:pt>
                <c:pt idx="15">
                  <c:v>888</c:v>
                </c:pt>
                <c:pt idx="18">
                  <c:v>537</c:v>
                </c:pt>
                <c:pt idx="20">
                  <c:v>543</c:v>
                </c:pt>
                <c:pt idx="22">
                  <c:v>443</c:v>
                </c:pt>
              </c:numCache>
            </c:numRef>
          </c:val>
        </c:ser>
        <c:ser>
          <c:idx val="13"/>
          <c:order val="13"/>
          <c:tx>
            <c:strRef>
              <c:f>'SLA 2016'!$A$16</c:f>
              <c:strCache>
                <c:ptCount val="1"/>
                <c:pt idx="0">
                  <c:v>MDL Def - 2208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2016'!$B$16:$AY$16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2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'SLA 2016'!$A$17</c:f>
              <c:strCache>
                <c:ptCount val="1"/>
                <c:pt idx="0">
                  <c:v>Media Markt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2016'!$B$17:$AY$17</c:f>
              <c:numCache>
                <c:formatCode>General</c:formatCode>
                <c:ptCount val="50"/>
                <c:pt idx="8">
                  <c:v>774</c:v>
                </c:pt>
                <c:pt idx="9">
                  <c:v>2595</c:v>
                </c:pt>
                <c:pt idx="12">
                  <c:v>1</c:v>
                </c:pt>
                <c:pt idx="15">
                  <c:v>700</c:v>
                </c:pt>
              </c:numCache>
            </c:numRef>
          </c:val>
        </c:ser>
        <c:ser>
          <c:idx val="15"/>
          <c:order val="15"/>
          <c:tx>
            <c:strRef>
              <c:f>'SLA 2016'!$A$18</c:f>
              <c:strCache>
                <c:ptCount val="1"/>
                <c:pt idx="0">
                  <c:v>Moviflor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2016'!$B$18:$AY$18</c:f>
              <c:numCache>
                <c:formatCode>General</c:formatCode>
                <c:ptCount val="50"/>
                <c:pt idx="0">
                  <c:v>257</c:v>
                </c:pt>
                <c:pt idx="1">
                  <c:v>283</c:v>
                </c:pt>
                <c:pt idx="2">
                  <c:v>320</c:v>
                </c:pt>
                <c:pt idx="3">
                  <c:v>2</c:v>
                </c:pt>
                <c:pt idx="4">
                  <c:v>24</c:v>
                </c:pt>
                <c:pt idx="5">
                  <c:v>35</c:v>
                </c:pt>
                <c:pt idx="6">
                  <c:v>16</c:v>
                </c:pt>
                <c:pt idx="7">
                  <c:v>19</c:v>
                </c:pt>
                <c:pt idx="9">
                  <c:v>11</c:v>
                </c:pt>
                <c:pt idx="10">
                  <c:v>6</c:v>
                </c:pt>
                <c:pt idx="11">
                  <c:v>13</c:v>
                </c:pt>
                <c:pt idx="13">
                  <c:v>2</c:v>
                </c:pt>
                <c:pt idx="40">
                  <c:v>4</c:v>
                </c:pt>
              </c:numCache>
            </c:numRef>
          </c:val>
        </c:ser>
        <c:ser>
          <c:idx val="16"/>
          <c:order val="16"/>
          <c:tx>
            <c:strRef>
              <c:f>'SLA 2016'!$A$19</c:f>
              <c:strCache>
                <c:ptCount val="1"/>
                <c:pt idx="0">
                  <c:v>Renault MCI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2016'!$B$19:$AY$19</c:f>
              <c:numCache>
                <c:formatCode>General</c:formatCode>
                <c:ptCount val="50"/>
                <c:pt idx="1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'SLA 2016'!$A$20</c:f>
              <c:strCache>
                <c:ptCount val="1"/>
                <c:pt idx="0">
                  <c:v>RP Def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2016'!$B$20:$AY$20</c:f>
              <c:numCache>
                <c:formatCode>General</c:formatCode>
                <c:ptCount val="50"/>
                <c:pt idx="1">
                  <c:v>5667</c:v>
                </c:pt>
                <c:pt idx="2">
                  <c:v>1733</c:v>
                </c:pt>
                <c:pt idx="3">
                  <c:v>1413</c:v>
                </c:pt>
                <c:pt idx="4">
                  <c:v>3051</c:v>
                </c:pt>
                <c:pt idx="5">
                  <c:v>2669</c:v>
                </c:pt>
                <c:pt idx="6">
                  <c:v>1411</c:v>
                </c:pt>
                <c:pt idx="7">
                  <c:v>3628</c:v>
                </c:pt>
                <c:pt idx="8">
                  <c:v>3311</c:v>
                </c:pt>
                <c:pt idx="9">
                  <c:v>2158</c:v>
                </c:pt>
                <c:pt idx="10">
                  <c:v>633</c:v>
                </c:pt>
                <c:pt idx="11">
                  <c:v>1380</c:v>
                </c:pt>
                <c:pt idx="13">
                  <c:v>1004</c:v>
                </c:pt>
                <c:pt idx="14">
                  <c:v>1134</c:v>
                </c:pt>
                <c:pt idx="15">
                  <c:v>580</c:v>
                </c:pt>
                <c:pt idx="18">
                  <c:v>775</c:v>
                </c:pt>
                <c:pt idx="22">
                  <c:v>533</c:v>
                </c:pt>
                <c:pt idx="25">
                  <c:v>425</c:v>
                </c:pt>
                <c:pt idx="29">
                  <c:v>1089</c:v>
                </c:pt>
                <c:pt idx="35">
                  <c:v>619</c:v>
                </c:pt>
                <c:pt idx="39">
                  <c:v>742</c:v>
                </c:pt>
                <c:pt idx="40">
                  <c:v>320</c:v>
                </c:pt>
              </c:numCache>
            </c:numRef>
          </c:val>
        </c:ser>
        <c:ser>
          <c:idx val="18"/>
          <c:order val="18"/>
          <c:tx>
            <c:strRef>
              <c:f>'SLA 2016'!$A$21</c:f>
              <c:strCache>
                <c:ptCount val="1"/>
                <c:pt idx="0">
                  <c:v>Salvador Caetano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2016'!$B$21:$AY$21</c:f>
              <c:numCache>
                <c:formatCode>General</c:formatCode>
                <c:ptCount val="50"/>
                <c:pt idx="0">
                  <c:v>204</c:v>
                </c:pt>
                <c:pt idx="1">
                  <c:v>1573</c:v>
                </c:pt>
                <c:pt idx="2">
                  <c:v>1063</c:v>
                </c:pt>
                <c:pt idx="3">
                  <c:v>45</c:v>
                </c:pt>
                <c:pt idx="4">
                  <c:v>646</c:v>
                </c:pt>
                <c:pt idx="5">
                  <c:v>1065</c:v>
                </c:pt>
                <c:pt idx="6">
                  <c:v>475</c:v>
                </c:pt>
                <c:pt idx="7">
                  <c:v>326</c:v>
                </c:pt>
                <c:pt idx="8">
                  <c:v>77</c:v>
                </c:pt>
                <c:pt idx="9">
                  <c:v>901</c:v>
                </c:pt>
                <c:pt idx="10">
                  <c:v>238</c:v>
                </c:pt>
                <c:pt idx="11">
                  <c:v>203</c:v>
                </c:pt>
                <c:pt idx="12">
                  <c:v>128</c:v>
                </c:pt>
                <c:pt idx="13">
                  <c:v>99</c:v>
                </c:pt>
                <c:pt idx="14">
                  <c:v>68</c:v>
                </c:pt>
                <c:pt idx="19">
                  <c:v>33</c:v>
                </c:pt>
                <c:pt idx="38">
                  <c:v>60</c:v>
                </c:pt>
              </c:numCache>
            </c:numRef>
          </c:val>
        </c:ser>
        <c:ser>
          <c:idx val="19"/>
          <c:order val="19"/>
          <c:tx>
            <c:strRef>
              <c:f>'SLA 2016'!$A$22</c:f>
              <c:strCache>
                <c:ptCount val="1"/>
                <c:pt idx="0">
                  <c:v>SZ Def - 6508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2016'!$B$22:$AY$22</c:f>
              <c:numCache>
                <c:formatCode>General</c:formatCode>
                <c:ptCount val="50"/>
                <c:pt idx="0">
                  <c:v>1</c:v>
                </c:pt>
                <c:pt idx="1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12</c:v>
                </c:pt>
                <c:pt idx="7">
                  <c:v>9</c:v>
                </c:pt>
                <c:pt idx="8">
                  <c:v>3</c:v>
                </c:pt>
                <c:pt idx="10">
                  <c:v>1</c:v>
                </c:pt>
                <c:pt idx="11">
                  <c:v>2</c:v>
                </c:pt>
                <c:pt idx="13">
                  <c:v>2</c:v>
                </c:pt>
                <c:pt idx="14">
                  <c:v>1</c:v>
                </c:pt>
                <c:pt idx="20">
                  <c:v>1</c:v>
                </c:pt>
                <c:pt idx="29">
                  <c:v>1</c:v>
                </c:pt>
              </c:numCache>
            </c:numRef>
          </c:val>
        </c:ser>
        <c:ser>
          <c:idx val="20"/>
          <c:order val="20"/>
          <c:tx>
            <c:strRef>
              <c:f>'SLA 2016'!$A$23</c:f>
              <c:strCache>
                <c:ptCount val="1"/>
                <c:pt idx="0">
                  <c:v>Tien 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2016'!$B$23:$AY$23</c:f>
              <c:numCache>
                <c:formatCode>General</c:formatCode>
                <c:ptCount val="50"/>
                <c:pt idx="0">
                  <c:v>45</c:v>
                </c:pt>
                <c:pt idx="1">
                  <c:v>179</c:v>
                </c:pt>
                <c:pt idx="2">
                  <c:v>41</c:v>
                </c:pt>
                <c:pt idx="4">
                  <c:v>98</c:v>
                </c:pt>
                <c:pt idx="5">
                  <c:v>66</c:v>
                </c:pt>
                <c:pt idx="6">
                  <c:v>62</c:v>
                </c:pt>
                <c:pt idx="7">
                  <c:v>82</c:v>
                </c:pt>
                <c:pt idx="9">
                  <c:v>22</c:v>
                </c:pt>
                <c:pt idx="10">
                  <c:v>23</c:v>
                </c:pt>
                <c:pt idx="11">
                  <c:v>40</c:v>
                </c:pt>
                <c:pt idx="13">
                  <c:v>34</c:v>
                </c:pt>
                <c:pt idx="14">
                  <c:v>29</c:v>
                </c:pt>
                <c:pt idx="15">
                  <c:v>14</c:v>
                </c:pt>
                <c:pt idx="22">
                  <c:v>17</c:v>
                </c:pt>
                <c:pt idx="40">
                  <c:v>10</c:v>
                </c:pt>
              </c:numCache>
            </c:numRef>
          </c:val>
        </c:ser>
        <c:ser>
          <c:idx val="21"/>
          <c:order val="21"/>
          <c:tx>
            <c:strRef>
              <c:f>'SLA 2016'!$A$24</c:f>
              <c:strCache>
                <c:ptCount val="1"/>
                <c:pt idx="0">
                  <c:v>Vobis -6843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2016'!$B$24:$AY$24</c:f>
              <c:numCache>
                <c:formatCode>General</c:formatCode>
                <c:ptCount val="50"/>
                <c:pt idx="0">
                  <c:v>3</c:v>
                </c:pt>
                <c:pt idx="1">
                  <c:v>28</c:v>
                </c:pt>
                <c:pt idx="4">
                  <c:v>16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20">
                  <c:v>8</c:v>
                </c:pt>
                <c:pt idx="27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'SLA 2016'!$A$25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2016'!$B$25:$AY$25</c:f>
              <c:numCache>
                <c:formatCode>General</c:formatCode>
                <c:ptCount val="50"/>
                <c:pt idx="0">
                  <c:v>306</c:v>
                </c:pt>
                <c:pt idx="1">
                  <c:v>447</c:v>
                </c:pt>
                <c:pt idx="2">
                  <c:v>443</c:v>
                </c:pt>
                <c:pt idx="4">
                  <c:v>30</c:v>
                </c:pt>
                <c:pt idx="5">
                  <c:v>74</c:v>
                </c:pt>
                <c:pt idx="6">
                  <c:v>36</c:v>
                </c:pt>
                <c:pt idx="7">
                  <c:v>25</c:v>
                </c:pt>
                <c:pt idx="9">
                  <c:v>25</c:v>
                </c:pt>
                <c:pt idx="10">
                  <c:v>10</c:v>
                </c:pt>
                <c:pt idx="11">
                  <c:v>31</c:v>
                </c:pt>
                <c:pt idx="13">
                  <c:v>14</c:v>
                </c:pt>
                <c:pt idx="18">
                  <c:v>10</c:v>
                </c:pt>
                <c:pt idx="20">
                  <c:v>4</c:v>
                </c:pt>
                <c:pt idx="26">
                  <c:v>3</c:v>
                </c:pt>
                <c:pt idx="27">
                  <c:v>8</c:v>
                </c:pt>
                <c:pt idx="29">
                  <c:v>5</c:v>
                </c:pt>
                <c:pt idx="31">
                  <c:v>6</c:v>
                </c:pt>
                <c:pt idx="33">
                  <c:v>11</c:v>
                </c:pt>
                <c:pt idx="38">
                  <c:v>2</c:v>
                </c:pt>
                <c:pt idx="40">
                  <c:v>5</c:v>
                </c:pt>
                <c:pt idx="42">
                  <c:v>7</c:v>
                </c:pt>
              </c:numCache>
            </c:numRef>
          </c:val>
        </c:ser>
        <c:ser>
          <c:idx val="23"/>
          <c:order val="23"/>
          <c:tx>
            <c:strRef>
              <c:f>'SLA 2016'!$A$26</c:f>
              <c:strCache>
                <c:ptCount val="1"/>
                <c:pt idx="0">
                  <c:v>Worten def - 6806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'SLA 2016'!$B$26:$AY$26</c:f>
              <c:numCache>
                <c:formatCode>General</c:formatCode>
                <c:ptCount val="50"/>
                <c:pt idx="0">
                  <c:v>234</c:v>
                </c:pt>
                <c:pt idx="1">
                  <c:v>2284</c:v>
                </c:pt>
                <c:pt idx="4">
                  <c:v>1559</c:v>
                </c:pt>
                <c:pt idx="5">
                  <c:v>586</c:v>
                </c:pt>
                <c:pt idx="6">
                  <c:v>1303</c:v>
                </c:pt>
                <c:pt idx="7">
                  <c:v>836</c:v>
                </c:pt>
                <c:pt idx="8">
                  <c:v>177</c:v>
                </c:pt>
                <c:pt idx="9">
                  <c:v>95</c:v>
                </c:pt>
                <c:pt idx="10">
                  <c:v>134</c:v>
                </c:pt>
                <c:pt idx="11">
                  <c:v>345</c:v>
                </c:pt>
                <c:pt idx="12">
                  <c:v>369</c:v>
                </c:pt>
                <c:pt idx="13">
                  <c:v>414</c:v>
                </c:pt>
                <c:pt idx="14">
                  <c:v>562</c:v>
                </c:pt>
                <c:pt idx="17">
                  <c:v>122</c:v>
                </c:pt>
                <c:pt idx="20">
                  <c:v>353</c:v>
                </c:pt>
                <c:pt idx="21">
                  <c:v>303</c:v>
                </c:pt>
                <c:pt idx="24">
                  <c:v>133</c:v>
                </c:pt>
                <c:pt idx="27">
                  <c:v>113</c:v>
                </c:pt>
                <c:pt idx="30">
                  <c:v>115</c:v>
                </c:pt>
                <c:pt idx="36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751864"/>
        <c:axId val="270639896"/>
      </c:barChart>
      <c:catAx>
        <c:axId val="4187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639896"/>
        <c:crosses val="autoZero"/>
        <c:auto val="1"/>
        <c:lblAlgn val="ctr"/>
        <c:lblOffset val="100"/>
        <c:noMultiLvlLbl val="0"/>
      </c:catAx>
      <c:valAx>
        <c:axId val="270639896"/>
        <c:scaling>
          <c:orientation val="minMax"/>
          <c:max val="2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87518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4310907546544"/>
          <c:y val="7.3721356926173418E-2"/>
          <c:w val="0.13563222911392059"/>
          <c:h val="0.869885263267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Number of Days for Card Renewals Expedition to Customers</a:t>
            </a:r>
            <a:endParaRPr lang="pt-PT" sz="1400">
              <a:effectLst/>
            </a:endParaRPr>
          </a:p>
          <a:p>
            <a:pPr>
              <a:defRPr/>
            </a:pPr>
            <a:r>
              <a:rPr lang="pt-PT" sz="1400" b="0" i="0" baseline="0">
                <a:effectLst/>
              </a:rPr>
              <a:t>By Insignia</a:t>
            </a:r>
            <a:endParaRPr lang="pt-P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'SLA 2016'!$A$30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2016'!$B$30:$AG$30</c:f>
              <c:numCache>
                <c:formatCode>General</c:formatCode>
                <c:ptCount val="32"/>
                <c:pt idx="0">
                  <c:v>89</c:v>
                </c:pt>
                <c:pt idx="1">
                  <c:v>4</c:v>
                </c:pt>
                <c:pt idx="2">
                  <c:v>69</c:v>
                </c:pt>
                <c:pt idx="3">
                  <c:v>27</c:v>
                </c:pt>
                <c:pt idx="4">
                  <c:v>56</c:v>
                </c:pt>
                <c:pt idx="6">
                  <c:v>136</c:v>
                </c:pt>
                <c:pt idx="10">
                  <c:v>38</c:v>
                </c:pt>
              </c:numCache>
            </c:numRef>
          </c:val>
        </c:ser>
        <c:ser>
          <c:idx val="1"/>
          <c:order val="1"/>
          <c:tx>
            <c:strRef>
              <c:f>'SLA 2016'!$A$31</c:f>
              <c:strCache>
                <c:ptCount val="1"/>
                <c:pt idx="0">
                  <c:v>Cetelem CTT 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2016'!$B$31:$AG$31</c:f>
              <c:numCache>
                <c:formatCode>General</c:formatCode>
                <c:ptCount val="32"/>
                <c:pt idx="15">
                  <c:v>1288</c:v>
                </c:pt>
              </c:numCache>
            </c:numRef>
          </c:val>
        </c:ser>
        <c:ser>
          <c:idx val="2"/>
          <c:order val="2"/>
          <c:tx>
            <c:strRef>
              <c:f>'SLA 2016'!$A$32</c:f>
              <c:strCache>
                <c:ptCount val="1"/>
                <c:pt idx="0">
                  <c:v>Conforama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2016'!$B$32:$AG$32</c:f>
              <c:numCache>
                <c:formatCode>General</c:formatCode>
                <c:ptCount val="32"/>
                <c:pt idx="1">
                  <c:v>75</c:v>
                </c:pt>
                <c:pt idx="5">
                  <c:v>636</c:v>
                </c:pt>
                <c:pt idx="7">
                  <c:v>267</c:v>
                </c:pt>
                <c:pt idx="9">
                  <c:v>78</c:v>
                </c:pt>
                <c:pt idx="14">
                  <c:v>257</c:v>
                </c:pt>
                <c:pt idx="17">
                  <c:v>887</c:v>
                </c:pt>
                <c:pt idx="20">
                  <c:v>523</c:v>
                </c:pt>
                <c:pt idx="23">
                  <c:v>1042</c:v>
                </c:pt>
                <c:pt idx="28">
                  <c:v>626</c:v>
                </c:pt>
              </c:numCache>
            </c:numRef>
          </c:val>
        </c:ser>
        <c:ser>
          <c:idx val="3"/>
          <c:order val="3"/>
          <c:tx>
            <c:strRef>
              <c:f>'SLA 2016'!$A$33</c:f>
              <c:strCache>
                <c:ptCount val="1"/>
                <c:pt idx="0">
                  <c:v>Confort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2016'!$B$33:$AG$33</c:f>
              <c:numCache>
                <c:formatCode>General</c:formatCode>
                <c:ptCount val="32"/>
                <c:pt idx="0">
                  <c:v>36</c:v>
                </c:pt>
                <c:pt idx="1">
                  <c:v>5</c:v>
                </c:pt>
                <c:pt idx="2">
                  <c:v>18</c:v>
                </c:pt>
                <c:pt idx="3">
                  <c:v>14</c:v>
                </c:pt>
                <c:pt idx="4">
                  <c:v>22</c:v>
                </c:pt>
                <c:pt idx="6">
                  <c:v>28</c:v>
                </c:pt>
                <c:pt idx="9">
                  <c:v>2</c:v>
                </c:pt>
                <c:pt idx="10">
                  <c:v>22</c:v>
                </c:pt>
                <c:pt idx="14">
                  <c:v>17</c:v>
                </c:pt>
              </c:numCache>
            </c:numRef>
          </c:val>
        </c:ser>
        <c:ser>
          <c:idx val="4"/>
          <c:order val="4"/>
          <c:tx>
            <c:strRef>
              <c:f>'SLA 2016'!$A$34</c:f>
              <c:strCache>
                <c:ptCount val="1"/>
                <c:pt idx="0">
                  <c:v>Credial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2016'!$B$34:$AG$34</c:f>
              <c:numCache>
                <c:formatCode>General</c:formatCode>
                <c:ptCount val="32"/>
                <c:pt idx="1">
                  <c:v>6</c:v>
                </c:pt>
                <c:pt idx="2">
                  <c:v>59</c:v>
                </c:pt>
                <c:pt idx="8">
                  <c:v>1088</c:v>
                </c:pt>
                <c:pt idx="10">
                  <c:v>196</c:v>
                </c:pt>
                <c:pt idx="18">
                  <c:v>103</c:v>
                </c:pt>
                <c:pt idx="22">
                  <c:v>108</c:v>
                </c:pt>
                <c:pt idx="23">
                  <c:v>187</c:v>
                </c:pt>
                <c:pt idx="31">
                  <c:v>59</c:v>
                </c:pt>
              </c:numCache>
            </c:numRef>
          </c:val>
        </c:ser>
        <c:ser>
          <c:idx val="5"/>
          <c:order val="5"/>
          <c:tx>
            <c:strRef>
              <c:f>'SLA 2016'!$A$35</c:f>
              <c:strCache>
                <c:ptCount val="1"/>
                <c:pt idx="0">
                  <c:v>Euronics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2016'!$B$35:$AG$35</c:f>
              <c:numCache>
                <c:formatCode>General</c:formatCode>
                <c:ptCount val="32"/>
                <c:pt idx="0">
                  <c:v>102</c:v>
                </c:pt>
                <c:pt idx="1">
                  <c:v>1</c:v>
                </c:pt>
                <c:pt idx="3">
                  <c:v>8</c:v>
                </c:pt>
                <c:pt idx="4">
                  <c:v>78</c:v>
                </c:pt>
                <c:pt idx="6">
                  <c:v>49</c:v>
                </c:pt>
                <c:pt idx="8">
                  <c:v>5</c:v>
                </c:pt>
                <c:pt idx="9">
                  <c:v>58</c:v>
                </c:pt>
                <c:pt idx="10">
                  <c:v>123</c:v>
                </c:pt>
                <c:pt idx="14">
                  <c:v>35</c:v>
                </c:pt>
              </c:numCache>
            </c:numRef>
          </c:val>
        </c:ser>
        <c:ser>
          <c:idx val="6"/>
          <c:order val="6"/>
          <c:tx>
            <c:strRef>
              <c:f>'SLA 2016'!$A$36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2016'!$B$36:$AG$36</c:f>
              <c:numCache>
                <c:formatCode>General</c:formatCode>
                <c:ptCount val="32"/>
                <c:pt idx="1">
                  <c:v>3</c:v>
                </c:pt>
                <c:pt idx="2">
                  <c:v>13</c:v>
                </c:pt>
                <c:pt idx="4">
                  <c:v>28</c:v>
                </c:pt>
                <c:pt idx="6">
                  <c:v>44</c:v>
                </c:pt>
                <c:pt idx="8">
                  <c:v>1</c:v>
                </c:pt>
                <c:pt idx="10">
                  <c:v>43</c:v>
                </c:pt>
                <c:pt idx="18">
                  <c:v>15</c:v>
                </c:pt>
                <c:pt idx="21">
                  <c:v>20</c:v>
                </c:pt>
                <c:pt idx="30">
                  <c:v>37</c:v>
                </c:pt>
              </c:numCache>
            </c:numRef>
          </c:val>
        </c:ser>
        <c:ser>
          <c:idx val="7"/>
          <c:order val="7"/>
          <c:tx>
            <c:strRef>
              <c:f>'SLA 2016'!$A$37</c:f>
              <c:strCache>
                <c:ptCount val="1"/>
                <c:pt idx="0">
                  <c:v>Ikea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2016'!$B$37:$AG$37</c:f>
              <c:numCache>
                <c:formatCode>General</c:formatCode>
                <c:ptCount val="32"/>
                <c:pt idx="1">
                  <c:v>300</c:v>
                </c:pt>
                <c:pt idx="2">
                  <c:v>113</c:v>
                </c:pt>
                <c:pt idx="5">
                  <c:v>2641</c:v>
                </c:pt>
                <c:pt idx="9">
                  <c:v>1782</c:v>
                </c:pt>
                <c:pt idx="10">
                  <c:v>1798</c:v>
                </c:pt>
                <c:pt idx="14">
                  <c:v>4594</c:v>
                </c:pt>
                <c:pt idx="19">
                  <c:v>870</c:v>
                </c:pt>
                <c:pt idx="25">
                  <c:v>1563</c:v>
                </c:pt>
                <c:pt idx="29">
                  <c:v>152</c:v>
                </c:pt>
              </c:numCache>
            </c:numRef>
          </c:val>
        </c:ser>
        <c:ser>
          <c:idx val="8"/>
          <c:order val="8"/>
          <c:tx>
            <c:strRef>
              <c:f>'SLA 2016'!$A$38</c:f>
              <c:strCache>
                <c:ptCount val="1"/>
                <c:pt idx="0">
                  <c:v>MC FNAC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2016'!$B$38:$AG$38</c:f>
              <c:numCache>
                <c:formatCode>General</c:formatCode>
                <c:ptCount val="32"/>
                <c:pt idx="1">
                  <c:v>88</c:v>
                </c:pt>
                <c:pt idx="4">
                  <c:v>1</c:v>
                </c:pt>
                <c:pt idx="5">
                  <c:v>4446</c:v>
                </c:pt>
                <c:pt idx="7">
                  <c:v>1639</c:v>
                </c:pt>
                <c:pt idx="8">
                  <c:v>4216</c:v>
                </c:pt>
                <c:pt idx="9">
                  <c:v>3852</c:v>
                </c:pt>
                <c:pt idx="12">
                  <c:v>2</c:v>
                </c:pt>
                <c:pt idx="14">
                  <c:v>2438</c:v>
                </c:pt>
                <c:pt idx="17">
                  <c:v>1989</c:v>
                </c:pt>
              </c:numCache>
            </c:numRef>
          </c:val>
        </c:ser>
        <c:ser>
          <c:idx val="9"/>
          <c:order val="9"/>
          <c:tx>
            <c:strRef>
              <c:f>'SLA 2016'!$A$39</c:f>
              <c:strCache>
                <c:ptCount val="1"/>
                <c:pt idx="0">
                  <c:v>Moviflor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2016'!$B$39:$AG$39</c:f>
              <c:numCache>
                <c:formatCode>General</c:formatCode>
                <c:ptCount val="32"/>
                <c:pt idx="0">
                  <c:v>144</c:v>
                </c:pt>
                <c:pt idx="1">
                  <c:v>157</c:v>
                </c:pt>
                <c:pt idx="2">
                  <c:v>264</c:v>
                </c:pt>
                <c:pt idx="4">
                  <c:v>240</c:v>
                </c:pt>
                <c:pt idx="8">
                  <c:v>514</c:v>
                </c:pt>
                <c:pt idx="9">
                  <c:v>391</c:v>
                </c:pt>
                <c:pt idx="16">
                  <c:v>413</c:v>
                </c:pt>
              </c:numCache>
            </c:numRef>
          </c:val>
        </c:ser>
        <c:ser>
          <c:idx val="10"/>
          <c:order val="10"/>
          <c:tx>
            <c:strRef>
              <c:f>'SLA 2016'!$A$40</c:f>
              <c:strCache>
                <c:ptCount val="1"/>
                <c:pt idx="0">
                  <c:v>Renault MCI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2016'!$B$40:$AG$40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'SLA 2016'!$A$41</c:f>
              <c:strCache>
                <c:ptCount val="1"/>
                <c:pt idx="0">
                  <c:v>RP Def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2016'!$B$41:$AG$41</c:f>
              <c:numCache>
                <c:formatCode>General</c:formatCode>
                <c:ptCount val="32"/>
                <c:pt idx="1">
                  <c:v>90</c:v>
                </c:pt>
                <c:pt idx="3">
                  <c:v>204</c:v>
                </c:pt>
                <c:pt idx="7">
                  <c:v>1377</c:v>
                </c:pt>
                <c:pt idx="8">
                  <c:v>6602</c:v>
                </c:pt>
                <c:pt idx="9">
                  <c:v>1906</c:v>
                </c:pt>
                <c:pt idx="13">
                  <c:v>1396</c:v>
                </c:pt>
                <c:pt idx="16">
                  <c:v>2174</c:v>
                </c:pt>
                <c:pt idx="17">
                  <c:v>1901</c:v>
                </c:pt>
                <c:pt idx="18">
                  <c:v>2000</c:v>
                </c:pt>
                <c:pt idx="19">
                  <c:v>1860</c:v>
                </c:pt>
              </c:numCache>
            </c:numRef>
          </c:val>
        </c:ser>
        <c:ser>
          <c:idx val="12"/>
          <c:order val="12"/>
          <c:tx>
            <c:strRef>
              <c:f>'SLA 2016'!$A$42</c:f>
              <c:strCache>
                <c:ptCount val="1"/>
                <c:pt idx="0">
                  <c:v>Salvador Caetano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2016'!$B$42:$AG$42</c:f>
              <c:numCache>
                <c:formatCode>General</c:formatCode>
                <c:ptCount val="32"/>
                <c:pt idx="1">
                  <c:v>30</c:v>
                </c:pt>
                <c:pt idx="5">
                  <c:v>1060</c:v>
                </c:pt>
                <c:pt idx="8">
                  <c:v>3622</c:v>
                </c:pt>
                <c:pt idx="9">
                  <c:v>26</c:v>
                </c:pt>
                <c:pt idx="11">
                  <c:v>897</c:v>
                </c:pt>
                <c:pt idx="17">
                  <c:v>860</c:v>
                </c:pt>
              </c:numCache>
            </c:numRef>
          </c:val>
        </c:ser>
        <c:ser>
          <c:idx val="13"/>
          <c:order val="13"/>
          <c:tx>
            <c:strRef>
              <c:f>'SLA 2016'!$A$43</c:f>
              <c:strCache>
                <c:ptCount val="1"/>
                <c:pt idx="0">
                  <c:v>SZ Def - 6508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2016'!$B$43:$AG$43</c:f>
              <c:numCache>
                <c:formatCode>General</c:formatCode>
                <c:ptCount val="32"/>
                <c:pt idx="6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'SLA 2016'!$A$44</c:f>
              <c:strCache>
                <c:ptCount val="1"/>
                <c:pt idx="0">
                  <c:v>Tien 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2016'!$B$44:$AG$44</c:f>
              <c:numCache>
                <c:formatCode>General</c:formatCode>
                <c:ptCount val="32"/>
                <c:pt idx="0">
                  <c:v>35</c:v>
                </c:pt>
                <c:pt idx="1">
                  <c:v>1</c:v>
                </c:pt>
                <c:pt idx="3">
                  <c:v>49</c:v>
                </c:pt>
                <c:pt idx="4">
                  <c:v>35</c:v>
                </c:pt>
                <c:pt idx="6">
                  <c:v>18</c:v>
                </c:pt>
                <c:pt idx="8">
                  <c:v>2</c:v>
                </c:pt>
                <c:pt idx="10">
                  <c:v>24</c:v>
                </c:pt>
                <c:pt idx="14">
                  <c:v>21</c:v>
                </c:pt>
              </c:numCache>
            </c:numRef>
          </c:val>
        </c:ser>
        <c:ser>
          <c:idx val="15"/>
          <c:order val="15"/>
          <c:tx>
            <c:strRef>
              <c:f>'SLA 2016'!$A$45</c:f>
              <c:strCache>
                <c:ptCount val="1"/>
                <c:pt idx="0">
                  <c:v>Vobis -6843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2016'!$B$45:$AG$45</c:f>
              <c:numCache>
                <c:formatCode>General</c:formatCode>
                <c:ptCount val="32"/>
                <c:pt idx="0">
                  <c:v>85</c:v>
                </c:pt>
                <c:pt idx="3">
                  <c:v>14</c:v>
                </c:pt>
                <c:pt idx="4">
                  <c:v>101</c:v>
                </c:pt>
                <c:pt idx="6">
                  <c:v>76</c:v>
                </c:pt>
                <c:pt idx="9">
                  <c:v>31</c:v>
                </c:pt>
              </c:numCache>
            </c:numRef>
          </c:val>
        </c:ser>
        <c:ser>
          <c:idx val="16"/>
          <c:order val="16"/>
          <c:tx>
            <c:strRef>
              <c:f>'SLA 2016'!$A$46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2016'!$B$46:$AG$46</c:f>
              <c:numCache>
                <c:formatCode>General</c:formatCode>
                <c:ptCount val="32"/>
                <c:pt idx="1">
                  <c:v>15</c:v>
                </c:pt>
                <c:pt idx="2">
                  <c:v>216</c:v>
                </c:pt>
                <c:pt idx="8">
                  <c:v>292</c:v>
                </c:pt>
                <c:pt idx="9">
                  <c:v>275</c:v>
                </c:pt>
                <c:pt idx="11">
                  <c:v>371</c:v>
                </c:pt>
                <c:pt idx="17">
                  <c:v>225</c:v>
                </c:pt>
                <c:pt idx="18">
                  <c:v>122</c:v>
                </c:pt>
                <c:pt idx="24">
                  <c:v>239</c:v>
                </c:pt>
              </c:numCache>
            </c:numRef>
          </c:val>
        </c:ser>
        <c:ser>
          <c:idx val="17"/>
          <c:order val="17"/>
          <c:tx>
            <c:strRef>
              <c:f>'SLA 2016'!$A$47</c:f>
              <c:strCache>
                <c:ptCount val="1"/>
                <c:pt idx="0">
                  <c:v>Worten def - 6806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'SLA 2016'!$B$29:$AG$29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'SLA 2016'!$B$47:$AG$47</c:f>
              <c:numCache>
                <c:formatCode>General</c:formatCode>
                <c:ptCount val="32"/>
                <c:pt idx="26">
                  <c:v>162</c:v>
                </c:pt>
                <c:pt idx="27">
                  <c:v>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640680"/>
        <c:axId val="270641072"/>
      </c:barChart>
      <c:catAx>
        <c:axId val="27064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641072"/>
        <c:crosses val="autoZero"/>
        <c:auto val="1"/>
        <c:lblAlgn val="ctr"/>
        <c:lblOffset val="100"/>
        <c:noMultiLvlLbl val="0"/>
      </c:catAx>
      <c:valAx>
        <c:axId val="2706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64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Number of Days for Card Expedition to Customers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2016'!$B$108</c:f>
              <c:strCache>
                <c:ptCount val="1"/>
                <c:pt idx="0">
                  <c:v>Renewals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'SLA 2016'!$C$107:$AG$107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 + 30</c:v>
                </c:pt>
              </c:strCache>
            </c:strRef>
          </c:cat>
          <c:val>
            <c:numRef>
              <c:f>'SLA 2016'!$C$108:$AG$108</c:f>
              <c:numCache>
                <c:formatCode>General</c:formatCode>
                <c:ptCount val="31"/>
                <c:pt idx="4">
                  <c:v>492</c:v>
                </c:pt>
                <c:pt idx="6">
                  <c:v>775</c:v>
                </c:pt>
                <c:pt idx="9">
                  <c:v>752</c:v>
                </c:pt>
                <c:pt idx="10">
                  <c:v>317</c:v>
                </c:pt>
                <c:pt idx="12">
                  <c:v>561</c:v>
                </c:pt>
                <c:pt idx="13">
                  <c:v>8783</c:v>
                </c:pt>
                <c:pt idx="14">
                  <c:v>352</c:v>
                </c:pt>
                <c:pt idx="15">
                  <c:v>3283</c:v>
                </c:pt>
                <c:pt idx="16">
                  <c:v>16342</c:v>
                </c:pt>
                <c:pt idx="17">
                  <c:v>8401</c:v>
                </c:pt>
                <c:pt idx="18">
                  <c:v>2244</c:v>
                </c:pt>
                <c:pt idx="19">
                  <c:v>1268</c:v>
                </c:pt>
                <c:pt idx="20">
                  <c:v>2</c:v>
                </c:pt>
                <c:pt idx="21">
                  <c:v>1396</c:v>
                </c:pt>
                <c:pt idx="22">
                  <c:v>7362</c:v>
                </c:pt>
                <c:pt idx="23">
                  <c:v>1288</c:v>
                </c:pt>
                <c:pt idx="25">
                  <c:v>2587</c:v>
                </c:pt>
                <c:pt idx="26">
                  <c:v>5862</c:v>
                </c:pt>
                <c:pt idx="27">
                  <c:v>2240</c:v>
                </c:pt>
                <c:pt idx="29">
                  <c:v>2730</c:v>
                </c:pt>
                <c:pt idx="30">
                  <c:v>5032</c:v>
                </c:pt>
              </c:numCache>
            </c:numRef>
          </c:val>
        </c:ser>
        <c:ser>
          <c:idx val="1"/>
          <c:order val="1"/>
          <c:tx>
            <c:strRef>
              <c:f>'SLA 2016'!$B$110</c:f>
              <c:strCache>
                <c:ptCount val="1"/>
                <c:pt idx="0">
                  <c:v>New Cards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'SLA 2016'!$C$107:$AG$107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 + 30</c:v>
                </c:pt>
              </c:strCache>
            </c:strRef>
          </c:cat>
          <c:val>
            <c:numRef>
              <c:f>'SLA 2016'!$C$110:$AG$110</c:f>
              <c:numCache>
                <c:formatCode>General</c:formatCode>
                <c:ptCount val="31"/>
                <c:pt idx="0">
                  <c:v>3581</c:v>
                </c:pt>
                <c:pt idx="1">
                  <c:v>25957</c:v>
                </c:pt>
                <c:pt idx="2">
                  <c:v>11834</c:v>
                </c:pt>
                <c:pt idx="3">
                  <c:v>3013</c:v>
                </c:pt>
                <c:pt idx="4">
                  <c:v>14334</c:v>
                </c:pt>
                <c:pt idx="5">
                  <c:v>16767</c:v>
                </c:pt>
                <c:pt idx="6">
                  <c:v>13437</c:v>
                </c:pt>
                <c:pt idx="7">
                  <c:v>24639</c:v>
                </c:pt>
                <c:pt idx="8">
                  <c:v>7473</c:v>
                </c:pt>
                <c:pt idx="9">
                  <c:v>11693</c:v>
                </c:pt>
                <c:pt idx="10">
                  <c:v>12973</c:v>
                </c:pt>
                <c:pt idx="11">
                  <c:v>9351</c:v>
                </c:pt>
                <c:pt idx="12">
                  <c:v>1211</c:v>
                </c:pt>
                <c:pt idx="13">
                  <c:v>3096</c:v>
                </c:pt>
                <c:pt idx="14">
                  <c:v>2051</c:v>
                </c:pt>
                <c:pt idx="15">
                  <c:v>3878</c:v>
                </c:pt>
                <c:pt idx="16">
                  <c:v>5304</c:v>
                </c:pt>
                <c:pt idx="17">
                  <c:v>2382</c:v>
                </c:pt>
                <c:pt idx="18">
                  <c:v>1759</c:v>
                </c:pt>
                <c:pt idx="19">
                  <c:v>76</c:v>
                </c:pt>
                <c:pt idx="20">
                  <c:v>912</c:v>
                </c:pt>
                <c:pt idx="21">
                  <c:v>830</c:v>
                </c:pt>
                <c:pt idx="22">
                  <c:v>1699</c:v>
                </c:pt>
                <c:pt idx="23">
                  <c:v>258</c:v>
                </c:pt>
                <c:pt idx="24">
                  <c:v>133</c:v>
                </c:pt>
                <c:pt idx="25">
                  <c:v>1241</c:v>
                </c:pt>
                <c:pt idx="26">
                  <c:v>2003</c:v>
                </c:pt>
                <c:pt idx="27">
                  <c:v>122</c:v>
                </c:pt>
                <c:pt idx="28">
                  <c:v>457</c:v>
                </c:pt>
                <c:pt idx="29">
                  <c:v>1441</c:v>
                </c:pt>
                <c:pt idx="30">
                  <c:v>6085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70832"/>
        <c:axId val="452071224"/>
      </c:barChart>
      <c:catAx>
        <c:axId val="4520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071224"/>
        <c:crosses val="autoZero"/>
        <c:auto val="1"/>
        <c:lblAlgn val="ctr"/>
        <c:lblOffset val="100"/>
        <c:noMultiLvlLbl val="0"/>
      </c:catAx>
      <c:valAx>
        <c:axId val="452071224"/>
        <c:scaling>
          <c:orientation val="minMax"/>
          <c:max val="2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207083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48</xdr:row>
      <xdr:rowOff>109536</xdr:rowOff>
    </xdr:from>
    <xdr:to>
      <xdr:col>41</xdr:col>
      <xdr:colOff>1</xdr:colOff>
      <xdr:row>79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79</xdr:row>
      <xdr:rowOff>185736</xdr:rowOff>
    </xdr:from>
    <xdr:to>
      <xdr:col>40</xdr:col>
      <xdr:colOff>257175</xdr:colOff>
      <xdr:row>103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19049</xdr:colOff>
      <xdr:row>112</xdr:row>
      <xdr:rowOff>157162</xdr:rowOff>
    </xdr:from>
    <xdr:to>
      <xdr:col>32</xdr:col>
      <xdr:colOff>323849</xdr:colOff>
      <xdr:row>129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sPagamento/01.%20SIBS/3.%20Management/Service%20Level%20KPIs/2016/SIBS_Cartoes_KPI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- Controlo GRED"/>
      <sheetName val="% Production Without Errors"/>
      <sheetName val="AVG Days To Expedition - Global"/>
      <sheetName val="2016 - SIBS Cartões Portal"/>
      <sheetName val="AVG Days for Exp By Month"/>
      <sheetName val="Days for Exp to Cust"/>
      <sheetName val="AVG Days for Exp Cust"/>
      <sheetName val="Provisory Cards - Retailers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0</v>
          </cell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  <cell r="U2">
            <v>19</v>
          </cell>
          <cell r="V2">
            <v>20</v>
          </cell>
          <cell r="W2">
            <v>21</v>
          </cell>
          <cell r="X2">
            <v>22</v>
          </cell>
          <cell r="Y2">
            <v>23</v>
          </cell>
          <cell r="Z2">
            <v>24</v>
          </cell>
          <cell r="AA2">
            <v>25</v>
          </cell>
          <cell r="AB2">
            <v>26</v>
          </cell>
          <cell r="AC2">
            <v>27</v>
          </cell>
          <cell r="AD2">
            <v>28</v>
          </cell>
          <cell r="AE2">
            <v>29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38</v>
          </cell>
          <cell r="AM2">
            <v>39</v>
          </cell>
          <cell r="AN2">
            <v>41</v>
          </cell>
          <cell r="AO2">
            <v>42</v>
          </cell>
          <cell r="AP2">
            <v>43</v>
          </cell>
          <cell r="AQ2">
            <v>46</v>
          </cell>
          <cell r="AR2">
            <v>48</v>
          </cell>
          <cell r="AS2">
            <v>49</v>
          </cell>
          <cell r="AT2">
            <v>53</v>
          </cell>
          <cell r="AU2">
            <v>54</v>
          </cell>
          <cell r="AV2">
            <v>56</v>
          </cell>
          <cell r="AW2">
            <v>60</v>
          </cell>
          <cell r="AX2">
            <v>61</v>
          </cell>
          <cell r="AY2">
            <v>76</v>
          </cell>
        </row>
        <row r="3">
          <cell r="A3" t="str">
            <v>Black</v>
          </cell>
          <cell r="B3">
            <v>154</v>
          </cell>
          <cell r="C3">
            <v>452</v>
          </cell>
          <cell r="D3">
            <v>75</v>
          </cell>
          <cell r="E3">
            <v>53</v>
          </cell>
          <cell r="F3">
            <v>275</v>
          </cell>
          <cell r="G3">
            <v>450</v>
          </cell>
          <cell r="H3">
            <v>115</v>
          </cell>
          <cell r="I3">
            <v>419</v>
          </cell>
          <cell r="J3">
            <v>36</v>
          </cell>
          <cell r="K3">
            <v>160</v>
          </cell>
          <cell r="L3">
            <v>94</v>
          </cell>
          <cell r="M3">
            <v>182</v>
          </cell>
          <cell r="P3">
            <v>154</v>
          </cell>
        </row>
        <row r="4">
          <cell r="A4" t="str">
            <v>Cetelem CTT Standard</v>
          </cell>
          <cell r="B4">
            <v>26</v>
          </cell>
          <cell r="C4">
            <v>103</v>
          </cell>
          <cell r="D4">
            <v>570</v>
          </cell>
          <cell r="F4">
            <v>212</v>
          </cell>
          <cell r="G4">
            <v>1991</v>
          </cell>
          <cell r="H4">
            <v>144</v>
          </cell>
          <cell r="I4">
            <v>300</v>
          </cell>
          <cell r="J4">
            <v>785</v>
          </cell>
          <cell r="K4">
            <v>2500</v>
          </cell>
          <cell r="L4">
            <v>1915</v>
          </cell>
          <cell r="M4">
            <v>55</v>
          </cell>
          <cell r="N4">
            <v>18</v>
          </cell>
          <cell r="P4">
            <v>27</v>
          </cell>
          <cell r="R4">
            <v>1085</v>
          </cell>
          <cell r="S4">
            <v>117</v>
          </cell>
          <cell r="T4">
            <v>22</v>
          </cell>
          <cell r="U4">
            <v>43</v>
          </cell>
          <cell r="AH4">
            <v>40</v>
          </cell>
        </row>
        <row r="5">
          <cell r="A5" t="str">
            <v>Cetelem JOM</v>
          </cell>
          <cell r="B5">
            <v>84</v>
          </cell>
          <cell r="C5">
            <v>276</v>
          </cell>
          <cell r="D5">
            <v>17</v>
          </cell>
          <cell r="F5">
            <v>184</v>
          </cell>
          <cell r="G5">
            <v>240</v>
          </cell>
          <cell r="H5">
            <v>98</v>
          </cell>
          <cell r="I5">
            <v>278</v>
          </cell>
          <cell r="J5">
            <v>25</v>
          </cell>
          <cell r="K5">
            <v>62</v>
          </cell>
          <cell r="L5">
            <v>40</v>
          </cell>
          <cell r="M5">
            <v>88</v>
          </cell>
          <cell r="O5">
            <v>56</v>
          </cell>
          <cell r="P5">
            <v>48</v>
          </cell>
          <cell r="T5">
            <v>35</v>
          </cell>
          <cell r="AA5">
            <v>29</v>
          </cell>
          <cell r="AG5">
            <v>43</v>
          </cell>
          <cell r="AM5">
            <v>45</v>
          </cell>
        </row>
        <row r="6">
          <cell r="A6" t="str">
            <v>CNT Def - 2205</v>
          </cell>
          <cell r="C6">
            <v>6</v>
          </cell>
          <cell r="F6">
            <v>3</v>
          </cell>
          <cell r="G6">
            <v>7</v>
          </cell>
          <cell r="H6">
            <v>4</v>
          </cell>
          <cell r="I6">
            <v>3</v>
          </cell>
          <cell r="J6">
            <v>1</v>
          </cell>
          <cell r="K6">
            <v>2</v>
          </cell>
          <cell r="M6">
            <v>4</v>
          </cell>
          <cell r="P6">
            <v>1</v>
          </cell>
          <cell r="V6">
            <v>2</v>
          </cell>
        </row>
        <row r="7">
          <cell r="A7" t="str">
            <v>Conforama</v>
          </cell>
          <cell r="B7">
            <v>484</v>
          </cell>
          <cell r="C7">
            <v>2578</v>
          </cell>
          <cell r="D7">
            <v>579</v>
          </cell>
          <cell r="F7">
            <v>1808</v>
          </cell>
          <cell r="G7">
            <v>782</v>
          </cell>
          <cell r="H7">
            <v>1429</v>
          </cell>
          <cell r="I7">
            <v>848</v>
          </cell>
          <cell r="J7">
            <v>179</v>
          </cell>
          <cell r="K7">
            <v>699</v>
          </cell>
          <cell r="L7">
            <v>694</v>
          </cell>
          <cell r="M7">
            <v>214</v>
          </cell>
          <cell r="N7">
            <v>302</v>
          </cell>
          <cell r="O7">
            <v>355</v>
          </cell>
          <cell r="Q7">
            <v>321</v>
          </cell>
          <cell r="T7">
            <v>282</v>
          </cell>
          <cell r="W7">
            <v>525</v>
          </cell>
          <cell r="X7">
            <v>366</v>
          </cell>
          <cell r="Y7">
            <v>258</v>
          </cell>
          <cell r="AA7">
            <v>186</v>
          </cell>
          <cell r="AD7">
            <v>457</v>
          </cell>
          <cell r="AE7">
            <v>316</v>
          </cell>
          <cell r="AG7">
            <v>369</v>
          </cell>
          <cell r="AJ7">
            <v>389</v>
          </cell>
          <cell r="AM7">
            <v>263</v>
          </cell>
          <cell r="AQ7">
            <v>477</v>
          </cell>
          <cell r="AT7">
            <v>451</v>
          </cell>
          <cell r="AW7">
            <v>428</v>
          </cell>
          <cell r="AY7">
            <v>239</v>
          </cell>
        </row>
        <row r="8">
          <cell r="A8" t="str">
            <v>Confort</v>
          </cell>
          <cell r="B8">
            <v>39</v>
          </cell>
          <cell r="C8">
            <v>81</v>
          </cell>
          <cell r="D8">
            <v>21</v>
          </cell>
          <cell r="E8">
            <v>14</v>
          </cell>
          <cell r="F8">
            <v>55</v>
          </cell>
          <cell r="G8">
            <v>61</v>
          </cell>
          <cell r="H8">
            <v>43</v>
          </cell>
          <cell r="I8">
            <v>37</v>
          </cell>
          <cell r="K8">
            <v>36</v>
          </cell>
          <cell r="L8">
            <v>14</v>
          </cell>
          <cell r="M8">
            <v>24</v>
          </cell>
          <cell r="O8">
            <v>19</v>
          </cell>
          <cell r="Q8">
            <v>2</v>
          </cell>
          <cell r="X8">
            <v>6</v>
          </cell>
          <cell r="AP8">
            <v>11</v>
          </cell>
        </row>
        <row r="9">
          <cell r="A9" t="str">
            <v>Credial</v>
          </cell>
          <cell r="B9">
            <v>71</v>
          </cell>
          <cell r="C9">
            <v>115</v>
          </cell>
          <cell r="D9">
            <v>41</v>
          </cell>
          <cell r="F9">
            <v>12</v>
          </cell>
          <cell r="G9">
            <v>11</v>
          </cell>
          <cell r="H9">
            <v>10</v>
          </cell>
          <cell r="I9">
            <v>1</v>
          </cell>
          <cell r="K9">
            <v>3</v>
          </cell>
          <cell r="M9">
            <v>9</v>
          </cell>
          <cell r="O9">
            <v>1</v>
          </cell>
          <cell r="P9">
            <v>2</v>
          </cell>
          <cell r="S9">
            <v>3</v>
          </cell>
          <cell r="T9">
            <v>5</v>
          </cell>
          <cell r="W9">
            <v>2</v>
          </cell>
          <cell r="AG9">
            <v>1</v>
          </cell>
          <cell r="AI9">
            <v>2</v>
          </cell>
          <cell r="AM9">
            <v>1</v>
          </cell>
          <cell r="AP9">
            <v>1</v>
          </cell>
          <cell r="AU9">
            <v>1</v>
          </cell>
          <cell r="AX9">
            <v>6</v>
          </cell>
        </row>
        <row r="10">
          <cell r="A10" t="str">
            <v>Decathlon</v>
          </cell>
          <cell r="F10">
            <v>42</v>
          </cell>
          <cell r="G10">
            <v>272</v>
          </cell>
          <cell r="H10">
            <v>104</v>
          </cell>
          <cell r="K10">
            <v>41</v>
          </cell>
          <cell r="O10">
            <v>108</v>
          </cell>
          <cell r="S10">
            <v>60</v>
          </cell>
          <cell r="AJ10">
            <v>54</v>
          </cell>
          <cell r="AO10">
            <v>53</v>
          </cell>
          <cell r="AT10">
            <v>66</v>
          </cell>
        </row>
        <row r="11">
          <cell r="A11" t="str">
            <v>Euronics</v>
          </cell>
          <cell r="B11">
            <v>81</v>
          </cell>
          <cell r="C11">
            <v>333</v>
          </cell>
          <cell r="D11">
            <v>30</v>
          </cell>
          <cell r="F11">
            <v>104</v>
          </cell>
          <cell r="G11">
            <v>150</v>
          </cell>
          <cell r="H11">
            <v>145</v>
          </cell>
          <cell r="I11">
            <v>146</v>
          </cell>
          <cell r="J11">
            <v>32</v>
          </cell>
          <cell r="K11">
            <v>116</v>
          </cell>
          <cell r="L11">
            <v>73</v>
          </cell>
          <cell r="M11">
            <v>69</v>
          </cell>
          <cell r="O11">
            <v>51</v>
          </cell>
          <cell r="P11">
            <v>18</v>
          </cell>
          <cell r="Q11">
            <v>20</v>
          </cell>
          <cell r="X11">
            <v>55</v>
          </cell>
          <cell r="AE11">
            <v>30</v>
          </cell>
        </row>
        <row r="12">
          <cell r="A12" t="str">
            <v>Fnac Fidelidade - 3199</v>
          </cell>
          <cell r="B12">
            <v>189</v>
          </cell>
          <cell r="C12">
            <v>913</v>
          </cell>
          <cell r="D12">
            <v>4229</v>
          </cell>
          <cell r="E12">
            <v>558</v>
          </cell>
          <cell r="F12">
            <v>584</v>
          </cell>
          <cell r="G12">
            <v>2180</v>
          </cell>
          <cell r="H12">
            <v>3929</v>
          </cell>
          <cell r="I12">
            <v>11431</v>
          </cell>
          <cell r="J12">
            <v>178</v>
          </cell>
          <cell r="K12">
            <v>1714</v>
          </cell>
          <cell r="L12">
            <v>7435</v>
          </cell>
          <cell r="M12">
            <v>4144</v>
          </cell>
          <cell r="N12">
            <v>42</v>
          </cell>
          <cell r="O12">
            <v>51</v>
          </cell>
          <cell r="R12">
            <v>2000</v>
          </cell>
          <cell r="S12">
            <v>2080</v>
          </cell>
          <cell r="T12">
            <v>93</v>
          </cell>
          <cell r="AB12">
            <v>2000</v>
          </cell>
        </row>
        <row r="13">
          <cell r="A13" t="str">
            <v>Green</v>
          </cell>
          <cell r="B13">
            <v>18</v>
          </cell>
          <cell r="C13">
            <v>16</v>
          </cell>
          <cell r="D13">
            <v>15</v>
          </cell>
          <cell r="F13">
            <v>2</v>
          </cell>
          <cell r="G13">
            <v>1</v>
          </cell>
          <cell r="H13">
            <v>1</v>
          </cell>
          <cell r="K13">
            <v>2</v>
          </cell>
          <cell r="O13">
            <v>1</v>
          </cell>
          <cell r="AA13">
            <v>1</v>
          </cell>
          <cell r="AS13">
            <v>1</v>
          </cell>
          <cell r="AV13">
            <v>1</v>
          </cell>
        </row>
        <row r="14">
          <cell r="A14" t="str">
            <v>Ikea</v>
          </cell>
          <cell r="B14">
            <v>946</v>
          </cell>
          <cell r="C14">
            <v>1768</v>
          </cell>
          <cell r="D14">
            <v>482</v>
          </cell>
          <cell r="F14">
            <v>2921</v>
          </cell>
          <cell r="G14">
            <v>2097</v>
          </cell>
          <cell r="H14">
            <v>1679</v>
          </cell>
          <cell r="I14">
            <v>3289</v>
          </cell>
          <cell r="J14">
            <v>571</v>
          </cell>
          <cell r="K14">
            <v>424</v>
          </cell>
          <cell r="L14">
            <v>424</v>
          </cell>
          <cell r="M14">
            <v>355</v>
          </cell>
          <cell r="N14">
            <v>349</v>
          </cell>
          <cell r="O14">
            <v>680</v>
          </cell>
          <cell r="Q14">
            <v>1353</v>
          </cell>
          <cell r="R14">
            <v>2219</v>
          </cell>
          <cell r="X14">
            <v>279</v>
          </cell>
          <cell r="AA14">
            <v>600</v>
          </cell>
          <cell r="AM14">
            <v>516</v>
          </cell>
          <cell r="AQ14">
            <v>594</v>
          </cell>
        </row>
        <row r="15">
          <cell r="A15" t="str">
            <v>MC FNAC</v>
          </cell>
          <cell r="B15">
            <v>438</v>
          </cell>
          <cell r="C15">
            <v>8841</v>
          </cell>
          <cell r="D15">
            <v>2175</v>
          </cell>
          <cell r="E15">
            <v>928</v>
          </cell>
          <cell r="F15">
            <v>2696</v>
          </cell>
          <cell r="G15">
            <v>4011</v>
          </cell>
          <cell r="H15">
            <v>2407</v>
          </cell>
          <cell r="I15">
            <v>2952</v>
          </cell>
          <cell r="J15">
            <v>1317</v>
          </cell>
          <cell r="K15">
            <v>126</v>
          </cell>
          <cell r="L15">
            <v>1236</v>
          </cell>
          <cell r="M15">
            <v>2188</v>
          </cell>
          <cell r="O15">
            <v>201</v>
          </cell>
          <cell r="Q15">
            <v>888</v>
          </cell>
          <cell r="T15">
            <v>537</v>
          </cell>
          <cell r="V15">
            <v>543</v>
          </cell>
          <cell r="X15">
            <v>443</v>
          </cell>
        </row>
        <row r="16">
          <cell r="A16" t="str">
            <v>MDL Def - 2208</v>
          </cell>
          <cell r="B16">
            <v>1</v>
          </cell>
          <cell r="C16">
            <v>6</v>
          </cell>
          <cell r="F16">
            <v>4</v>
          </cell>
          <cell r="G16">
            <v>5</v>
          </cell>
          <cell r="H16">
            <v>2</v>
          </cell>
          <cell r="I16">
            <v>2</v>
          </cell>
          <cell r="K16">
            <v>1</v>
          </cell>
          <cell r="L16">
            <v>1</v>
          </cell>
          <cell r="M16">
            <v>2</v>
          </cell>
          <cell r="N16">
            <v>1</v>
          </cell>
          <cell r="V16">
            <v>1</v>
          </cell>
        </row>
        <row r="17">
          <cell r="A17" t="str">
            <v>Media Markt</v>
          </cell>
          <cell r="J17">
            <v>774</v>
          </cell>
          <cell r="K17">
            <v>2595</v>
          </cell>
          <cell r="N17">
            <v>1</v>
          </cell>
          <cell r="Q17">
            <v>700</v>
          </cell>
        </row>
        <row r="18">
          <cell r="A18" t="str">
            <v>Moviflor</v>
          </cell>
          <cell r="B18">
            <v>257</v>
          </cell>
          <cell r="C18">
            <v>283</v>
          </cell>
          <cell r="D18">
            <v>320</v>
          </cell>
          <cell r="E18">
            <v>2</v>
          </cell>
          <cell r="F18">
            <v>24</v>
          </cell>
          <cell r="G18">
            <v>35</v>
          </cell>
          <cell r="H18">
            <v>16</v>
          </cell>
          <cell r="I18">
            <v>19</v>
          </cell>
          <cell r="K18">
            <v>11</v>
          </cell>
          <cell r="L18">
            <v>6</v>
          </cell>
          <cell r="M18">
            <v>13</v>
          </cell>
          <cell r="O18">
            <v>2</v>
          </cell>
          <cell r="AP18">
            <v>4</v>
          </cell>
        </row>
        <row r="19">
          <cell r="A19" t="str">
            <v>Renault MCI</v>
          </cell>
          <cell r="C19">
            <v>1</v>
          </cell>
        </row>
        <row r="20">
          <cell r="A20" t="str">
            <v>RP Def</v>
          </cell>
          <cell r="C20">
            <v>5667</v>
          </cell>
          <cell r="D20">
            <v>1733</v>
          </cell>
          <cell r="E20">
            <v>1413</v>
          </cell>
          <cell r="F20">
            <v>3051</v>
          </cell>
          <cell r="G20">
            <v>2669</v>
          </cell>
          <cell r="H20">
            <v>1411</v>
          </cell>
          <cell r="I20">
            <v>3628</v>
          </cell>
          <cell r="J20">
            <v>3311</v>
          </cell>
          <cell r="K20">
            <v>2158</v>
          </cell>
          <cell r="L20">
            <v>633</v>
          </cell>
          <cell r="M20">
            <v>1380</v>
          </cell>
          <cell r="O20">
            <v>1004</v>
          </cell>
          <cell r="P20">
            <v>1134</v>
          </cell>
          <cell r="Q20">
            <v>580</v>
          </cell>
          <cell r="T20">
            <v>775</v>
          </cell>
          <cell r="X20">
            <v>533</v>
          </cell>
          <cell r="AA20">
            <v>425</v>
          </cell>
          <cell r="AE20">
            <v>1089</v>
          </cell>
          <cell r="AK20">
            <v>619</v>
          </cell>
          <cell r="AO20">
            <v>742</v>
          </cell>
          <cell r="AP20">
            <v>320</v>
          </cell>
        </row>
        <row r="21">
          <cell r="A21" t="str">
            <v>Salvador Caetano</v>
          </cell>
          <cell r="B21">
            <v>204</v>
          </cell>
          <cell r="C21">
            <v>1573</v>
          </cell>
          <cell r="D21">
            <v>1063</v>
          </cell>
          <cell r="E21">
            <v>45</v>
          </cell>
          <cell r="F21">
            <v>646</v>
          </cell>
          <cell r="G21">
            <v>1065</v>
          </cell>
          <cell r="H21">
            <v>475</v>
          </cell>
          <cell r="I21">
            <v>326</v>
          </cell>
          <cell r="J21">
            <v>77</v>
          </cell>
          <cell r="K21">
            <v>901</v>
          </cell>
          <cell r="L21">
            <v>238</v>
          </cell>
          <cell r="M21">
            <v>203</v>
          </cell>
          <cell r="N21">
            <v>128</v>
          </cell>
          <cell r="O21">
            <v>99</v>
          </cell>
          <cell r="P21">
            <v>68</v>
          </cell>
          <cell r="U21">
            <v>33</v>
          </cell>
          <cell r="AN21">
            <v>60</v>
          </cell>
        </row>
        <row r="22">
          <cell r="A22" t="str">
            <v>SZ Def - 6508</v>
          </cell>
          <cell r="B22">
            <v>1</v>
          </cell>
          <cell r="C22">
            <v>7</v>
          </cell>
          <cell r="F22">
            <v>8</v>
          </cell>
          <cell r="G22">
            <v>4</v>
          </cell>
          <cell r="H22">
            <v>12</v>
          </cell>
          <cell r="I22">
            <v>9</v>
          </cell>
          <cell r="J22">
            <v>3</v>
          </cell>
          <cell r="L22">
            <v>1</v>
          </cell>
          <cell r="M22">
            <v>2</v>
          </cell>
          <cell r="O22">
            <v>2</v>
          </cell>
          <cell r="P22">
            <v>1</v>
          </cell>
          <cell r="V22">
            <v>1</v>
          </cell>
          <cell r="AE22">
            <v>1</v>
          </cell>
        </row>
        <row r="23">
          <cell r="A23" t="str">
            <v>Tien 21</v>
          </cell>
          <cell r="B23">
            <v>45</v>
          </cell>
          <cell r="C23">
            <v>179</v>
          </cell>
          <cell r="D23">
            <v>41</v>
          </cell>
          <cell r="F23">
            <v>98</v>
          </cell>
          <cell r="G23">
            <v>66</v>
          </cell>
          <cell r="H23">
            <v>62</v>
          </cell>
          <cell r="I23">
            <v>82</v>
          </cell>
          <cell r="K23">
            <v>22</v>
          </cell>
          <cell r="L23">
            <v>23</v>
          </cell>
          <cell r="M23">
            <v>40</v>
          </cell>
          <cell r="O23">
            <v>34</v>
          </cell>
          <cell r="P23">
            <v>29</v>
          </cell>
          <cell r="Q23">
            <v>14</v>
          </cell>
          <cell r="X23">
            <v>17</v>
          </cell>
          <cell r="AP23">
            <v>10</v>
          </cell>
        </row>
        <row r="24">
          <cell r="A24" t="str">
            <v>Vobis -6843</v>
          </cell>
          <cell r="B24">
            <v>3</v>
          </cell>
          <cell r="C24">
            <v>28</v>
          </cell>
          <cell r="F24">
            <v>16</v>
          </cell>
          <cell r="G24">
            <v>10</v>
          </cell>
          <cell r="H24">
            <v>12</v>
          </cell>
          <cell r="I24">
            <v>8</v>
          </cell>
          <cell r="J24">
            <v>7</v>
          </cell>
          <cell r="L24">
            <v>2</v>
          </cell>
          <cell r="M24">
            <v>3</v>
          </cell>
          <cell r="N24">
            <v>1</v>
          </cell>
          <cell r="O24">
            <v>4</v>
          </cell>
          <cell r="P24">
            <v>7</v>
          </cell>
          <cell r="V24">
            <v>8</v>
          </cell>
          <cell r="AC24">
            <v>1</v>
          </cell>
        </row>
        <row r="25">
          <cell r="A25" t="str">
            <v>White</v>
          </cell>
          <cell r="B25">
            <v>306</v>
          </cell>
          <cell r="C25">
            <v>447</v>
          </cell>
          <cell r="D25">
            <v>443</v>
          </cell>
          <cell r="F25">
            <v>30</v>
          </cell>
          <cell r="G25">
            <v>74</v>
          </cell>
          <cell r="H25">
            <v>36</v>
          </cell>
          <cell r="I25">
            <v>25</v>
          </cell>
          <cell r="K25">
            <v>25</v>
          </cell>
          <cell r="L25">
            <v>10</v>
          </cell>
          <cell r="M25">
            <v>31</v>
          </cell>
          <cell r="O25">
            <v>14</v>
          </cell>
          <cell r="T25">
            <v>10</v>
          </cell>
          <cell r="V25">
            <v>4</v>
          </cell>
          <cell r="AB25">
            <v>3</v>
          </cell>
          <cell r="AC25">
            <v>8</v>
          </cell>
          <cell r="AE25">
            <v>5</v>
          </cell>
          <cell r="AG25">
            <v>6</v>
          </cell>
          <cell r="AI25">
            <v>11</v>
          </cell>
          <cell r="AN25">
            <v>2</v>
          </cell>
          <cell r="AP25">
            <v>5</v>
          </cell>
          <cell r="AR25">
            <v>7</v>
          </cell>
        </row>
        <row r="26">
          <cell r="A26" t="str">
            <v>Worten def - 6806</v>
          </cell>
          <cell r="B26">
            <v>234</v>
          </cell>
          <cell r="C26">
            <v>2284</v>
          </cell>
          <cell r="F26">
            <v>1559</v>
          </cell>
          <cell r="G26">
            <v>586</v>
          </cell>
          <cell r="H26">
            <v>1303</v>
          </cell>
          <cell r="I26">
            <v>836</v>
          </cell>
          <cell r="J26">
            <v>177</v>
          </cell>
          <cell r="K26">
            <v>95</v>
          </cell>
          <cell r="L26">
            <v>134</v>
          </cell>
          <cell r="M26">
            <v>345</v>
          </cell>
          <cell r="N26">
            <v>369</v>
          </cell>
          <cell r="O26">
            <v>414</v>
          </cell>
          <cell r="P26">
            <v>562</v>
          </cell>
          <cell r="S26">
            <v>122</v>
          </cell>
          <cell r="V26">
            <v>353</v>
          </cell>
          <cell r="W26">
            <v>303</v>
          </cell>
          <cell r="Z26">
            <v>133</v>
          </cell>
          <cell r="AC26">
            <v>113</v>
          </cell>
          <cell r="AF26">
            <v>115</v>
          </cell>
          <cell r="AL26">
            <v>132</v>
          </cell>
        </row>
        <row r="29">
          <cell r="B29">
            <v>4</v>
          </cell>
          <cell r="C29">
            <v>6</v>
          </cell>
          <cell r="D29">
            <v>9</v>
          </cell>
          <cell r="E29">
            <v>10</v>
          </cell>
          <cell r="F29">
            <v>12</v>
          </cell>
          <cell r="G29">
            <v>13</v>
          </cell>
          <cell r="H29">
            <v>14</v>
          </cell>
          <cell r="I29">
            <v>15</v>
          </cell>
          <cell r="J29">
            <v>16</v>
          </cell>
          <cell r="K29">
            <v>17</v>
          </cell>
          <cell r="L29">
            <v>18</v>
          </cell>
          <cell r="M29">
            <v>19</v>
          </cell>
          <cell r="N29">
            <v>20</v>
          </cell>
          <cell r="O29">
            <v>21</v>
          </cell>
          <cell r="P29">
            <v>22</v>
          </cell>
          <cell r="Q29">
            <v>23</v>
          </cell>
          <cell r="R29">
            <v>25</v>
          </cell>
          <cell r="S29">
            <v>26</v>
          </cell>
          <cell r="T29">
            <v>27</v>
          </cell>
          <cell r="U29">
            <v>29</v>
          </cell>
          <cell r="V29">
            <v>31</v>
          </cell>
          <cell r="W29">
            <v>34</v>
          </cell>
          <cell r="X29">
            <v>36</v>
          </cell>
          <cell r="Y29">
            <v>37</v>
          </cell>
          <cell r="Z29">
            <v>46</v>
          </cell>
          <cell r="AA29">
            <v>48</v>
          </cell>
          <cell r="AB29">
            <v>50</v>
          </cell>
          <cell r="AC29">
            <v>53</v>
          </cell>
          <cell r="AD29">
            <v>55</v>
          </cell>
          <cell r="AE29">
            <v>57</v>
          </cell>
          <cell r="AF29">
            <v>58</v>
          </cell>
          <cell r="AG29">
            <v>59</v>
          </cell>
        </row>
        <row r="30">
          <cell r="A30" t="str">
            <v>Black</v>
          </cell>
          <cell r="B30">
            <v>89</v>
          </cell>
          <cell r="C30">
            <v>4</v>
          </cell>
          <cell r="D30">
            <v>69</v>
          </cell>
          <cell r="E30">
            <v>27</v>
          </cell>
          <cell r="F30">
            <v>56</v>
          </cell>
          <cell r="H30">
            <v>136</v>
          </cell>
          <cell r="L30">
            <v>38</v>
          </cell>
        </row>
        <row r="31">
          <cell r="A31" t="str">
            <v>Cetelem CTT Standard</v>
          </cell>
          <cell r="Q31">
            <v>1288</v>
          </cell>
        </row>
        <row r="32">
          <cell r="A32" t="str">
            <v>Conforama</v>
          </cell>
          <cell r="C32">
            <v>75</v>
          </cell>
          <cell r="G32">
            <v>636</v>
          </cell>
          <cell r="I32">
            <v>267</v>
          </cell>
          <cell r="K32">
            <v>78</v>
          </cell>
          <cell r="P32">
            <v>257</v>
          </cell>
          <cell r="S32">
            <v>887</v>
          </cell>
          <cell r="V32">
            <v>523</v>
          </cell>
          <cell r="Y32">
            <v>1042</v>
          </cell>
          <cell r="AD32">
            <v>626</v>
          </cell>
        </row>
        <row r="33">
          <cell r="A33" t="str">
            <v>Confort</v>
          </cell>
          <cell r="B33">
            <v>36</v>
          </cell>
          <cell r="C33">
            <v>5</v>
          </cell>
          <cell r="D33">
            <v>18</v>
          </cell>
          <cell r="E33">
            <v>14</v>
          </cell>
          <cell r="F33">
            <v>22</v>
          </cell>
          <cell r="H33">
            <v>28</v>
          </cell>
          <cell r="K33">
            <v>2</v>
          </cell>
          <cell r="L33">
            <v>22</v>
          </cell>
          <cell r="P33">
            <v>17</v>
          </cell>
        </row>
        <row r="34">
          <cell r="A34" t="str">
            <v>Credial</v>
          </cell>
          <cell r="C34">
            <v>6</v>
          </cell>
          <cell r="D34">
            <v>59</v>
          </cell>
          <cell r="J34">
            <v>1088</v>
          </cell>
          <cell r="L34">
            <v>196</v>
          </cell>
          <cell r="T34">
            <v>103</v>
          </cell>
          <cell r="X34">
            <v>108</v>
          </cell>
          <cell r="Y34">
            <v>187</v>
          </cell>
          <cell r="AG34">
            <v>59</v>
          </cell>
        </row>
        <row r="35">
          <cell r="A35" t="str">
            <v>Euronics</v>
          </cell>
          <cell r="B35">
            <v>102</v>
          </cell>
          <cell r="C35">
            <v>1</v>
          </cell>
          <cell r="E35">
            <v>8</v>
          </cell>
          <cell r="F35">
            <v>78</v>
          </cell>
          <cell r="H35">
            <v>49</v>
          </cell>
          <cell r="J35">
            <v>5</v>
          </cell>
          <cell r="K35">
            <v>58</v>
          </cell>
          <cell r="L35">
            <v>123</v>
          </cell>
          <cell r="P35">
            <v>35</v>
          </cell>
        </row>
        <row r="36">
          <cell r="A36" t="str">
            <v>Green</v>
          </cell>
          <cell r="C36">
            <v>3</v>
          </cell>
          <cell r="D36">
            <v>13</v>
          </cell>
          <cell r="F36">
            <v>28</v>
          </cell>
          <cell r="H36">
            <v>44</v>
          </cell>
          <cell r="J36">
            <v>1</v>
          </cell>
          <cell r="L36">
            <v>43</v>
          </cell>
          <cell r="T36">
            <v>15</v>
          </cell>
          <cell r="W36">
            <v>20</v>
          </cell>
          <cell r="AF36">
            <v>37</v>
          </cell>
        </row>
        <row r="37">
          <cell r="A37" t="str">
            <v>Ikea</v>
          </cell>
          <cell r="C37">
            <v>300</v>
          </cell>
          <cell r="D37">
            <v>113</v>
          </cell>
          <cell r="G37">
            <v>2641</v>
          </cell>
          <cell r="K37">
            <v>1782</v>
          </cell>
          <cell r="L37">
            <v>1798</v>
          </cell>
          <cell r="P37">
            <v>4594</v>
          </cell>
          <cell r="U37">
            <v>870</v>
          </cell>
          <cell r="AA37">
            <v>1563</v>
          </cell>
          <cell r="AE37">
            <v>152</v>
          </cell>
        </row>
        <row r="38">
          <cell r="A38" t="str">
            <v>MC FNAC</v>
          </cell>
          <cell r="C38">
            <v>88</v>
          </cell>
          <cell r="F38">
            <v>1</v>
          </cell>
          <cell r="G38">
            <v>4446</v>
          </cell>
          <cell r="I38">
            <v>1639</v>
          </cell>
          <cell r="J38">
            <v>4216</v>
          </cell>
          <cell r="K38">
            <v>3852</v>
          </cell>
          <cell r="N38">
            <v>2</v>
          </cell>
          <cell r="P38">
            <v>2438</v>
          </cell>
          <cell r="S38">
            <v>1989</v>
          </cell>
        </row>
        <row r="39">
          <cell r="A39" t="str">
            <v>Moviflor</v>
          </cell>
          <cell r="B39">
            <v>144</v>
          </cell>
          <cell r="C39">
            <v>157</v>
          </cell>
          <cell r="D39">
            <v>264</v>
          </cell>
          <cell r="F39">
            <v>240</v>
          </cell>
          <cell r="J39">
            <v>514</v>
          </cell>
          <cell r="K39">
            <v>391</v>
          </cell>
          <cell r="R39">
            <v>413</v>
          </cell>
        </row>
        <row r="40">
          <cell r="A40" t="str">
            <v>Renault MCI</v>
          </cell>
          <cell r="B40">
            <v>1</v>
          </cell>
          <cell r="E40">
            <v>1</v>
          </cell>
        </row>
        <row r="41">
          <cell r="A41" t="str">
            <v>RP Def</v>
          </cell>
          <cell r="C41">
            <v>90</v>
          </cell>
          <cell r="E41">
            <v>204</v>
          </cell>
          <cell r="I41">
            <v>1377</v>
          </cell>
          <cell r="J41">
            <v>6602</v>
          </cell>
          <cell r="K41">
            <v>1906</v>
          </cell>
          <cell r="O41">
            <v>1396</v>
          </cell>
          <cell r="R41">
            <v>2174</v>
          </cell>
          <cell r="S41">
            <v>1901</v>
          </cell>
          <cell r="T41">
            <v>2000</v>
          </cell>
          <cell r="U41">
            <v>1860</v>
          </cell>
        </row>
        <row r="42">
          <cell r="A42" t="str">
            <v>Salvador Caetano</v>
          </cell>
          <cell r="C42">
            <v>30</v>
          </cell>
          <cell r="G42">
            <v>1060</v>
          </cell>
          <cell r="J42">
            <v>3622</v>
          </cell>
          <cell r="K42">
            <v>26</v>
          </cell>
          <cell r="M42">
            <v>897</v>
          </cell>
          <cell r="S42">
            <v>860</v>
          </cell>
        </row>
        <row r="43">
          <cell r="A43" t="str">
            <v>SZ Def - 6508</v>
          </cell>
          <cell r="H43">
            <v>1</v>
          </cell>
        </row>
        <row r="44">
          <cell r="A44" t="str">
            <v>Tien 21</v>
          </cell>
          <cell r="B44">
            <v>35</v>
          </cell>
          <cell r="C44">
            <v>1</v>
          </cell>
          <cell r="E44">
            <v>49</v>
          </cell>
          <cell r="F44">
            <v>35</v>
          </cell>
          <cell r="H44">
            <v>18</v>
          </cell>
          <cell r="J44">
            <v>2</v>
          </cell>
          <cell r="L44">
            <v>24</v>
          </cell>
          <cell r="P44">
            <v>21</v>
          </cell>
        </row>
        <row r="45">
          <cell r="A45" t="str">
            <v>Vobis -6843</v>
          </cell>
          <cell r="B45">
            <v>85</v>
          </cell>
          <cell r="E45">
            <v>14</v>
          </cell>
          <cell r="F45">
            <v>101</v>
          </cell>
          <cell r="H45">
            <v>76</v>
          </cell>
          <cell r="K45">
            <v>31</v>
          </cell>
        </row>
        <row r="46">
          <cell r="A46" t="str">
            <v>White</v>
          </cell>
          <cell r="C46">
            <v>15</v>
          </cell>
          <cell r="D46">
            <v>216</v>
          </cell>
          <cell r="J46">
            <v>292</v>
          </cell>
          <cell r="K46">
            <v>275</v>
          </cell>
          <cell r="M46">
            <v>371</v>
          </cell>
          <cell r="S46">
            <v>225</v>
          </cell>
          <cell r="T46">
            <v>122</v>
          </cell>
          <cell r="Z46">
            <v>239</v>
          </cell>
        </row>
        <row r="47">
          <cell r="A47" t="str">
            <v>Worten def - 6806</v>
          </cell>
          <cell r="AB47">
            <v>162</v>
          </cell>
          <cell r="AC47">
            <v>314</v>
          </cell>
        </row>
        <row r="107">
          <cell r="C107">
            <v>0</v>
          </cell>
          <cell r="D107">
            <v>1</v>
          </cell>
          <cell r="E107">
            <v>2</v>
          </cell>
          <cell r="F107">
            <v>3</v>
          </cell>
          <cell r="G107">
            <v>4</v>
          </cell>
          <cell r="H107">
            <v>5</v>
          </cell>
          <cell r="I107">
            <v>6</v>
          </cell>
          <cell r="J107">
            <v>7</v>
          </cell>
          <cell r="K107">
            <v>8</v>
          </cell>
          <cell r="L107">
            <v>9</v>
          </cell>
          <cell r="M107">
            <v>10</v>
          </cell>
          <cell r="N107">
            <v>11</v>
          </cell>
          <cell r="O107">
            <v>12</v>
          </cell>
          <cell r="P107">
            <v>13</v>
          </cell>
          <cell r="Q107">
            <v>14</v>
          </cell>
          <cell r="R107">
            <v>15</v>
          </cell>
          <cell r="S107">
            <v>16</v>
          </cell>
          <cell r="T107">
            <v>17</v>
          </cell>
          <cell r="U107">
            <v>18</v>
          </cell>
          <cell r="V107">
            <v>19</v>
          </cell>
          <cell r="W107">
            <v>20</v>
          </cell>
          <cell r="X107">
            <v>21</v>
          </cell>
          <cell r="Y107">
            <v>22</v>
          </cell>
          <cell r="Z107">
            <v>23</v>
          </cell>
          <cell r="AA107">
            <v>24</v>
          </cell>
          <cell r="AB107">
            <v>25</v>
          </cell>
          <cell r="AC107">
            <v>26</v>
          </cell>
          <cell r="AD107">
            <v>27</v>
          </cell>
          <cell r="AE107">
            <v>28</v>
          </cell>
          <cell r="AF107">
            <v>29</v>
          </cell>
          <cell r="AG107" t="str">
            <v xml:space="preserve"> + 30</v>
          </cell>
        </row>
        <row r="108">
          <cell r="B108" t="str">
            <v>Renewals</v>
          </cell>
          <cell r="G108">
            <v>492</v>
          </cell>
          <cell r="I108">
            <v>775</v>
          </cell>
          <cell r="L108">
            <v>752</v>
          </cell>
          <cell r="M108">
            <v>317</v>
          </cell>
          <cell r="O108">
            <v>561</v>
          </cell>
          <cell r="P108">
            <v>8783</v>
          </cell>
          <cell r="Q108">
            <v>352</v>
          </cell>
          <cell r="R108">
            <v>3283</v>
          </cell>
          <cell r="S108">
            <v>16342</v>
          </cell>
          <cell r="T108">
            <v>8401</v>
          </cell>
          <cell r="U108">
            <v>2244</v>
          </cell>
          <cell r="V108">
            <v>1268</v>
          </cell>
          <cell r="W108">
            <v>2</v>
          </cell>
          <cell r="X108">
            <v>1396</v>
          </cell>
          <cell r="Y108">
            <v>7362</v>
          </cell>
          <cell r="Z108">
            <v>1288</v>
          </cell>
          <cell r="AB108">
            <v>2587</v>
          </cell>
          <cell r="AC108">
            <v>5862</v>
          </cell>
          <cell r="AD108">
            <v>2240</v>
          </cell>
          <cell r="AF108">
            <v>2730</v>
          </cell>
          <cell r="AG108">
            <v>5032</v>
          </cell>
        </row>
        <row r="110">
          <cell r="B110" t="str">
            <v>New Cards</v>
          </cell>
          <cell r="C110">
            <v>3581</v>
          </cell>
          <cell r="D110">
            <v>25957</v>
          </cell>
          <cell r="E110">
            <v>11834</v>
          </cell>
          <cell r="F110">
            <v>3013</v>
          </cell>
          <cell r="G110">
            <v>14334</v>
          </cell>
          <cell r="H110">
            <v>16767</v>
          </cell>
          <cell r="I110">
            <v>13437</v>
          </cell>
          <cell r="J110">
            <v>24639</v>
          </cell>
          <cell r="K110">
            <v>7473</v>
          </cell>
          <cell r="L110">
            <v>11693</v>
          </cell>
          <cell r="M110">
            <v>12973</v>
          </cell>
          <cell r="N110">
            <v>9351</v>
          </cell>
          <cell r="O110">
            <v>1211</v>
          </cell>
          <cell r="P110">
            <v>3096</v>
          </cell>
          <cell r="Q110">
            <v>2051</v>
          </cell>
          <cell r="R110">
            <v>3878</v>
          </cell>
          <cell r="S110">
            <v>5304</v>
          </cell>
          <cell r="T110">
            <v>2382</v>
          </cell>
          <cell r="U110">
            <v>1759</v>
          </cell>
          <cell r="V110">
            <v>76</v>
          </cell>
          <cell r="W110">
            <v>912</v>
          </cell>
          <cell r="X110">
            <v>830</v>
          </cell>
          <cell r="Y110">
            <v>1699</v>
          </cell>
          <cell r="Z110">
            <v>258</v>
          </cell>
          <cell r="AA110">
            <v>133</v>
          </cell>
          <cell r="AB110">
            <v>1241</v>
          </cell>
          <cell r="AC110">
            <v>2003</v>
          </cell>
          <cell r="AD110">
            <v>122</v>
          </cell>
          <cell r="AE110">
            <v>457</v>
          </cell>
          <cell r="AF110">
            <v>1441</v>
          </cell>
          <cell r="AG110">
            <v>6085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1"/>
  <sheetViews>
    <sheetView tabSelected="1" topLeftCell="A97" workbookViewId="0">
      <selection activeCell="AJ125" sqref="AJ125"/>
    </sheetView>
  </sheetViews>
  <sheetFormatPr defaultRowHeight="15" x14ac:dyDescent="0.25"/>
  <cols>
    <col min="1" max="1" width="20.7109375" bestFit="1" customWidth="1"/>
    <col min="2" max="2" width="10.42578125" bestFit="1" customWidth="1"/>
    <col min="3" max="3" width="6.28515625" bestFit="1" customWidth="1"/>
    <col min="4" max="4" width="7.140625" bestFit="1" customWidth="1"/>
    <col min="5" max="9" width="6.28515625" bestFit="1" customWidth="1"/>
    <col min="10" max="10" width="7.140625" bestFit="1" customWidth="1"/>
    <col min="11" max="13" width="6.28515625" bestFit="1" customWidth="1"/>
    <col min="14" max="15" width="6.140625" bestFit="1" customWidth="1"/>
    <col min="16" max="16" width="7.140625" bestFit="1" customWidth="1"/>
    <col min="17" max="18" width="6.140625" bestFit="1" customWidth="1"/>
    <col min="19" max="20" width="7.140625" bestFit="1" customWidth="1"/>
    <col min="21" max="24" width="6.140625" bestFit="1" customWidth="1"/>
    <col min="25" max="25" width="7.140625" bestFit="1" customWidth="1"/>
    <col min="26" max="33" width="6.140625" bestFit="1" customWidth="1"/>
    <col min="34" max="34" width="7" bestFit="1" customWidth="1"/>
    <col min="35" max="35" width="3" bestFit="1" customWidth="1"/>
    <col min="36" max="36" width="7.140625" bestFit="1" customWidth="1"/>
    <col min="37" max="38" width="4" bestFit="1" customWidth="1"/>
    <col min="39" max="39" width="5" bestFit="1" customWidth="1"/>
    <col min="40" max="42" width="4" bestFit="1" customWidth="1"/>
    <col min="43" max="43" width="5" bestFit="1" customWidth="1"/>
    <col min="44" max="44" width="4" bestFit="1" customWidth="1"/>
    <col min="45" max="46" width="5" bestFit="1" customWidth="1"/>
    <col min="47" max="47" width="3" bestFit="1" customWidth="1"/>
    <col min="48" max="49" width="4" bestFit="1" customWidth="1"/>
    <col min="50" max="50" width="3" bestFit="1" customWidth="1"/>
    <col min="51" max="51" width="4" bestFit="1" customWidth="1"/>
    <col min="52" max="52" width="3" bestFit="1" customWidth="1"/>
    <col min="53" max="53" width="4" bestFit="1" customWidth="1"/>
    <col min="54" max="55" width="3" bestFit="1" customWidth="1"/>
    <col min="56" max="56" width="4" bestFit="1" customWidth="1"/>
    <col min="57" max="57" width="3" bestFit="1" customWidth="1"/>
    <col min="58" max="58" width="4" bestFit="1" customWidth="1"/>
  </cols>
  <sheetData>
    <row r="1" spans="1:51" x14ac:dyDescent="0.25">
      <c r="A1" s="1" t="s">
        <v>0</v>
      </c>
    </row>
    <row r="2" spans="1:51" x14ac:dyDescent="0.25">
      <c r="A2" s="2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38</v>
      </c>
      <c r="AM2" s="3">
        <v>39</v>
      </c>
      <c r="AN2" s="3">
        <v>41</v>
      </c>
      <c r="AO2" s="3">
        <v>42</v>
      </c>
      <c r="AP2" s="3">
        <v>43</v>
      </c>
      <c r="AQ2" s="3">
        <v>46</v>
      </c>
      <c r="AR2" s="3">
        <v>48</v>
      </c>
      <c r="AS2" s="3">
        <v>49</v>
      </c>
      <c r="AT2" s="3">
        <v>53</v>
      </c>
      <c r="AU2" s="3">
        <v>54</v>
      </c>
      <c r="AV2" s="3">
        <v>56</v>
      </c>
      <c r="AW2" s="3">
        <v>60</v>
      </c>
      <c r="AX2" s="3">
        <v>61</v>
      </c>
      <c r="AY2" s="3">
        <v>76</v>
      </c>
    </row>
    <row r="3" spans="1:51" x14ac:dyDescent="0.25">
      <c r="A3" s="3" t="s">
        <v>1</v>
      </c>
      <c r="B3" s="2">
        <v>154</v>
      </c>
      <c r="C3" s="2">
        <v>452</v>
      </c>
      <c r="D3" s="2">
        <v>75</v>
      </c>
      <c r="E3" s="2">
        <v>53</v>
      </c>
      <c r="F3" s="2">
        <v>275</v>
      </c>
      <c r="G3" s="2">
        <v>450</v>
      </c>
      <c r="H3" s="2">
        <v>115</v>
      </c>
      <c r="I3" s="2">
        <v>419</v>
      </c>
      <c r="J3" s="2">
        <v>36</v>
      </c>
      <c r="K3" s="2">
        <v>160</v>
      </c>
      <c r="L3" s="2">
        <v>94</v>
      </c>
      <c r="M3" s="2">
        <v>182</v>
      </c>
      <c r="N3" s="2"/>
      <c r="O3" s="2"/>
      <c r="P3" s="2">
        <v>154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3" t="s">
        <v>2</v>
      </c>
      <c r="B4" s="2">
        <v>26</v>
      </c>
      <c r="C4" s="2">
        <v>103</v>
      </c>
      <c r="D4" s="2">
        <v>570</v>
      </c>
      <c r="E4" s="2"/>
      <c r="F4" s="2">
        <v>212</v>
      </c>
      <c r="G4" s="2">
        <v>1991</v>
      </c>
      <c r="H4" s="2">
        <v>144</v>
      </c>
      <c r="I4" s="2">
        <v>300</v>
      </c>
      <c r="J4" s="2">
        <v>785</v>
      </c>
      <c r="K4" s="2">
        <v>2500</v>
      </c>
      <c r="L4" s="2">
        <v>1915</v>
      </c>
      <c r="M4" s="2">
        <v>55</v>
      </c>
      <c r="N4" s="2">
        <v>18</v>
      </c>
      <c r="O4" s="2"/>
      <c r="P4" s="2">
        <v>27</v>
      </c>
      <c r="Q4" s="2"/>
      <c r="R4" s="2">
        <v>1085</v>
      </c>
      <c r="S4" s="2">
        <v>117</v>
      </c>
      <c r="T4" s="2">
        <v>22</v>
      </c>
      <c r="U4" s="2">
        <v>43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>
        <v>40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3" t="s">
        <v>3</v>
      </c>
      <c r="B5" s="2">
        <v>84</v>
      </c>
      <c r="C5" s="2">
        <v>276</v>
      </c>
      <c r="D5" s="2">
        <v>17</v>
      </c>
      <c r="E5" s="2"/>
      <c r="F5" s="2">
        <v>184</v>
      </c>
      <c r="G5" s="2">
        <v>240</v>
      </c>
      <c r="H5" s="2">
        <v>98</v>
      </c>
      <c r="I5" s="2">
        <v>278</v>
      </c>
      <c r="J5" s="2">
        <v>25</v>
      </c>
      <c r="K5" s="2">
        <v>62</v>
      </c>
      <c r="L5" s="2">
        <v>40</v>
      </c>
      <c r="M5" s="2">
        <v>88</v>
      </c>
      <c r="N5" s="2"/>
      <c r="O5" s="2">
        <v>56</v>
      </c>
      <c r="P5" s="2">
        <v>48</v>
      </c>
      <c r="Q5" s="2"/>
      <c r="R5" s="2"/>
      <c r="S5" s="2"/>
      <c r="T5" s="2">
        <v>35</v>
      </c>
      <c r="U5" s="2"/>
      <c r="V5" s="2"/>
      <c r="W5" s="2"/>
      <c r="X5" s="2"/>
      <c r="Y5" s="2"/>
      <c r="Z5" s="2"/>
      <c r="AA5" s="2">
        <v>29</v>
      </c>
      <c r="AB5" s="2"/>
      <c r="AC5" s="2"/>
      <c r="AD5" s="2"/>
      <c r="AE5" s="2"/>
      <c r="AF5" s="2"/>
      <c r="AG5" s="2">
        <v>43</v>
      </c>
      <c r="AH5" s="2"/>
      <c r="AI5" s="2"/>
      <c r="AJ5" s="2"/>
      <c r="AK5" s="2"/>
      <c r="AL5" s="2"/>
      <c r="AM5" s="2">
        <v>45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3" t="s">
        <v>4</v>
      </c>
      <c r="B6" s="2"/>
      <c r="C6" s="2">
        <v>6</v>
      </c>
      <c r="D6" s="2"/>
      <c r="E6" s="2"/>
      <c r="F6" s="2">
        <v>3</v>
      </c>
      <c r="G6" s="2">
        <v>7</v>
      </c>
      <c r="H6" s="2">
        <v>4</v>
      </c>
      <c r="I6" s="2">
        <v>3</v>
      </c>
      <c r="J6" s="2">
        <v>1</v>
      </c>
      <c r="K6" s="2">
        <v>2</v>
      </c>
      <c r="L6" s="2"/>
      <c r="M6" s="2">
        <v>4</v>
      </c>
      <c r="N6" s="2"/>
      <c r="O6" s="2"/>
      <c r="P6" s="2">
        <v>1</v>
      </c>
      <c r="Q6" s="2"/>
      <c r="R6" s="2"/>
      <c r="S6" s="2"/>
      <c r="T6" s="2"/>
      <c r="U6" s="2"/>
      <c r="V6" s="2">
        <v>2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3" t="s">
        <v>5</v>
      </c>
      <c r="B7" s="2">
        <v>484</v>
      </c>
      <c r="C7" s="2">
        <v>2578</v>
      </c>
      <c r="D7" s="2">
        <v>579</v>
      </c>
      <c r="E7" s="2"/>
      <c r="F7" s="2">
        <v>1808</v>
      </c>
      <c r="G7" s="2">
        <v>782</v>
      </c>
      <c r="H7" s="2">
        <v>1429</v>
      </c>
      <c r="I7" s="2">
        <v>848</v>
      </c>
      <c r="J7" s="2">
        <v>179</v>
      </c>
      <c r="K7" s="2">
        <v>699</v>
      </c>
      <c r="L7" s="2">
        <v>694</v>
      </c>
      <c r="M7" s="2">
        <v>214</v>
      </c>
      <c r="N7" s="2">
        <v>302</v>
      </c>
      <c r="O7" s="2">
        <v>355</v>
      </c>
      <c r="P7" s="2"/>
      <c r="Q7" s="2">
        <v>321</v>
      </c>
      <c r="R7" s="2"/>
      <c r="S7" s="2"/>
      <c r="T7" s="2">
        <v>282</v>
      </c>
      <c r="U7" s="2"/>
      <c r="V7" s="2"/>
      <c r="W7" s="2">
        <v>525</v>
      </c>
      <c r="X7" s="2">
        <v>366</v>
      </c>
      <c r="Y7" s="2">
        <v>258</v>
      </c>
      <c r="Z7" s="2"/>
      <c r="AA7" s="2">
        <v>186</v>
      </c>
      <c r="AB7" s="2"/>
      <c r="AC7" s="2"/>
      <c r="AD7" s="2">
        <v>457</v>
      </c>
      <c r="AE7" s="2">
        <v>316</v>
      </c>
      <c r="AF7" s="2"/>
      <c r="AG7" s="2">
        <v>369</v>
      </c>
      <c r="AH7" s="2"/>
      <c r="AI7" s="2"/>
      <c r="AJ7" s="2">
        <v>389</v>
      </c>
      <c r="AK7" s="2"/>
      <c r="AL7" s="2"/>
      <c r="AM7" s="2">
        <v>263</v>
      </c>
      <c r="AN7" s="2"/>
      <c r="AO7" s="2"/>
      <c r="AP7" s="2"/>
      <c r="AQ7" s="2">
        <v>477</v>
      </c>
      <c r="AR7" s="2"/>
      <c r="AS7" s="2"/>
      <c r="AT7" s="2">
        <v>451</v>
      </c>
      <c r="AU7" s="2"/>
      <c r="AV7" s="2"/>
      <c r="AW7" s="2">
        <v>428</v>
      </c>
      <c r="AX7" s="2"/>
      <c r="AY7" s="2">
        <v>239</v>
      </c>
    </row>
    <row r="8" spans="1:51" x14ac:dyDescent="0.25">
      <c r="A8" s="3" t="s">
        <v>6</v>
      </c>
      <c r="B8" s="2">
        <v>39</v>
      </c>
      <c r="C8" s="2">
        <v>81</v>
      </c>
      <c r="D8" s="2">
        <v>21</v>
      </c>
      <c r="E8" s="2">
        <v>14</v>
      </c>
      <c r="F8" s="2">
        <v>55</v>
      </c>
      <c r="G8" s="2">
        <v>61</v>
      </c>
      <c r="H8" s="2">
        <v>43</v>
      </c>
      <c r="I8" s="2">
        <v>37</v>
      </c>
      <c r="J8" s="2"/>
      <c r="K8" s="2">
        <v>36</v>
      </c>
      <c r="L8" s="2">
        <v>14</v>
      </c>
      <c r="M8" s="2">
        <v>24</v>
      </c>
      <c r="N8" s="2"/>
      <c r="O8" s="2">
        <v>19</v>
      </c>
      <c r="P8" s="2"/>
      <c r="Q8" s="2">
        <v>2</v>
      </c>
      <c r="R8" s="2"/>
      <c r="S8" s="2"/>
      <c r="T8" s="2"/>
      <c r="U8" s="2"/>
      <c r="V8" s="2"/>
      <c r="W8" s="2"/>
      <c r="X8" s="2">
        <v>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>
        <v>11</v>
      </c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3" t="s">
        <v>7</v>
      </c>
      <c r="B9" s="2">
        <v>71</v>
      </c>
      <c r="C9" s="2">
        <v>115</v>
      </c>
      <c r="D9" s="2">
        <v>41</v>
      </c>
      <c r="E9" s="2"/>
      <c r="F9" s="2">
        <v>12</v>
      </c>
      <c r="G9" s="2">
        <v>11</v>
      </c>
      <c r="H9" s="2">
        <v>10</v>
      </c>
      <c r="I9" s="2">
        <v>1</v>
      </c>
      <c r="J9" s="2"/>
      <c r="K9" s="2">
        <v>3</v>
      </c>
      <c r="L9" s="2"/>
      <c r="M9" s="2">
        <v>9</v>
      </c>
      <c r="N9" s="2"/>
      <c r="O9" s="2">
        <v>1</v>
      </c>
      <c r="P9" s="2">
        <v>2</v>
      </c>
      <c r="Q9" s="2"/>
      <c r="R9" s="2"/>
      <c r="S9" s="2">
        <v>3</v>
      </c>
      <c r="T9" s="2">
        <v>5</v>
      </c>
      <c r="U9" s="2"/>
      <c r="V9" s="2"/>
      <c r="W9" s="2">
        <v>2</v>
      </c>
      <c r="X9" s="2"/>
      <c r="Y9" s="2"/>
      <c r="Z9" s="2"/>
      <c r="AA9" s="2"/>
      <c r="AB9" s="2"/>
      <c r="AC9" s="2"/>
      <c r="AD9" s="2"/>
      <c r="AE9" s="2"/>
      <c r="AF9" s="2"/>
      <c r="AG9" s="2">
        <v>1</v>
      </c>
      <c r="AH9" s="2"/>
      <c r="AI9" s="2">
        <v>2</v>
      </c>
      <c r="AJ9" s="2"/>
      <c r="AK9" s="2"/>
      <c r="AL9" s="2"/>
      <c r="AM9" s="2">
        <v>1</v>
      </c>
      <c r="AN9" s="2"/>
      <c r="AO9" s="2"/>
      <c r="AP9" s="2">
        <v>1</v>
      </c>
      <c r="AQ9" s="2"/>
      <c r="AR9" s="2"/>
      <c r="AS9" s="2"/>
      <c r="AT9" s="2"/>
      <c r="AU9" s="2">
        <v>1</v>
      </c>
      <c r="AV9" s="2"/>
      <c r="AW9" s="2"/>
      <c r="AX9" s="2">
        <v>6</v>
      </c>
      <c r="AY9" s="2"/>
    </row>
    <row r="10" spans="1:51" x14ac:dyDescent="0.25">
      <c r="A10" s="3" t="s">
        <v>8</v>
      </c>
      <c r="B10" s="2"/>
      <c r="C10" s="2"/>
      <c r="D10" s="2"/>
      <c r="E10" s="2"/>
      <c r="F10" s="2">
        <v>42</v>
      </c>
      <c r="G10" s="2">
        <v>272</v>
      </c>
      <c r="H10" s="2">
        <v>104</v>
      </c>
      <c r="I10" s="2"/>
      <c r="J10" s="2"/>
      <c r="K10" s="2">
        <v>41</v>
      </c>
      <c r="L10" s="2"/>
      <c r="M10" s="2"/>
      <c r="N10" s="2"/>
      <c r="O10" s="2">
        <v>108</v>
      </c>
      <c r="P10" s="2"/>
      <c r="Q10" s="2"/>
      <c r="R10" s="2"/>
      <c r="S10" s="2">
        <v>60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>
        <v>54</v>
      </c>
      <c r="AK10" s="2"/>
      <c r="AL10" s="2"/>
      <c r="AM10" s="2"/>
      <c r="AN10" s="2"/>
      <c r="AO10" s="2">
        <v>53</v>
      </c>
      <c r="AP10" s="2"/>
      <c r="AQ10" s="2"/>
      <c r="AR10" s="2"/>
      <c r="AS10" s="2"/>
      <c r="AT10" s="2">
        <v>66</v>
      </c>
      <c r="AU10" s="2"/>
      <c r="AV10" s="2"/>
      <c r="AW10" s="2"/>
      <c r="AX10" s="2"/>
      <c r="AY10" s="2"/>
    </row>
    <row r="11" spans="1:51" x14ac:dyDescent="0.25">
      <c r="A11" s="3" t="s">
        <v>9</v>
      </c>
      <c r="B11" s="2">
        <v>81</v>
      </c>
      <c r="C11" s="2">
        <v>333</v>
      </c>
      <c r="D11" s="2">
        <v>30</v>
      </c>
      <c r="E11" s="2"/>
      <c r="F11" s="2">
        <v>104</v>
      </c>
      <c r="G11" s="2">
        <v>150</v>
      </c>
      <c r="H11" s="2">
        <v>145</v>
      </c>
      <c r="I11" s="2">
        <v>146</v>
      </c>
      <c r="J11" s="2">
        <v>32</v>
      </c>
      <c r="K11" s="2">
        <v>116</v>
      </c>
      <c r="L11" s="2">
        <v>73</v>
      </c>
      <c r="M11" s="2">
        <v>69</v>
      </c>
      <c r="N11" s="2"/>
      <c r="O11" s="2">
        <v>51</v>
      </c>
      <c r="P11" s="2">
        <v>18</v>
      </c>
      <c r="Q11" s="2">
        <v>20</v>
      </c>
      <c r="R11" s="2"/>
      <c r="S11" s="2"/>
      <c r="T11" s="2"/>
      <c r="U11" s="2"/>
      <c r="V11" s="2"/>
      <c r="W11" s="2"/>
      <c r="X11" s="2">
        <v>55</v>
      </c>
      <c r="Y11" s="2"/>
      <c r="Z11" s="2"/>
      <c r="AA11" s="2"/>
      <c r="AB11" s="2"/>
      <c r="AC11" s="2"/>
      <c r="AD11" s="2"/>
      <c r="AE11" s="2">
        <v>30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3" t="s">
        <v>10</v>
      </c>
      <c r="B12" s="2">
        <v>189</v>
      </c>
      <c r="C12" s="2">
        <v>913</v>
      </c>
      <c r="D12" s="2">
        <v>4229</v>
      </c>
      <c r="E12" s="2">
        <v>558</v>
      </c>
      <c r="F12" s="2">
        <v>584</v>
      </c>
      <c r="G12" s="2">
        <v>2180</v>
      </c>
      <c r="H12" s="2">
        <v>3929</v>
      </c>
      <c r="I12" s="2">
        <v>11431</v>
      </c>
      <c r="J12" s="2">
        <v>178</v>
      </c>
      <c r="K12" s="2">
        <v>1714</v>
      </c>
      <c r="L12" s="2">
        <v>7435</v>
      </c>
      <c r="M12" s="2">
        <v>4144</v>
      </c>
      <c r="N12" s="2">
        <v>42</v>
      </c>
      <c r="O12" s="2">
        <v>51</v>
      </c>
      <c r="P12" s="2"/>
      <c r="Q12" s="2"/>
      <c r="R12" s="2">
        <v>2000</v>
      </c>
      <c r="S12" s="2">
        <v>2080</v>
      </c>
      <c r="T12" s="2">
        <v>93</v>
      </c>
      <c r="U12" s="2"/>
      <c r="V12" s="2"/>
      <c r="W12" s="2"/>
      <c r="X12" s="2"/>
      <c r="Y12" s="2"/>
      <c r="Z12" s="2"/>
      <c r="AA12" s="2"/>
      <c r="AB12" s="2">
        <v>2000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3" t="s">
        <v>11</v>
      </c>
      <c r="B13" s="2">
        <v>18</v>
      </c>
      <c r="C13" s="2">
        <v>16</v>
      </c>
      <c r="D13" s="2">
        <v>15</v>
      </c>
      <c r="E13" s="2"/>
      <c r="F13" s="2">
        <v>2</v>
      </c>
      <c r="G13" s="2">
        <v>1</v>
      </c>
      <c r="H13" s="2">
        <v>1</v>
      </c>
      <c r="I13" s="2"/>
      <c r="J13" s="2"/>
      <c r="K13" s="2">
        <v>2</v>
      </c>
      <c r="L13" s="2"/>
      <c r="M13" s="2"/>
      <c r="N13" s="2"/>
      <c r="O13" s="2">
        <v>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v>1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>
        <v>1</v>
      </c>
      <c r="AT13" s="2"/>
      <c r="AU13" s="2"/>
      <c r="AV13" s="2">
        <v>1</v>
      </c>
      <c r="AW13" s="2"/>
      <c r="AX13" s="2"/>
      <c r="AY13" s="2"/>
    </row>
    <row r="14" spans="1:51" x14ac:dyDescent="0.25">
      <c r="A14" s="3" t="s">
        <v>12</v>
      </c>
      <c r="B14" s="2">
        <v>946</v>
      </c>
      <c r="C14" s="2">
        <v>1768</v>
      </c>
      <c r="D14" s="2">
        <v>482</v>
      </c>
      <c r="E14" s="2"/>
      <c r="F14" s="2">
        <v>2921</v>
      </c>
      <c r="G14" s="2">
        <v>2097</v>
      </c>
      <c r="H14" s="2">
        <v>1679</v>
      </c>
      <c r="I14" s="2">
        <v>3289</v>
      </c>
      <c r="J14" s="2">
        <v>571</v>
      </c>
      <c r="K14" s="2">
        <v>424</v>
      </c>
      <c r="L14" s="2">
        <v>424</v>
      </c>
      <c r="M14" s="2">
        <v>355</v>
      </c>
      <c r="N14" s="2">
        <v>349</v>
      </c>
      <c r="O14" s="2">
        <v>680</v>
      </c>
      <c r="P14" s="2"/>
      <c r="Q14" s="2">
        <v>1353</v>
      </c>
      <c r="R14" s="2">
        <v>2219</v>
      </c>
      <c r="S14" s="2"/>
      <c r="T14" s="2"/>
      <c r="U14" s="2"/>
      <c r="V14" s="2"/>
      <c r="W14" s="2"/>
      <c r="X14" s="2">
        <v>279</v>
      </c>
      <c r="Y14" s="2"/>
      <c r="Z14" s="2"/>
      <c r="AA14" s="2">
        <v>600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>
        <v>516</v>
      </c>
      <c r="AN14" s="2"/>
      <c r="AO14" s="2"/>
      <c r="AP14" s="2"/>
      <c r="AQ14" s="2">
        <v>594</v>
      </c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3" t="s">
        <v>13</v>
      </c>
      <c r="B15" s="2">
        <v>438</v>
      </c>
      <c r="C15" s="2">
        <v>8841</v>
      </c>
      <c r="D15" s="2">
        <v>2175</v>
      </c>
      <c r="E15" s="2">
        <v>928</v>
      </c>
      <c r="F15" s="2">
        <v>2696</v>
      </c>
      <c r="G15" s="2">
        <v>4011</v>
      </c>
      <c r="H15" s="2">
        <v>2407</v>
      </c>
      <c r="I15" s="2">
        <v>2952</v>
      </c>
      <c r="J15" s="2">
        <v>1317</v>
      </c>
      <c r="K15" s="2">
        <v>126</v>
      </c>
      <c r="L15" s="2">
        <v>1236</v>
      </c>
      <c r="M15" s="2">
        <v>2188</v>
      </c>
      <c r="N15" s="2"/>
      <c r="O15" s="2">
        <v>201</v>
      </c>
      <c r="P15" s="2"/>
      <c r="Q15" s="2">
        <v>888</v>
      </c>
      <c r="R15" s="2"/>
      <c r="S15" s="2"/>
      <c r="T15" s="2">
        <v>537</v>
      </c>
      <c r="U15" s="2"/>
      <c r="V15" s="2">
        <v>543</v>
      </c>
      <c r="W15" s="2"/>
      <c r="X15" s="2">
        <v>443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3" t="s">
        <v>14</v>
      </c>
      <c r="B16" s="2">
        <v>1</v>
      </c>
      <c r="C16" s="2">
        <v>6</v>
      </c>
      <c r="D16" s="2"/>
      <c r="E16" s="2"/>
      <c r="F16" s="2">
        <v>4</v>
      </c>
      <c r="G16" s="2">
        <v>5</v>
      </c>
      <c r="H16" s="2">
        <v>2</v>
      </c>
      <c r="I16" s="2">
        <v>2</v>
      </c>
      <c r="J16" s="2"/>
      <c r="K16" s="2">
        <v>1</v>
      </c>
      <c r="L16" s="2">
        <v>1</v>
      </c>
      <c r="M16" s="2">
        <v>2</v>
      </c>
      <c r="N16" s="2">
        <v>1</v>
      </c>
      <c r="O16" s="2"/>
      <c r="P16" s="2"/>
      <c r="Q16" s="2"/>
      <c r="R16" s="2"/>
      <c r="S16" s="2"/>
      <c r="T16" s="2"/>
      <c r="U16" s="2"/>
      <c r="V16" s="2">
        <v>1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3" t="s">
        <v>15</v>
      </c>
      <c r="B17" s="2"/>
      <c r="C17" s="2"/>
      <c r="D17" s="2"/>
      <c r="E17" s="2"/>
      <c r="F17" s="2"/>
      <c r="G17" s="2"/>
      <c r="H17" s="2"/>
      <c r="I17" s="2"/>
      <c r="J17" s="2">
        <v>774</v>
      </c>
      <c r="K17" s="2">
        <v>2595</v>
      </c>
      <c r="L17" s="2"/>
      <c r="M17" s="2"/>
      <c r="N17" s="2">
        <v>1</v>
      </c>
      <c r="O17" s="2"/>
      <c r="P17" s="2"/>
      <c r="Q17" s="2">
        <v>700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3" t="s">
        <v>16</v>
      </c>
      <c r="B18" s="2">
        <v>257</v>
      </c>
      <c r="C18" s="2">
        <v>283</v>
      </c>
      <c r="D18" s="2">
        <v>320</v>
      </c>
      <c r="E18" s="2">
        <v>2</v>
      </c>
      <c r="F18" s="2">
        <v>24</v>
      </c>
      <c r="G18" s="2">
        <v>35</v>
      </c>
      <c r="H18" s="2">
        <v>16</v>
      </c>
      <c r="I18" s="2">
        <v>19</v>
      </c>
      <c r="J18" s="2"/>
      <c r="K18" s="2">
        <v>11</v>
      </c>
      <c r="L18" s="2">
        <v>6</v>
      </c>
      <c r="M18" s="2">
        <v>13</v>
      </c>
      <c r="N18" s="2"/>
      <c r="O18" s="2">
        <v>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>
        <v>4</v>
      </c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3" t="s">
        <v>17</v>
      </c>
      <c r="B19" s="2"/>
      <c r="C19" s="2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3" t="s">
        <v>18</v>
      </c>
      <c r="B20" s="2"/>
      <c r="C20" s="2">
        <v>5667</v>
      </c>
      <c r="D20" s="2">
        <v>1733</v>
      </c>
      <c r="E20" s="2">
        <v>1413</v>
      </c>
      <c r="F20" s="2">
        <v>3051</v>
      </c>
      <c r="G20" s="2">
        <v>2669</v>
      </c>
      <c r="H20" s="2">
        <v>1411</v>
      </c>
      <c r="I20" s="2">
        <v>3628</v>
      </c>
      <c r="J20" s="2">
        <v>3311</v>
      </c>
      <c r="K20" s="2">
        <v>2158</v>
      </c>
      <c r="L20" s="2">
        <v>633</v>
      </c>
      <c r="M20" s="2">
        <v>1380</v>
      </c>
      <c r="N20" s="2"/>
      <c r="O20" s="2">
        <v>1004</v>
      </c>
      <c r="P20" s="2">
        <v>1134</v>
      </c>
      <c r="Q20" s="2">
        <v>580</v>
      </c>
      <c r="R20" s="2"/>
      <c r="S20" s="2"/>
      <c r="T20" s="2">
        <v>775</v>
      </c>
      <c r="U20" s="2"/>
      <c r="V20" s="2"/>
      <c r="W20" s="2"/>
      <c r="X20" s="2">
        <v>533</v>
      </c>
      <c r="Y20" s="2"/>
      <c r="Z20" s="2"/>
      <c r="AA20" s="2">
        <v>425</v>
      </c>
      <c r="AB20" s="2"/>
      <c r="AC20" s="2"/>
      <c r="AD20" s="2"/>
      <c r="AE20" s="2">
        <v>1089</v>
      </c>
      <c r="AF20" s="2"/>
      <c r="AG20" s="2"/>
      <c r="AH20" s="2"/>
      <c r="AI20" s="2"/>
      <c r="AJ20" s="2"/>
      <c r="AK20" s="2">
        <v>619</v>
      </c>
      <c r="AL20" s="2"/>
      <c r="AM20" s="2"/>
      <c r="AN20" s="2"/>
      <c r="AO20" s="2">
        <v>742</v>
      </c>
      <c r="AP20" s="2">
        <v>320</v>
      </c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3" t="s">
        <v>19</v>
      </c>
      <c r="B21" s="2">
        <v>204</v>
      </c>
      <c r="C21" s="2">
        <v>1573</v>
      </c>
      <c r="D21" s="2">
        <v>1063</v>
      </c>
      <c r="E21" s="2">
        <v>45</v>
      </c>
      <c r="F21" s="2">
        <v>646</v>
      </c>
      <c r="G21" s="2">
        <v>1065</v>
      </c>
      <c r="H21" s="2">
        <v>475</v>
      </c>
      <c r="I21" s="2">
        <v>326</v>
      </c>
      <c r="J21" s="2">
        <v>77</v>
      </c>
      <c r="K21" s="2">
        <v>901</v>
      </c>
      <c r="L21" s="2">
        <v>238</v>
      </c>
      <c r="M21" s="2">
        <v>203</v>
      </c>
      <c r="N21" s="2">
        <v>128</v>
      </c>
      <c r="O21" s="2">
        <v>99</v>
      </c>
      <c r="P21" s="2">
        <v>68</v>
      </c>
      <c r="Q21" s="2"/>
      <c r="R21" s="2"/>
      <c r="S21" s="2"/>
      <c r="T21" s="2"/>
      <c r="U21" s="2">
        <v>33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>
        <v>60</v>
      </c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3" t="s">
        <v>20</v>
      </c>
      <c r="B22" s="2">
        <v>1</v>
      </c>
      <c r="C22" s="2">
        <v>7</v>
      </c>
      <c r="D22" s="2"/>
      <c r="E22" s="2"/>
      <c r="F22" s="2">
        <v>8</v>
      </c>
      <c r="G22" s="2">
        <v>4</v>
      </c>
      <c r="H22" s="2">
        <v>12</v>
      </c>
      <c r="I22" s="2">
        <v>9</v>
      </c>
      <c r="J22" s="2">
        <v>3</v>
      </c>
      <c r="K22" s="2"/>
      <c r="L22" s="2">
        <v>1</v>
      </c>
      <c r="M22" s="2">
        <v>2</v>
      </c>
      <c r="N22" s="2"/>
      <c r="O22" s="2">
        <v>2</v>
      </c>
      <c r="P22" s="2">
        <v>1</v>
      </c>
      <c r="Q22" s="2"/>
      <c r="R22" s="2"/>
      <c r="S22" s="2"/>
      <c r="T22" s="2"/>
      <c r="U22" s="2"/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>
        <v>1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3" t="s">
        <v>21</v>
      </c>
      <c r="B23" s="2">
        <v>45</v>
      </c>
      <c r="C23" s="2">
        <v>179</v>
      </c>
      <c r="D23" s="2">
        <v>41</v>
      </c>
      <c r="E23" s="2"/>
      <c r="F23" s="2">
        <v>98</v>
      </c>
      <c r="G23" s="2">
        <v>66</v>
      </c>
      <c r="H23" s="2">
        <v>62</v>
      </c>
      <c r="I23" s="2">
        <v>82</v>
      </c>
      <c r="J23" s="2"/>
      <c r="K23" s="2">
        <v>22</v>
      </c>
      <c r="L23" s="2">
        <v>23</v>
      </c>
      <c r="M23" s="2">
        <v>40</v>
      </c>
      <c r="N23" s="2"/>
      <c r="O23" s="2">
        <v>34</v>
      </c>
      <c r="P23" s="2">
        <v>29</v>
      </c>
      <c r="Q23" s="2">
        <v>14</v>
      </c>
      <c r="R23" s="2"/>
      <c r="S23" s="2"/>
      <c r="T23" s="2"/>
      <c r="U23" s="2"/>
      <c r="V23" s="2"/>
      <c r="W23" s="2"/>
      <c r="X23" s="2">
        <v>17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>
        <v>10</v>
      </c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3" t="s">
        <v>22</v>
      </c>
      <c r="B24" s="2">
        <v>3</v>
      </c>
      <c r="C24" s="2">
        <v>28</v>
      </c>
      <c r="D24" s="2"/>
      <c r="E24" s="2"/>
      <c r="F24" s="2">
        <v>16</v>
      </c>
      <c r="G24" s="2">
        <v>10</v>
      </c>
      <c r="H24" s="2">
        <v>12</v>
      </c>
      <c r="I24" s="2">
        <v>8</v>
      </c>
      <c r="J24" s="2">
        <v>7</v>
      </c>
      <c r="K24" s="2"/>
      <c r="L24" s="2">
        <v>2</v>
      </c>
      <c r="M24" s="2">
        <v>3</v>
      </c>
      <c r="N24" s="2">
        <v>1</v>
      </c>
      <c r="O24" s="2">
        <v>4</v>
      </c>
      <c r="P24" s="2">
        <v>7</v>
      </c>
      <c r="Q24" s="2"/>
      <c r="R24" s="2"/>
      <c r="S24" s="2"/>
      <c r="T24" s="2"/>
      <c r="U24" s="2"/>
      <c r="V24" s="2">
        <v>8</v>
      </c>
      <c r="W24" s="2"/>
      <c r="X24" s="2"/>
      <c r="Y24" s="2"/>
      <c r="Z24" s="2"/>
      <c r="AA24" s="2"/>
      <c r="AB24" s="2"/>
      <c r="AC24" s="2">
        <v>1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3" t="s">
        <v>23</v>
      </c>
      <c r="B25" s="2">
        <v>306</v>
      </c>
      <c r="C25" s="2">
        <v>447</v>
      </c>
      <c r="D25" s="2">
        <v>443</v>
      </c>
      <c r="E25" s="2"/>
      <c r="F25" s="2">
        <v>30</v>
      </c>
      <c r="G25" s="2">
        <v>74</v>
      </c>
      <c r="H25" s="2">
        <v>36</v>
      </c>
      <c r="I25" s="2">
        <v>25</v>
      </c>
      <c r="J25" s="2"/>
      <c r="K25" s="2">
        <v>25</v>
      </c>
      <c r="L25" s="2">
        <v>10</v>
      </c>
      <c r="M25" s="2">
        <v>31</v>
      </c>
      <c r="N25" s="2"/>
      <c r="O25" s="2">
        <v>14</v>
      </c>
      <c r="P25" s="2"/>
      <c r="Q25" s="2"/>
      <c r="R25" s="2"/>
      <c r="S25" s="2"/>
      <c r="T25" s="2">
        <v>10</v>
      </c>
      <c r="U25" s="2"/>
      <c r="V25" s="2">
        <v>4</v>
      </c>
      <c r="W25" s="2"/>
      <c r="X25" s="2"/>
      <c r="Y25" s="2"/>
      <c r="Z25" s="2"/>
      <c r="AA25" s="2"/>
      <c r="AB25" s="2">
        <v>3</v>
      </c>
      <c r="AC25" s="2">
        <v>8</v>
      </c>
      <c r="AD25" s="2"/>
      <c r="AE25" s="2">
        <v>5</v>
      </c>
      <c r="AF25" s="2"/>
      <c r="AG25" s="2">
        <v>6</v>
      </c>
      <c r="AH25" s="2"/>
      <c r="AI25" s="2">
        <v>11</v>
      </c>
      <c r="AJ25" s="2"/>
      <c r="AK25" s="2"/>
      <c r="AL25" s="2"/>
      <c r="AM25" s="2"/>
      <c r="AN25" s="2">
        <v>2</v>
      </c>
      <c r="AO25" s="2"/>
      <c r="AP25" s="2">
        <v>5</v>
      </c>
      <c r="AQ25" s="2"/>
      <c r="AR25" s="2">
        <v>7</v>
      </c>
      <c r="AS25" s="2"/>
      <c r="AT25" s="2"/>
      <c r="AU25" s="2"/>
      <c r="AV25" s="2"/>
      <c r="AW25" s="2"/>
      <c r="AX25" s="2"/>
      <c r="AY25" s="2"/>
    </row>
    <row r="26" spans="1:51" x14ac:dyDescent="0.25">
      <c r="A26" s="3" t="s">
        <v>24</v>
      </c>
      <c r="B26" s="2">
        <v>234</v>
      </c>
      <c r="C26" s="2">
        <v>2284</v>
      </c>
      <c r="D26" s="2"/>
      <c r="E26" s="2"/>
      <c r="F26" s="2">
        <v>1559</v>
      </c>
      <c r="G26" s="2">
        <v>586</v>
      </c>
      <c r="H26" s="2">
        <v>1303</v>
      </c>
      <c r="I26" s="2">
        <v>836</v>
      </c>
      <c r="J26" s="2">
        <v>177</v>
      </c>
      <c r="K26" s="2">
        <v>95</v>
      </c>
      <c r="L26" s="2">
        <v>134</v>
      </c>
      <c r="M26" s="2">
        <v>345</v>
      </c>
      <c r="N26" s="2">
        <v>369</v>
      </c>
      <c r="O26" s="2">
        <v>414</v>
      </c>
      <c r="P26" s="2">
        <v>562</v>
      </c>
      <c r="Q26" s="2"/>
      <c r="R26" s="2"/>
      <c r="S26" s="2">
        <v>122</v>
      </c>
      <c r="T26" s="2"/>
      <c r="U26" s="2"/>
      <c r="V26" s="2">
        <v>353</v>
      </c>
      <c r="W26" s="2">
        <v>303</v>
      </c>
      <c r="X26" s="2"/>
      <c r="Y26" s="2"/>
      <c r="Z26" s="2">
        <v>133</v>
      </c>
      <c r="AA26" s="2"/>
      <c r="AB26" s="2"/>
      <c r="AC26" s="2">
        <v>113</v>
      </c>
      <c r="AD26" s="2"/>
      <c r="AE26" s="2"/>
      <c r="AF26" s="2">
        <v>115</v>
      </c>
      <c r="AG26" s="2"/>
      <c r="AH26" s="2"/>
      <c r="AI26" s="2"/>
      <c r="AJ26" s="2"/>
      <c r="AK26" s="2"/>
      <c r="AL26" s="2">
        <v>132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s="4" customFormat="1" x14ac:dyDescent="0.25">
      <c r="B27" s="4">
        <f>SUM(B3:B26)</f>
        <v>3581</v>
      </c>
      <c r="C27" s="4">
        <f t="shared" ref="C27:AY27" si="0">SUM(C3:C26)</f>
        <v>25957</v>
      </c>
      <c r="D27" s="4">
        <f t="shared" si="0"/>
        <v>11834</v>
      </c>
      <c r="E27" s="4">
        <f t="shared" si="0"/>
        <v>3013</v>
      </c>
      <c r="F27" s="4">
        <f t="shared" si="0"/>
        <v>14334</v>
      </c>
      <c r="G27" s="4">
        <f t="shared" si="0"/>
        <v>16767</v>
      </c>
      <c r="H27" s="4">
        <f t="shared" si="0"/>
        <v>13437</v>
      </c>
      <c r="I27" s="4">
        <f t="shared" si="0"/>
        <v>24639</v>
      </c>
      <c r="J27" s="4">
        <f t="shared" si="0"/>
        <v>7473</v>
      </c>
      <c r="K27" s="4">
        <f t="shared" si="0"/>
        <v>11693</v>
      </c>
      <c r="L27" s="4">
        <f t="shared" si="0"/>
        <v>12973</v>
      </c>
      <c r="M27" s="4">
        <f t="shared" si="0"/>
        <v>9351</v>
      </c>
      <c r="N27" s="4">
        <f t="shared" si="0"/>
        <v>1211</v>
      </c>
      <c r="O27" s="4">
        <f t="shared" si="0"/>
        <v>3096</v>
      </c>
      <c r="P27" s="4">
        <f t="shared" si="0"/>
        <v>2051</v>
      </c>
      <c r="Q27" s="4">
        <f t="shared" si="0"/>
        <v>3878</v>
      </c>
      <c r="R27" s="4">
        <f t="shared" si="0"/>
        <v>5304</v>
      </c>
      <c r="S27" s="4">
        <f t="shared" si="0"/>
        <v>2382</v>
      </c>
      <c r="T27" s="4">
        <f t="shared" si="0"/>
        <v>1759</v>
      </c>
      <c r="U27" s="4">
        <f t="shared" si="0"/>
        <v>76</v>
      </c>
      <c r="V27" s="4">
        <f t="shared" si="0"/>
        <v>912</v>
      </c>
      <c r="W27" s="4">
        <f t="shared" si="0"/>
        <v>830</v>
      </c>
      <c r="X27" s="4">
        <f t="shared" si="0"/>
        <v>1699</v>
      </c>
      <c r="Y27" s="4">
        <f t="shared" si="0"/>
        <v>258</v>
      </c>
      <c r="Z27" s="4">
        <f t="shared" si="0"/>
        <v>133</v>
      </c>
      <c r="AA27" s="4">
        <f t="shared" si="0"/>
        <v>1241</v>
      </c>
      <c r="AB27" s="4">
        <f t="shared" si="0"/>
        <v>2003</v>
      </c>
      <c r="AC27" s="4">
        <f t="shared" si="0"/>
        <v>122</v>
      </c>
      <c r="AD27" s="4">
        <f t="shared" si="0"/>
        <v>457</v>
      </c>
      <c r="AE27" s="4">
        <f t="shared" si="0"/>
        <v>1441</v>
      </c>
      <c r="AF27" s="4">
        <f t="shared" si="0"/>
        <v>115</v>
      </c>
      <c r="AG27" s="4">
        <f t="shared" si="0"/>
        <v>419</v>
      </c>
      <c r="AH27" s="4">
        <f t="shared" si="0"/>
        <v>40</v>
      </c>
      <c r="AI27" s="4">
        <f t="shared" si="0"/>
        <v>13</v>
      </c>
      <c r="AJ27" s="4">
        <f t="shared" si="0"/>
        <v>443</v>
      </c>
      <c r="AK27" s="4">
        <f t="shared" si="0"/>
        <v>619</v>
      </c>
      <c r="AL27" s="4">
        <f t="shared" si="0"/>
        <v>132</v>
      </c>
      <c r="AM27" s="4">
        <f t="shared" si="0"/>
        <v>825</v>
      </c>
      <c r="AN27" s="4">
        <f t="shared" si="0"/>
        <v>62</v>
      </c>
      <c r="AO27" s="4">
        <f t="shared" si="0"/>
        <v>795</v>
      </c>
      <c r="AP27" s="4">
        <f t="shared" si="0"/>
        <v>351</v>
      </c>
      <c r="AQ27" s="4">
        <f t="shared" si="0"/>
        <v>1071</v>
      </c>
      <c r="AR27" s="4">
        <f t="shared" si="0"/>
        <v>7</v>
      </c>
      <c r="AS27" s="4">
        <f t="shared" si="0"/>
        <v>1</v>
      </c>
      <c r="AT27" s="4">
        <f t="shared" si="0"/>
        <v>517</v>
      </c>
      <c r="AU27" s="4">
        <f t="shared" si="0"/>
        <v>1</v>
      </c>
      <c r="AV27" s="4">
        <f t="shared" si="0"/>
        <v>1</v>
      </c>
      <c r="AW27" s="4">
        <f t="shared" si="0"/>
        <v>428</v>
      </c>
      <c r="AX27" s="4">
        <f t="shared" si="0"/>
        <v>6</v>
      </c>
      <c r="AY27" s="4">
        <f t="shared" si="0"/>
        <v>239</v>
      </c>
    </row>
    <row r="28" spans="1:51" x14ac:dyDescent="0.25">
      <c r="A28" s="1" t="s">
        <v>25</v>
      </c>
    </row>
    <row r="29" spans="1:51" x14ac:dyDescent="0.25">
      <c r="A29" s="2"/>
      <c r="B29" s="3">
        <v>4</v>
      </c>
      <c r="C29" s="3">
        <v>6</v>
      </c>
      <c r="D29" s="3">
        <v>9</v>
      </c>
      <c r="E29" s="3">
        <v>10</v>
      </c>
      <c r="F29" s="3">
        <v>12</v>
      </c>
      <c r="G29" s="3">
        <v>13</v>
      </c>
      <c r="H29" s="3">
        <v>14</v>
      </c>
      <c r="I29" s="3">
        <v>15</v>
      </c>
      <c r="J29" s="3">
        <v>16</v>
      </c>
      <c r="K29" s="3">
        <v>17</v>
      </c>
      <c r="L29" s="3">
        <v>18</v>
      </c>
      <c r="M29" s="3">
        <v>19</v>
      </c>
      <c r="N29" s="3">
        <v>20</v>
      </c>
      <c r="O29" s="3">
        <v>21</v>
      </c>
      <c r="P29" s="3">
        <v>22</v>
      </c>
      <c r="Q29" s="3">
        <v>23</v>
      </c>
      <c r="R29" s="3">
        <v>25</v>
      </c>
      <c r="S29" s="3">
        <v>26</v>
      </c>
      <c r="T29" s="3">
        <v>27</v>
      </c>
      <c r="U29" s="3">
        <v>29</v>
      </c>
      <c r="V29" s="3">
        <v>31</v>
      </c>
      <c r="W29" s="3">
        <v>34</v>
      </c>
      <c r="X29" s="3">
        <v>36</v>
      </c>
      <c r="Y29" s="3">
        <v>37</v>
      </c>
      <c r="Z29" s="3">
        <v>46</v>
      </c>
      <c r="AA29" s="3">
        <v>48</v>
      </c>
      <c r="AB29" s="3">
        <v>50</v>
      </c>
      <c r="AC29" s="3">
        <v>53</v>
      </c>
      <c r="AD29" s="3">
        <v>55</v>
      </c>
      <c r="AE29" s="3">
        <v>57</v>
      </c>
      <c r="AF29" s="3">
        <v>58</v>
      </c>
      <c r="AG29" s="3">
        <v>59</v>
      </c>
    </row>
    <row r="30" spans="1:51" x14ac:dyDescent="0.25">
      <c r="A30" s="3" t="s">
        <v>1</v>
      </c>
      <c r="B30" s="2">
        <v>89</v>
      </c>
      <c r="C30" s="2">
        <v>4</v>
      </c>
      <c r="D30" s="2">
        <v>69</v>
      </c>
      <c r="E30" s="2">
        <v>27</v>
      </c>
      <c r="F30" s="2">
        <v>56</v>
      </c>
      <c r="G30" s="2"/>
      <c r="H30" s="2">
        <v>136</v>
      </c>
      <c r="I30" s="2"/>
      <c r="J30" s="2"/>
      <c r="K30" s="2"/>
      <c r="L30" s="2">
        <v>38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51" x14ac:dyDescent="0.25">
      <c r="A31" s="3" t="s">
        <v>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1288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51" x14ac:dyDescent="0.25">
      <c r="A32" s="3" t="s">
        <v>5</v>
      </c>
      <c r="B32" s="2"/>
      <c r="C32" s="2">
        <v>75</v>
      </c>
      <c r="D32" s="2"/>
      <c r="E32" s="2"/>
      <c r="F32" s="2"/>
      <c r="G32" s="2">
        <v>636</v>
      </c>
      <c r="H32" s="2"/>
      <c r="I32" s="2">
        <v>267</v>
      </c>
      <c r="J32" s="2"/>
      <c r="K32" s="2">
        <v>78</v>
      </c>
      <c r="L32" s="2"/>
      <c r="M32" s="2"/>
      <c r="N32" s="2"/>
      <c r="O32" s="2"/>
      <c r="P32" s="2">
        <v>257</v>
      </c>
      <c r="Q32" s="2"/>
      <c r="R32" s="2"/>
      <c r="S32" s="2">
        <v>887</v>
      </c>
      <c r="T32" s="2"/>
      <c r="U32" s="2"/>
      <c r="V32" s="2">
        <v>523</v>
      </c>
      <c r="W32" s="2"/>
      <c r="X32" s="2"/>
      <c r="Y32" s="2">
        <v>1042</v>
      </c>
      <c r="Z32" s="2"/>
      <c r="AA32" s="2"/>
      <c r="AB32" s="2"/>
      <c r="AC32" s="2"/>
      <c r="AD32" s="2">
        <v>626</v>
      </c>
      <c r="AE32" s="2"/>
      <c r="AF32" s="2"/>
      <c r="AG32" s="2"/>
    </row>
    <row r="33" spans="1:33" x14ac:dyDescent="0.25">
      <c r="A33" s="3" t="s">
        <v>6</v>
      </c>
      <c r="B33" s="2">
        <v>36</v>
      </c>
      <c r="C33" s="2">
        <v>5</v>
      </c>
      <c r="D33" s="2">
        <v>18</v>
      </c>
      <c r="E33" s="2">
        <v>14</v>
      </c>
      <c r="F33" s="2">
        <v>22</v>
      </c>
      <c r="G33" s="2"/>
      <c r="H33" s="2">
        <v>28</v>
      </c>
      <c r="I33" s="2"/>
      <c r="J33" s="2"/>
      <c r="K33" s="2">
        <v>2</v>
      </c>
      <c r="L33" s="2">
        <v>22</v>
      </c>
      <c r="M33" s="2"/>
      <c r="N33" s="2"/>
      <c r="O33" s="2"/>
      <c r="P33" s="2">
        <v>17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s="3" t="s">
        <v>7</v>
      </c>
      <c r="B34" s="2"/>
      <c r="C34" s="2">
        <v>6</v>
      </c>
      <c r="D34" s="2">
        <v>59</v>
      </c>
      <c r="E34" s="2"/>
      <c r="F34" s="2"/>
      <c r="G34" s="2"/>
      <c r="H34" s="2"/>
      <c r="I34" s="2"/>
      <c r="J34" s="2">
        <v>1088</v>
      </c>
      <c r="K34" s="2"/>
      <c r="L34" s="2">
        <v>196</v>
      </c>
      <c r="M34" s="2"/>
      <c r="N34" s="2"/>
      <c r="O34" s="2"/>
      <c r="P34" s="2"/>
      <c r="Q34" s="2"/>
      <c r="R34" s="2"/>
      <c r="S34" s="2"/>
      <c r="T34" s="2">
        <v>103</v>
      </c>
      <c r="U34" s="2"/>
      <c r="V34" s="2"/>
      <c r="W34" s="2"/>
      <c r="X34" s="2">
        <v>108</v>
      </c>
      <c r="Y34" s="2">
        <v>187</v>
      </c>
      <c r="Z34" s="2"/>
      <c r="AA34" s="2"/>
      <c r="AB34" s="2"/>
      <c r="AC34" s="2"/>
      <c r="AD34" s="2"/>
      <c r="AE34" s="2"/>
      <c r="AF34" s="2"/>
      <c r="AG34" s="2">
        <v>59</v>
      </c>
    </row>
    <row r="35" spans="1:33" x14ac:dyDescent="0.25">
      <c r="A35" s="3" t="s">
        <v>9</v>
      </c>
      <c r="B35" s="2">
        <v>102</v>
      </c>
      <c r="C35" s="2">
        <v>1</v>
      </c>
      <c r="D35" s="2"/>
      <c r="E35" s="2">
        <v>8</v>
      </c>
      <c r="F35" s="2">
        <v>78</v>
      </c>
      <c r="G35" s="2"/>
      <c r="H35" s="2">
        <v>49</v>
      </c>
      <c r="I35" s="2"/>
      <c r="J35" s="2">
        <v>5</v>
      </c>
      <c r="K35" s="2">
        <v>58</v>
      </c>
      <c r="L35" s="2">
        <v>123</v>
      </c>
      <c r="M35" s="2"/>
      <c r="N35" s="2"/>
      <c r="O35" s="2"/>
      <c r="P35" s="2">
        <v>35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3" t="s">
        <v>11</v>
      </c>
      <c r="B36" s="2"/>
      <c r="C36" s="2">
        <v>3</v>
      </c>
      <c r="D36" s="2">
        <v>13</v>
      </c>
      <c r="E36" s="2"/>
      <c r="F36" s="2">
        <v>28</v>
      </c>
      <c r="G36" s="2"/>
      <c r="H36" s="2">
        <v>44</v>
      </c>
      <c r="I36" s="2"/>
      <c r="J36" s="2">
        <v>1</v>
      </c>
      <c r="K36" s="2"/>
      <c r="L36" s="2">
        <v>43</v>
      </c>
      <c r="M36" s="2"/>
      <c r="N36" s="2"/>
      <c r="O36" s="2"/>
      <c r="P36" s="2"/>
      <c r="Q36" s="2"/>
      <c r="R36" s="2"/>
      <c r="S36" s="2"/>
      <c r="T36" s="2">
        <v>15</v>
      </c>
      <c r="U36" s="2"/>
      <c r="V36" s="2"/>
      <c r="W36" s="2">
        <v>20</v>
      </c>
      <c r="X36" s="2"/>
      <c r="Y36" s="2"/>
      <c r="Z36" s="2"/>
      <c r="AA36" s="2"/>
      <c r="AB36" s="2"/>
      <c r="AC36" s="2"/>
      <c r="AD36" s="2"/>
      <c r="AE36" s="2"/>
      <c r="AF36" s="2">
        <v>37</v>
      </c>
      <c r="AG36" s="2"/>
    </row>
    <row r="37" spans="1:33" x14ac:dyDescent="0.25">
      <c r="A37" s="3" t="s">
        <v>12</v>
      </c>
      <c r="B37" s="2"/>
      <c r="C37" s="2">
        <v>300</v>
      </c>
      <c r="D37" s="2">
        <v>113</v>
      </c>
      <c r="E37" s="2"/>
      <c r="F37" s="2"/>
      <c r="G37" s="2">
        <v>2641</v>
      </c>
      <c r="H37" s="2"/>
      <c r="I37" s="2"/>
      <c r="J37" s="2"/>
      <c r="K37" s="2">
        <v>1782</v>
      </c>
      <c r="L37" s="2">
        <v>1798</v>
      </c>
      <c r="M37" s="2"/>
      <c r="N37" s="2"/>
      <c r="O37" s="2"/>
      <c r="P37" s="2">
        <v>4594</v>
      </c>
      <c r="Q37" s="2"/>
      <c r="R37" s="2"/>
      <c r="S37" s="2"/>
      <c r="T37" s="2"/>
      <c r="U37" s="2">
        <v>870</v>
      </c>
      <c r="V37" s="2"/>
      <c r="W37" s="2"/>
      <c r="X37" s="2"/>
      <c r="Y37" s="2"/>
      <c r="Z37" s="2"/>
      <c r="AA37" s="2">
        <v>1563</v>
      </c>
      <c r="AB37" s="2"/>
      <c r="AC37" s="2"/>
      <c r="AD37" s="2"/>
      <c r="AE37" s="2">
        <v>152</v>
      </c>
      <c r="AF37" s="2"/>
      <c r="AG37" s="2"/>
    </row>
    <row r="38" spans="1:33" x14ac:dyDescent="0.25">
      <c r="A38" s="3" t="s">
        <v>13</v>
      </c>
      <c r="B38" s="2"/>
      <c r="C38" s="2">
        <v>88</v>
      </c>
      <c r="D38" s="2"/>
      <c r="E38" s="2"/>
      <c r="F38" s="2">
        <v>1</v>
      </c>
      <c r="G38" s="2">
        <v>4446</v>
      </c>
      <c r="H38" s="2"/>
      <c r="I38" s="2">
        <v>1639</v>
      </c>
      <c r="J38" s="2">
        <v>4216</v>
      </c>
      <c r="K38" s="2">
        <v>3852</v>
      </c>
      <c r="L38" s="2"/>
      <c r="M38" s="2"/>
      <c r="N38" s="2">
        <v>2</v>
      </c>
      <c r="O38" s="2"/>
      <c r="P38" s="2">
        <v>2438</v>
      </c>
      <c r="Q38" s="2"/>
      <c r="R38" s="2"/>
      <c r="S38" s="2">
        <v>1989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s="3" t="s">
        <v>16</v>
      </c>
      <c r="B39" s="2">
        <v>144</v>
      </c>
      <c r="C39" s="2">
        <v>157</v>
      </c>
      <c r="D39" s="2">
        <v>264</v>
      </c>
      <c r="E39" s="2"/>
      <c r="F39" s="2">
        <v>240</v>
      </c>
      <c r="G39" s="2"/>
      <c r="H39" s="2"/>
      <c r="I39" s="2"/>
      <c r="J39" s="2">
        <v>514</v>
      </c>
      <c r="K39" s="2">
        <v>391</v>
      </c>
      <c r="L39" s="2"/>
      <c r="M39" s="2"/>
      <c r="N39" s="2"/>
      <c r="O39" s="2"/>
      <c r="P39" s="2"/>
      <c r="Q39" s="2"/>
      <c r="R39" s="2">
        <v>413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3" t="s">
        <v>17</v>
      </c>
      <c r="B40" s="2">
        <v>1</v>
      </c>
      <c r="C40" s="2"/>
      <c r="D40" s="2"/>
      <c r="E40" s="2">
        <v>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s="3" t="s">
        <v>18</v>
      </c>
      <c r="B41" s="2"/>
      <c r="C41" s="2">
        <v>90</v>
      </c>
      <c r="D41" s="2"/>
      <c r="E41" s="2">
        <v>204</v>
      </c>
      <c r="F41" s="2"/>
      <c r="G41" s="2"/>
      <c r="H41" s="2"/>
      <c r="I41" s="2">
        <v>1377</v>
      </c>
      <c r="J41" s="2">
        <v>6602</v>
      </c>
      <c r="K41" s="2">
        <v>1906</v>
      </c>
      <c r="L41" s="2"/>
      <c r="M41" s="2"/>
      <c r="N41" s="2"/>
      <c r="O41" s="2">
        <v>1396</v>
      </c>
      <c r="P41" s="2"/>
      <c r="Q41" s="2"/>
      <c r="R41" s="2">
        <v>2174</v>
      </c>
      <c r="S41" s="2">
        <v>1901</v>
      </c>
      <c r="T41" s="2">
        <v>2000</v>
      </c>
      <c r="U41" s="2">
        <v>1860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3" t="s">
        <v>19</v>
      </c>
      <c r="B42" s="2"/>
      <c r="C42" s="2">
        <v>30</v>
      </c>
      <c r="D42" s="2"/>
      <c r="E42" s="2"/>
      <c r="F42" s="2"/>
      <c r="G42" s="2">
        <v>1060</v>
      </c>
      <c r="H42" s="2"/>
      <c r="I42" s="2"/>
      <c r="J42" s="2">
        <v>3622</v>
      </c>
      <c r="K42" s="2">
        <v>26</v>
      </c>
      <c r="L42" s="2"/>
      <c r="M42" s="2">
        <v>897</v>
      </c>
      <c r="N42" s="2"/>
      <c r="O42" s="2"/>
      <c r="P42" s="2"/>
      <c r="Q42" s="2"/>
      <c r="R42" s="2"/>
      <c r="S42" s="2">
        <v>860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s="3" t="s">
        <v>20</v>
      </c>
      <c r="B43" s="2"/>
      <c r="C43" s="2"/>
      <c r="D43" s="2"/>
      <c r="E43" s="2"/>
      <c r="F43" s="2"/>
      <c r="G43" s="2"/>
      <c r="H43" s="2"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3" t="s">
        <v>21</v>
      </c>
      <c r="B44" s="2">
        <v>35</v>
      </c>
      <c r="C44" s="2">
        <v>1</v>
      </c>
      <c r="D44" s="2"/>
      <c r="E44" s="2">
        <v>49</v>
      </c>
      <c r="F44" s="2">
        <v>35</v>
      </c>
      <c r="G44" s="2"/>
      <c r="H44" s="2">
        <v>18</v>
      </c>
      <c r="I44" s="2"/>
      <c r="J44" s="2">
        <v>2</v>
      </c>
      <c r="K44" s="2"/>
      <c r="L44" s="2">
        <v>24</v>
      </c>
      <c r="M44" s="2"/>
      <c r="N44" s="2"/>
      <c r="O44" s="2"/>
      <c r="P44" s="2">
        <v>21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s="3" t="s">
        <v>22</v>
      </c>
      <c r="B45" s="2">
        <v>85</v>
      </c>
      <c r="C45" s="2"/>
      <c r="D45" s="2"/>
      <c r="E45" s="2">
        <v>14</v>
      </c>
      <c r="F45" s="2">
        <v>101</v>
      </c>
      <c r="G45" s="2"/>
      <c r="H45" s="2">
        <v>76</v>
      </c>
      <c r="I45" s="2"/>
      <c r="J45" s="2"/>
      <c r="K45" s="2">
        <v>31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3" t="s">
        <v>23</v>
      </c>
      <c r="B46" s="2"/>
      <c r="C46" s="2">
        <v>15</v>
      </c>
      <c r="D46" s="2">
        <v>216</v>
      </c>
      <c r="E46" s="2"/>
      <c r="F46" s="2"/>
      <c r="G46" s="2"/>
      <c r="H46" s="2"/>
      <c r="I46" s="2"/>
      <c r="J46" s="2">
        <v>292</v>
      </c>
      <c r="K46" s="2">
        <v>275</v>
      </c>
      <c r="L46" s="2"/>
      <c r="M46" s="2">
        <v>371</v>
      </c>
      <c r="N46" s="2"/>
      <c r="O46" s="2"/>
      <c r="P46" s="2"/>
      <c r="Q46" s="2"/>
      <c r="R46" s="2"/>
      <c r="S46" s="2">
        <v>225</v>
      </c>
      <c r="T46" s="2">
        <v>122</v>
      </c>
      <c r="U46" s="2"/>
      <c r="V46" s="2"/>
      <c r="W46" s="2"/>
      <c r="X46" s="2"/>
      <c r="Y46" s="2"/>
      <c r="Z46" s="2">
        <v>239</v>
      </c>
      <c r="AA46" s="2"/>
      <c r="AB46" s="2"/>
      <c r="AC46" s="2"/>
      <c r="AD46" s="2"/>
      <c r="AE46" s="2"/>
      <c r="AF46" s="2"/>
      <c r="AG46" s="2"/>
    </row>
    <row r="47" spans="1:33" x14ac:dyDescent="0.25">
      <c r="A47" s="3" t="s">
        <v>24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>
        <v>162</v>
      </c>
      <c r="AC47" s="2">
        <v>314</v>
      </c>
      <c r="AD47" s="2"/>
      <c r="AE47" s="2"/>
      <c r="AF47" s="2"/>
      <c r="AG47" s="2"/>
    </row>
    <row r="48" spans="1:33" s="4" customFormat="1" x14ac:dyDescent="0.25">
      <c r="B48" s="4">
        <f>SUM(B30:B47)</f>
        <v>492</v>
      </c>
      <c r="C48" s="4">
        <f t="shared" ref="C48:AG48" si="1">SUM(C30:C47)</f>
        <v>775</v>
      </c>
      <c r="D48" s="4">
        <f t="shared" si="1"/>
        <v>752</v>
      </c>
      <c r="E48" s="4">
        <f t="shared" si="1"/>
        <v>317</v>
      </c>
      <c r="F48" s="4">
        <f t="shared" si="1"/>
        <v>561</v>
      </c>
      <c r="G48" s="4">
        <f t="shared" si="1"/>
        <v>8783</v>
      </c>
      <c r="H48" s="4">
        <f t="shared" si="1"/>
        <v>352</v>
      </c>
      <c r="I48" s="4">
        <f t="shared" si="1"/>
        <v>3283</v>
      </c>
      <c r="J48" s="4">
        <f t="shared" si="1"/>
        <v>16342</v>
      </c>
      <c r="K48" s="4">
        <f t="shared" si="1"/>
        <v>8401</v>
      </c>
      <c r="L48" s="4">
        <f t="shared" si="1"/>
        <v>2244</v>
      </c>
      <c r="M48" s="4">
        <f t="shared" si="1"/>
        <v>1268</v>
      </c>
      <c r="N48" s="4">
        <f t="shared" si="1"/>
        <v>2</v>
      </c>
      <c r="O48" s="4">
        <f t="shared" si="1"/>
        <v>1396</v>
      </c>
      <c r="P48" s="4">
        <f t="shared" si="1"/>
        <v>7362</v>
      </c>
      <c r="Q48" s="4">
        <f t="shared" si="1"/>
        <v>1288</v>
      </c>
      <c r="R48" s="4">
        <f t="shared" si="1"/>
        <v>2587</v>
      </c>
      <c r="S48" s="4">
        <f t="shared" si="1"/>
        <v>5862</v>
      </c>
      <c r="T48" s="4">
        <f t="shared" si="1"/>
        <v>2240</v>
      </c>
      <c r="U48" s="4">
        <f t="shared" si="1"/>
        <v>2730</v>
      </c>
      <c r="V48" s="4">
        <f t="shared" si="1"/>
        <v>523</v>
      </c>
      <c r="W48" s="4">
        <f t="shared" si="1"/>
        <v>20</v>
      </c>
      <c r="X48" s="4">
        <f t="shared" si="1"/>
        <v>108</v>
      </c>
      <c r="Y48" s="4">
        <f t="shared" si="1"/>
        <v>1229</v>
      </c>
      <c r="Z48" s="4">
        <f t="shared" si="1"/>
        <v>239</v>
      </c>
      <c r="AA48" s="4">
        <f t="shared" si="1"/>
        <v>1563</v>
      </c>
      <c r="AB48" s="4">
        <f t="shared" si="1"/>
        <v>162</v>
      </c>
      <c r="AC48" s="4">
        <f t="shared" si="1"/>
        <v>314</v>
      </c>
      <c r="AD48" s="4">
        <f t="shared" si="1"/>
        <v>626</v>
      </c>
      <c r="AE48" s="4">
        <f t="shared" si="1"/>
        <v>152</v>
      </c>
      <c r="AF48" s="4">
        <f t="shared" si="1"/>
        <v>37</v>
      </c>
      <c r="AG48" s="4">
        <f t="shared" si="1"/>
        <v>59</v>
      </c>
    </row>
    <row r="107" spans="2:36" x14ac:dyDescent="0.25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 s="5" t="s">
        <v>26</v>
      </c>
      <c r="AH107" t="s">
        <v>27</v>
      </c>
      <c r="AI107" s="6" t="s">
        <v>28</v>
      </c>
      <c r="AJ107" s="6" t="s">
        <v>28</v>
      </c>
    </row>
    <row r="108" spans="2:36" x14ac:dyDescent="0.25">
      <c r="B108" t="s">
        <v>29</v>
      </c>
      <c r="G108">
        <v>492</v>
      </c>
      <c r="I108">
        <v>775</v>
      </c>
      <c r="L108">
        <v>752</v>
      </c>
      <c r="M108">
        <v>317</v>
      </c>
      <c r="O108">
        <v>561</v>
      </c>
      <c r="P108">
        <v>8783</v>
      </c>
      <c r="Q108">
        <v>352</v>
      </c>
      <c r="R108">
        <v>3283</v>
      </c>
      <c r="S108">
        <v>16342</v>
      </c>
      <c r="T108">
        <v>8401</v>
      </c>
      <c r="U108">
        <v>2244</v>
      </c>
      <c r="V108">
        <v>1268</v>
      </c>
      <c r="W108">
        <v>2</v>
      </c>
      <c r="X108">
        <v>1396</v>
      </c>
      <c r="Y108">
        <v>7362</v>
      </c>
      <c r="Z108">
        <v>1288</v>
      </c>
      <c r="AB108">
        <v>2587</v>
      </c>
      <c r="AC108">
        <v>5862</v>
      </c>
      <c r="AD108">
        <v>2240</v>
      </c>
      <c r="AF108">
        <v>2730</v>
      </c>
      <c r="AG108">
        <v>5032</v>
      </c>
      <c r="AH108">
        <f>SUM(C108:AG108)</f>
        <v>72069</v>
      </c>
      <c r="AI108" s="6">
        <v>8</v>
      </c>
    </row>
    <row r="109" spans="2:36" x14ac:dyDescent="0.25">
      <c r="C109" s="7"/>
      <c r="D109" s="7"/>
      <c r="E109" s="7"/>
      <c r="F109" s="7"/>
      <c r="G109" s="8">
        <f>+G108/$AH$108</f>
        <v>6.8267909919660329E-3</v>
      </c>
      <c r="H109" s="7"/>
      <c r="I109" s="8">
        <f>+I108/$AH$108</f>
        <v>1.075358337149121E-2</v>
      </c>
      <c r="J109" s="7"/>
      <c r="K109" s="7"/>
      <c r="L109" s="9">
        <f>+L108/$AH$108</f>
        <v>1.0434444768208245E-2</v>
      </c>
      <c r="M109" s="9">
        <f>+M108/$AH$108</f>
        <v>4.3985624887260821E-3</v>
      </c>
      <c r="N109" s="10"/>
      <c r="O109" s="9">
        <f t="shared" ref="O109:Z109" si="2">+O108/$AH$108</f>
        <v>7.7842068018149271E-3</v>
      </c>
      <c r="P109" s="9">
        <f t="shared" si="2"/>
        <v>0.12186931967975136</v>
      </c>
      <c r="Q109" s="9">
        <f t="shared" si="2"/>
        <v>4.8842081893740721E-3</v>
      </c>
      <c r="R109" s="9">
        <f t="shared" si="2"/>
        <v>4.5553566720781473E-2</v>
      </c>
      <c r="S109" s="8">
        <f t="shared" si="2"/>
        <v>0.22675491542827014</v>
      </c>
      <c r="T109" s="9">
        <f t="shared" si="2"/>
        <v>0.11656884374696472</v>
      </c>
      <c r="U109" s="9">
        <f t="shared" si="2"/>
        <v>3.1136827207259708E-2</v>
      </c>
      <c r="V109" s="9">
        <f t="shared" si="2"/>
        <v>1.7594249954904329E-2</v>
      </c>
      <c r="W109" s="9">
        <f t="shared" si="2"/>
        <v>2.7751182894170863E-5</v>
      </c>
      <c r="X109" s="9">
        <f t="shared" si="2"/>
        <v>1.9370325660131263E-2</v>
      </c>
      <c r="Y109" s="9">
        <f t="shared" si="2"/>
        <v>0.10215210423344295</v>
      </c>
      <c r="Z109" s="9">
        <f t="shared" si="2"/>
        <v>1.7871761783846037E-2</v>
      </c>
      <c r="AA109" s="10"/>
      <c r="AB109" s="9">
        <f>+AB108/$AH$108</f>
        <v>3.5896155073610013E-2</v>
      </c>
      <c r="AC109" s="9">
        <f>+AC108/$AH$108</f>
        <v>8.13387170628148E-2</v>
      </c>
      <c r="AD109" s="9">
        <f>+AD108/$AH$108</f>
        <v>3.1081324841471369E-2</v>
      </c>
      <c r="AE109" s="10"/>
      <c r="AF109" s="9">
        <f>+AF108/$AH$108</f>
        <v>3.788036465054323E-2</v>
      </c>
      <c r="AG109" s="9">
        <f>+AG108/$AH$108</f>
        <v>6.9821976161733898E-2</v>
      </c>
      <c r="AI109" s="6"/>
      <c r="AJ109" s="11">
        <f>SUM(C109:K109)</f>
        <v>1.7580374363457243E-2</v>
      </c>
    </row>
    <row r="110" spans="2:36" x14ac:dyDescent="0.25">
      <c r="B110" t="s">
        <v>30</v>
      </c>
      <c r="C110">
        <v>3581</v>
      </c>
      <c r="D110">
        <v>25957</v>
      </c>
      <c r="E110">
        <v>11834</v>
      </c>
      <c r="F110">
        <v>3013</v>
      </c>
      <c r="G110">
        <v>14334</v>
      </c>
      <c r="H110">
        <v>16767</v>
      </c>
      <c r="I110">
        <v>13437</v>
      </c>
      <c r="J110">
        <v>24639</v>
      </c>
      <c r="K110">
        <v>7473</v>
      </c>
      <c r="L110">
        <v>11693</v>
      </c>
      <c r="M110">
        <v>12973</v>
      </c>
      <c r="N110">
        <v>9351</v>
      </c>
      <c r="O110">
        <v>1211</v>
      </c>
      <c r="P110">
        <v>3096</v>
      </c>
      <c r="Q110">
        <v>2051</v>
      </c>
      <c r="R110">
        <v>3878</v>
      </c>
      <c r="S110">
        <v>5304</v>
      </c>
      <c r="T110">
        <v>2382</v>
      </c>
      <c r="U110">
        <v>1759</v>
      </c>
      <c r="V110">
        <v>76</v>
      </c>
      <c r="W110">
        <v>912</v>
      </c>
      <c r="X110">
        <v>830</v>
      </c>
      <c r="Y110">
        <v>1699</v>
      </c>
      <c r="Z110">
        <v>258</v>
      </c>
      <c r="AA110">
        <v>133</v>
      </c>
      <c r="AB110">
        <v>1241</v>
      </c>
      <c r="AC110">
        <v>2003</v>
      </c>
      <c r="AD110">
        <v>122</v>
      </c>
      <c r="AE110">
        <v>457</v>
      </c>
      <c r="AF110">
        <v>1441</v>
      </c>
      <c r="AG110">
        <v>6085</v>
      </c>
      <c r="AH110">
        <f>SUM(C110:AG110)</f>
        <v>189990</v>
      </c>
      <c r="AI110" s="6">
        <v>5</v>
      </c>
    </row>
    <row r="111" spans="2:36" x14ac:dyDescent="0.25">
      <c r="C111" s="8">
        <f>+C110/$AH$110</f>
        <v>1.8848360440023158E-2</v>
      </c>
      <c r="D111" s="8">
        <f t="shared" ref="D111:AG111" si="3">+D110/$AH$110</f>
        <v>0.13662298015685037</v>
      </c>
      <c r="E111" s="8">
        <f t="shared" si="3"/>
        <v>6.2287488815200798E-2</v>
      </c>
      <c r="F111" s="8">
        <f t="shared" si="3"/>
        <v>1.5858729406810886E-2</v>
      </c>
      <c r="G111" s="8">
        <f t="shared" si="3"/>
        <v>7.5446076109268914E-2</v>
      </c>
      <c r="H111" s="8">
        <f t="shared" si="3"/>
        <v>8.8252013263855997E-2</v>
      </c>
      <c r="I111" s="9">
        <f t="shared" si="3"/>
        <v>7.0724774988157268E-2</v>
      </c>
      <c r="J111" s="9">
        <f t="shared" si="3"/>
        <v>0.12968577293541766</v>
      </c>
      <c r="K111" s="9">
        <f t="shared" si="3"/>
        <v>3.9333649139428391E-2</v>
      </c>
      <c r="L111" s="9">
        <f t="shared" si="3"/>
        <v>6.1545344491815361E-2</v>
      </c>
      <c r="M111" s="9">
        <f t="shared" si="3"/>
        <v>6.8282541186378234E-2</v>
      </c>
      <c r="N111" s="9">
        <f t="shared" si="3"/>
        <v>4.9218379914732352E-2</v>
      </c>
      <c r="O111" s="9">
        <f t="shared" si="3"/>
        <v>6.374019685246592E-3</v>
      </c>
      <c r="P111" s="9">
        <f t="shared" si="3"/>
        <v>1.6295594504973945E-2</v>
      </c>
      <c r="Q111" s="9">
        <f t="shared" si="3"/>
        <v>1.0795305016053476E-2</v>
      </c>
      <c r="R111" s="9">
        <f t="shared" si="3"/>
        <v>2.041160061055845E-2</v>
      </c>
      <c r="S111" s="9">
        <f t="shared" si="3"/>
        <v>2.79172588030949E-2</v>
      </c>
      <c r="T111" s="9">
        <f t="shared" si="3"/>
        <v>1.2537501973788095E-2</v>
      </c>
      <c r="U111" s="9">
        <f t="shared" si="3"/>
        <v>9.2583820201063219E-3</v>
      </c>
      <c r="V111" s="9">
        <f t="shared" si="3"/>
        <v>4.0002105373967051E-4</v>
      </c>
      <c r="W111" s="9">
        <f t="shared" si="3"/>
        <v>4.8002526448760463E-3</v>
      </c>
      <c r="X111" s="9">
        <f t="shared" si="3"/>
        <v>4.3686509816306118E-3</v>
      </c>
      <c r="Y111" s="9">
        <f t="shared" si="3"/>
        <v>8.9425759250486864E-3</v>
      </c>
      <c r="Z111" s="9">
        <f t="shared" si="3"/>
        <v>1.3579662087478289E-3</v>
      </c>
      <c r="AA111" s="9">
        <f t="shared" si="3"/>
        <v>7.0003684404442335E-4</v>
      </c>
      <c r="AB111" s="9">
        <f t="shared" si="3"/>
        <v>6.5319227327754088E-3</v>
      </c>
      <c r="AC111" s="9">
        <f t="shared" si="3"/>
        <v>1.0542660140007369E-2</v>
      </c>
      <c r="AD111" s="9">
        <f t="shared" si="3"/>
        <v>6.4213905995052372E-4</v>
      </c>
      <c r="AE111" s="9">
        <f t="shared" si="3"/>
        <v>2.4053897573556504E-3</v>
      </c>
      <c r="AF111" s="9">
        <f t="shared" si="3"/>
        <v>7.584609716300858E-3</v>
      </c>
      <c r="AG111" s="9">
        <f t="shared" si="3"/>
        <v>3.202800147376178E-2</v>
      </c>
      <c r="AJ111" s="11">
        <f>SUM(C111:H111)</f>
        <v>0.39731564819201015</v>
      </c>
    </row>
  </sheetData>
  <conditionalFormatting sqref="B3:AY26">
    <cfRule type="cellIs" dxfId="5" priority="4" operator="between">
      <formula>6001</formula>
      <formula>9000</formula>
    </cfRule>
    <cfRule type="cellIs" dxfId="4" priority="5" operator="between">
      <formula>4001</formula>
      <formula>6000</formula>
    </cfRule>
    <cfRule type="cellIs" dxfId="3" priority="6" operator="between">
      <formula>2000</formula>
      <formula>4000</formula>
    </cfRule>
  </conditionalFormatting>
  <conditionalFormatting sqref="B30:AG47">
    <cfRule type="cellIs" dxfId="2" priority="1" operator="between">
      <formula>6001</formula>
      <formula>9000</formula>
    </cfRule>
    <cfRule type="cellIs" dxfId="1" priority="2" operator="between">
      <formula>4001</formula>
      <formula>6000</formula>
    </cfRule>
    <cfRule type="cellIs" dxfId="0" priority="3" operator="between">
      <formula>2000</formula>
      <formula>4000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2017-04-18T11:21:27Z</dcterms:created>
  <dcterms:modified xsi:type="dcterms:W3CDTF">2017-04-18T11:22:14Z</dcterms:modified>
</cp:coreProperties>
</file>