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FPS\3 - Relatórios de Suivi\1 - Controlos PSE\2019\"/>
    </mc:Choice>
  </mc:AlternateContent>
  <bookViews>
    <workbookView xWindow="360" yWindow="225" windowWidth="11595" windowHeight="7815" activeTab="1"/>
  </bookViews>
  <sheets>
    <sheet name="Capa" sheetId="9" r:id="rId1"/>
    <sheet name="Ficha" sheetId="1" r:id="rId2"/>
    <sheet name="Grelha " sheetId="11" state="hidden" r:id="rId3"/>
    <sheet name="Listas" sheetId="7" state="hidden" r:id="rId4"/>
  </sheets>
  <definedNames>
    <definedName name="_xlnm._FilterDatabase" localSheetId="3" hidden="1">Listas!$G$3:$G$5</definedName>
    <definedName name="majeur">Listas!$C$4:$C$5</definedName>
    <definedName name="Nature">Listas!$E$4:$E$5</definedName>
    <definedName name="niveau_du_controle">Listas!$G$4:$G$5</definedName>
    <definedName name="_xlnm.Print_Area" localSheetId="1">Ficha!$A$1:$R$83</definedName>
    <definedName name="_xlnm.Print_Area" localSheetId="3">Listas!$A$1:$I$65</definedName>
    <definedName name="Processus">Listas!$C$8:$C$33</definedName>
  </definedNames>
  <calcPr calcId="162913"/>
</workbook>
</file>

<file path=xl/calcChain.xml><?xml version="1.0" encoding="utf-8"?>
<calcChain xmlns="http://schemas.openxmlformats.org/spreadsheetml/2006/main">
  <c r="I63" i="1" l="1"/>
  <c r="F67" i="1" l="1"/>
  <c r="C32" i="11" l="1"/>
  <c r="F11" i="11" s="1"/>
  <c r="E32" i="11" l="1"/>
  <c r="E34" i="11" s="1"/>
  <c r="F73" i="1" s="1"/>
  <c r="F13" i="11"/>
  <c r="F32" i="11"/>
  <c r="F34" i="11" s="1"/>
  <c r="D32" i="11"/>
  <c r="D34" i="11" s="1"/>
  <c r="G34" i="11" l="1"/>
  <c r="F57" i="1" l="1"/>
</calcChain>
</file>

<file path=xl/sharedStrings.xml><?xml version="1.0" encoding="utf-8"?>
<sst xmlns="http://schemas.openxmlformats.org/spreadsheetml/2006/main" count="181" uniqueCount="173">
  <si>
    <t>NON</t>
  </si>
  <si>
    <t>a priori</t>
  </si>
  <si>
    <t>a postériori</t>
  </si>
  <si>
    <t>Direction Juridique &amp; Conformité</t>
  </si>
  <si>
    <t>majeur</t>
  </si>
  <si>
    <t>Listes des menus déroulants</t>
  </si>
  <si>
    <t>PC 1 :</t>
  </si>
  <si>
    <t>PC 2 :</t>
  </si>
  <si>
    <t>Majeur :</t>
  </si>
  <si>
    <t xml:space="preserve">2OPC PF - Supervision Controle Permanent &amp; Risque Opérationnel  </t>
  </si>
  <si>
    <t>&lt; 80%</t>
  </si>
  <si>
    <t>1 à 5</t>
  </si>
  <si>
    <t>6 à 10</t>
  </si>
  <si>
    <t>&gt;10</t>
  </si>
  <si>
    <t>source : chaîne de valeur PF du 25 mai 2011</t>
  </si>
  <si>
    <t xml:space="preserve">exemples de cotation : </t>
  </si>
  <si>
    <t>nombre d'opérations restant à traiter …</t>
  </si>
  <si>
    <t>SI l'erreur n'est pas admise  :</t>
  </si>
  <si>
    <t>en reste-t'il ?</t>
  </si>
  <si>
    <t xml:space="preserve">OUI </t>
  </si>
  <si>
    <t>SI des seuils d'acceptabilité sont définis :</t>
  </si>
  <si>
    <t>en nombre</t>
  </si>
  <si>
    <t>&lt; 1</t>
  </si>
  <si>
    <t>en %</t>
  </si>
  <si>
    <t>&lt; 2%</t>
  </si>
  <si>
    <t>entre 2 et 5 %</t>
  </si>
  <si>
    <t>&gt; 5 %</t>
  </si>
  <si>
    <t>SI échantillon de dossiers</t>
  </si>
  <si>
    <t>nombre de dossiers conformes</t>
  </si>
  <si>
    <t>&gt; 95 %</t>
  </si>
  <si>
    <t>de 86 à 95 %</t>
  </si>
  <si>
    <t>76 à 85 %</t>
  </si>
  <si>
    <t>&lt;  75 %</t>
  </si>
  <si>
    <t xml:space="preserve">Pour transformer un résultat de contrôle d’une note vers un %, appliquer la formule suivante : </t>
  </si>
  <si>
    <t>((4 - Cotation) / 3) x 100 =&gt; une cotation de 2,3 permet de calculer un indicateur de 56,67%</t>
  </si>
  <si>
    <t>Principe de cette formule : 1 =100% ; 4 = 0%</t>
  </si>
  <si>
    <t>S3 Recursos Humanos</t>
  </si>
  <si>
    <t>S8 Gestão de Riscos</t>
  </si>
  <si>
    <t>S5 Jurídico</t>
  </si>
  <si>
    <t>Sim</t>
  </si>
  <si>
    <t>Não</t>
  </si>
  <si>
    <t>Genérico</t>
  </si>
  <si>
    <t>Específico</t>
  </si>
  <si>
    <t>Natureza</t>
  </si>
  <si>
    <t>nível de controlo</t>
  </si>
  <si>
    <t>Processos nível 2</t>
  </si>
  <si>
    <t>Frequência</t>
  </si>
  <si>
    <t>Trimestral</t>
  </si>
  <si>
    <t>Calendarização</t>
  </si>
  <si>
    <t>Nome do Controlo</t>
  </si>
  <si>
    <t>Referência</t>
  </si>
  <si>
    <t>Características</t>
  </si>
  <si>
    <t>Natureza:</t>
  </si>
  <si>
    <t>Nível:</t>
  </si>
  <si>
    <t>Identificação</t>
  </si>
  <si>
    <t>Procedimento</t>
  </si>
  <si>
    <t>Responsável pela execução</t>
  </si>
  <si>
    <t>Pontos a controlar</t>
  </si>
  <si>
    <t>Conservação</t>
  </si>
  <si>
    <t>Reporte dos Resultados</t>
  </si>
  <si>
    <t>Período</t>
  </si>
  <si>
    <t>Taxa de Realização</t>
  </si>
  <si>
    <r>
      <t xml:space="preserve">S : </t>
    </r>
    <r>
      <rPr>
        <sz val="8"/>
        <rFont val="Arial"/>
        <family val="2"/>
      </rPr>
      <t>satisfatório</t>
    </r>
  </si>
  <si>
    <r>
      <t>GS</t>
    </r>
    <r>
      <rPr>
        <sz val="8"/>
        <rFont val="Arial"/>
        <family val="2"/>
      </rPr>
      <t xml:space="preserve"> : globalmente satisfatório</t>
    </r>
  </si>
  <si>
    <r>
      <t xml:space="preserve"> I </t>
    </r>
    <r>
      <rPr>
        <sz val="8"/>
        <rFont val="Arial"/>
        <family val="2"/>
      </rPr>
      <t>: insatisfatório</t>
    </r>
  </si>
  <si>
    <t>&gt; = 95%</t>
  </si>
  <si>
    <t>&gt; = 85% e &lt; 95%</t>
  </si>
  <si>
    <t>= sim</t>
  </si>
  <si>
    <t>= não</t>
  </si>
  <si>
    <t>Taxa de conformidade</t>
  </si>
  <si>
    <t>Nº dossiers controlados</t>
  </si>
  <si>
    <t>Nome e Referência</t>
  </si>
  <si>
    <t>Amostra</t>
  </si>
  <si>
    <t>Questão nº 1</t>
  </si>
  <si>
    <t>Taxa de realização  B/A</t>
  </si>
  <si>
    <t>A: Nº de Dossiers a controlar</t>
  </si>
  <si>
    <t>B: Nº de Dossiers controlados</t>
  </si>
  <si>
    <t>Nome de quem realizou o controlo</t>
  </si>
  <si>
    <t>A grelha de contagem deverá ser conservada</t>
  </si>
  <si>
    <t>Ponto a controlar (PC) nº 1</t>
  </si>
  <si>
    <t>Ponto a controlar (PC) nº 2</t>
  </si>
  <si>
    <t>% de conformidade</t>
  </si>
  <si>
    <t>Modo de Seleção</t>
  </si>
  <si>
    <t>Processo</t>
  </si>
  <si>
    <t>Riscos associados</t>
  </si>
  <si>
    <t>&gt; = 80% e &lt; 85%</t>
  </si>
  <si>
    <r>
      <t>MS</t>
    </r>
    <r>
      <rPr>
        <sz val="8"/>
        <rFont val="Arial"/>
        <family val="2"/>
      </rPr>
      <t xml:space="preserve"> : moderamente satisfatório</t>
    </r>
  </si>
  <si>
    <t>Comentários</t>
  </si>
  <si>
    <t>Nº e Nome</t>
  </si>
  <si>
    <t>Prazo de execução</t>
  </si>
  <si>
    <t>NA</t>
  </si>
  <si>
    <t>= não aplicável</t>
  </si>
  <si>
    <t>nº de dossiers considerados na amostra</t>
  </si>
  <si>
    <t>Síntese</t>
  </si>
  <si>
    <t>Tabela dos resultados da taxa de conformidade</t>
  </si>
  <si>
    <t xml:space="preserve"> Resultado da taxa de conformidade do controlo</t>
  </si>
  <si>
    <t>Responsável pela analíse dos resultados</t>
  </si>
  <si>
    <t>V 1 PT</t>
  </si>
  <si>
    <t>Ficha descritiva do controlo</t>
  </si>
  <si>
    <t>Grelha de cotação</t>
  </si>
  <si>
    <t>Folha 1</t>
  </si>
  <si>
    <t>Folha 2</t>
  </si>
  <si>
    <t>Documento de síntese a produzir</t>
  </si>
  <si>
    <t>Preparado por:</t>
  </si>
  <si>
    <t>Revisto por:</t>
  </si>
  <si>
    <t>Nº e Data da versão:</t>
  </si>
  <si>
    <t>Descrição</t>
  </si>
  <si>
    <t>Procedimentos associados</t>
  </si>
  <si>
    <t>Nº ou % de operações a controlar</t>
  </si>
  <si>
    <t>Nome e nº colaborador que realizou a análise:</t>
  </si>
  <si>
    <t>Nº Dossiers/ Dossiers Controlados</t>
  </si>
  <si>
    <t>Nº Dossiers/Dossiers a Controlar</t>
  </si>
  <si>
    <t>Diário</t>
  </si>
  <si>
    <t>Semanal</t>
  </si>
  <si>
    <t>Quinzenal</t>
  </si>
  <si>
    <t>Mensal</t>
  </si>
  <si>
    <t>Quadrimestral</t>
  </si>
  <si>
    <t>Semestral</t>
  </si>
  <si>
    <t>Anual</t>
  </si>
  <si>
    <t>Periodicidade</t>
  </si>
  <si>
    <t>Modo de execução</t>
  </si>
  <si>
    <t>Questão nº 2</t>
  </si>
  <si>
    <t>Questão nº 3</t>
  </si>
  <si>
    <t>Entidade/ Departamento  :</t>
  </si>
  <si>
    <t>M1 Prescritores e parceiros</t>
  </si>
  <si>
    <t>M2 Pré-venda/ Pré-qualificação</t>
  </si>
  <si>
    <t>M3 Venda</t>
  </si>
  <si>
    <t>M4 Estudo Octroi</t>
  </si>
  <si>
    <t>M5 Financiamento</t>
  </si>
  <si>
    <t>M6 Serviço pós-venda</t>
  </si>
  <si>
    <t>M7 Recuperação Amigável (RA)</t>
  </si>
  <si>
    <t>M8 Recuperação Judicial (RJ)</t>
  </si>
  <si>
    <t>S1 Finanças</t>
  </si>
  <si>
    <t>S2 Gestão de meios</t>
  </si>
  <si>
    <t>S4 Sistemas de informação</t>
  </si>
  <si>
    <t>S6 Marketing e Comunicação</t>
  </si>
  <si>
    <t>S7 Sistema de controlo interno</t>
  </si>
  <si>
    <t>S9 Operações</t>
  </si>
  <si>
    <t>T1 Gestão contactos clientes</t>
  </si>
  <si>
    <t>Bimestral</t>
  </si>
  <si>
    <t>data da realização do controlo</t>
  </si>
  <si>
    <t>Julho</t>
  </si>
  <si>
    <t xml:space="preserve">Agosto </t>
  </si>
  <si>
    <t>Setembro</t>
  </si>
  <si>
    <t>Arquivo em suporte digital por um período de 2 anos na rede interna (J).</t>
  </si>
  <si>
    <t>Plano de Ação</t>
  </si>
  <si>
    <t>Objetivos do controlo</t>
  </si>
  <si>
    <t>Perímetro / Objetivos</t>
  </si>
  <si>
    <t>T4 Gestão da Logística de contratos e cartões</t>
  </si>
  <si>
    <t>T5 Gestão de meios de pagamento</t>
  </si>
  <si>
    <t>T6 extracto de conta</t>
  </si>
  <si>
    <t>T7 Gestão de reclamações</t>
  </si>
  <si>
    <t>T8 Investigação de contactos cliente</t>
  </si>
  <si>
    <t>T2 Seguimento de ações</t>
  </si>
  <si>
    <t>Banco BNP Paribas Personnal Finance / IT Governance Office / Procedures &amp; Controls</t>
  </si>
  <si>
    <t>IT Governance Office - Procedures &amp; Controls</t>
  </si>
  <si>
    <t>28 dias</t>
  </si>
  <si>
    <t>x</t>
  </si>
  <si>
    <t>Exaustivo</t>
  </si>
  <si>
    <t>Patrícia Silva</t>
  </si>
  <si>
    <t>Ficha de controlo preenchida, acompanhada das respetivas evidências</t>
  </si>
  <si>
    <t>S4_PSF15</t>
  </si>
  <si>
    <r>
      <rPr>
        <b/>
        <sz val="8"/>
        <rFont val="Arial"/>
        <family val="2"/>
      </rPr>
      <t>DSI026</t>
    </r>
    <r>
      <rPr>
        <sz val="8"/>
        <rFont val="Arial"/>
        <family val="2"/>
      </rPr>
      <t xml:space="preserve"> - IT ESP Management Principles Description_Procedure 12.03.2018</t>
    </r>
  </si>
  <si>
    <t>Departamento Backend Applications</t>
  </si>
  <si>
    <t>O não controlo de SLA e KPI, pode impactar o bom funcionamento do negócio.</t>
  </si>
  <si>
    <t>Garantir níveis de serviço e bom funcionamento do negócio, bem como o cumprimento do plano de desenvolvimento de projeto.</t>
  </si>
  <si>
    <t>Ano 2018</t>
  </si>
  <si>
    <t>contrast S4_PSF20 - Controlo nível serviço SLA SIBS</t>
  </si>
  <si>
    <t>S4_PSF20.2 - PC 2 - O prestador realiza a emissão de memos quando ocorre down time na rede multibanco?</t>
  </si>
  <si>
    <t>S4_PSF20.1 - PC 1 - O prestador envia os memos a informar a realização de testes ao PCA e os relatórios com os resultados dos testes?</t>
  </si>
  <si>
    <t>Data: 30/04/2019</t>
  </si>
  <si>
    <t>Sofia Oliveira, 236/287919</t>
  </si>
  <si>
    <t>SIBS realizou exercícios PCA mas não divulgou oficialmente relatório com os resultados, temos apenas indicação do resultado via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</si>
</sst>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[$-40C]d\ mmmm\ yyyy;@"/>
    <numFmt numFmtId="165" formatCode="_-* #,##0\ _€_-;\-* #,##0\ _€_-;_-* &quot;-&quot;??\ _€_-;_-@_-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b/>
      <sz val="11"/>
      <color indexed="14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shadow/>
      <sz val="10"/>
      <color indexed="8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4"/>
      <color indexed="9"/>
      <name val="Arial"/>
      <family val="2"/>
    </font>
    <font>
      <b/>
      <u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hadow/>
      <sz val="12"/>
      <color indexed="23"/>
      <name val="Arial"/>
      <family val="2"/>
    </font>
    <font>
      <sz val="10"/>
      <color indexed="23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322">
    <xf numFmtId="0" fontId="0" fillId="0" borderId="0" xfId="0"/>
    <xf numFmtId="0" fontId="0" fillId="0" borderId="0" xfId="0" applyFill="1"/>
    <xf numFmtId="0" fontId="0" fillId="0" borderId="0" xfId="0" applyBorder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2" borderId="2" xfId="0" applyFont="1" applyFill="1" applyBorder="1" applyAlignment="1"/>
    <xf numFmtId="0" fontId="5" fillId="0" borderId="0" xfId="0" applyFont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9" fontId="2" fillId="0" borderId="0" xfId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23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22" fillId="0" borderId="1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/>
    <xf numFmtId="0" fontId="26" fillId="0" borderId="0" xfId="0" applyFont="1"/>
    <xf numFmtId="0" fontId="27" fillId="0" borderId="0" xfId="0" applyFont="1"/>
    <xf numFmtId="0" fontId="6" fillId="0" borderId="9" xfId="0" applyFont="1" applyBorder="1" applyAlignment="1">
      <alignment horizontal="center" vertical="center"/>
    </xf>
    <xf numFmtId="0" fontId="15" fillId="3" borderId="10" xfId="0" applyFont="1" applyFill="1" applyBorder="1"/>
    <xf numFmtId="0" fontId="0" fillId="3" borderId="10" xfId="0" applyFill="1" applyBorder="1"/>
    <xf numFmtId="0" fontId="2" fillId="0" borderId="0" xfId="0" applyFont="1" applyBorder="1" applyAlignment="1">
      <alignment horizontal="left" vertical="center" wrapText="1"/>
    </xf>
    <xf numFmtId="0" fontId="22" fillId="0" borderId="0" xfId="0" applyFont="1"/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24" fillId="3" borderId="1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9" fontId="2" fillId="3" borderId="12" xfId="0" applyNumberFormat="1" applyFont="1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9" fontId="0" fillId="0" borderId="0" xfId="0" quotePrefix="1" applyNumberForma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0" fillId="0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13" xfId="0" applyFont="1" applyBorder="1"/>
    <xf numFmtId="0" fontId="18" fillId="0" borderId="11" xfId="0" applyFont="1" applyBorder="1"/>
    <xf numFmtId="0" fontId="0" fillId="2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8" fillId="0" borderId="0" xfId="0" applyFont="1"/>
    <xf numFmtId="0" fontId="2" fillId="5" borderId="1" xfId="0" applyFont="1" applyFill="1" applyBorder="1"/>
    <xf numFmtId="17" fontId="31" fillId="5" borderId="1" xfId="0" applyNumberFormat="1" applyFont="1" applyFill="1" applyBorder="1"/>
    <xf numFmtId="0" fontId="31" fillId="5" borderId="14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18" fillId="0" borderId="0" xfId="0" applyFont="1" applyBorder="1"/>
    <xf numFmtId="0" fontId="0" fillId="0" borderId="0" xfId="0" applyAlignment="1"/>
    <xf numFmtId="0" fontId="32" fillId="0" borderId="0" xfId="0" applyFont="1"/>
    <xf numFmtId="0" fontId="0" fillId="0" borderId="2" xfId="0" applyBorder="1" applyAlignment="1">
      <alignment horizontal="center"/>
    </xf>
    <xf numFmtId="0" fontId="30" fillId="2" borderId="1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0" fillId="6" borderId="6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0" fillId="7" borderId="3" xfId="0" applyFont="1" applyFill="1" applyBorder="1" applyAlignment="1">
      <alignment horizontal="center"/>
    </xf>
    <xf numFmtId="0" fontId="30" fillId="3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1" xfId="0" applyFill="1" applyBorder="1"/>
    <xf numFmtId="0" fontId="0" fillId="3" borderId="14" xfId="0" applyFill="1" applyBorder="1"/>
    <xf numFmtId="0" fontId="0" fillId="10" borderId="10" xfId="0" applyFill="1" applyBorder="1"/>
    <xf numFmtId="0" fontId="0" fillId="2" borderId="12" xfId="0" applyFill="1" applyBorder="1" applyAlignment="1">
      <alignment horizontal="left" vertical="center" wrapText="1"/>
    </xf>
    <xf numFmtId="0" fontId="25" fillId="0" borderId="0" xfId="0" applyFont="1"/>
    <xf numFmtId="0" fontId="2" fillId="11" borderId="13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10" borderId="0" xfId="0" applyFill="1"/>
    <xf numFmtId="0" fontId="0" fillId="10" borderId="0" xfId="0" applyFill="1" applyBorder="1"/>
    <xf numFmtId="0" fontId="2" fillId="5" borderId="10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12" xfId="0" applyFont="1" applyBorder="1" applyAlignment="1">
      <alignment horizontal="center" vertical="center"/>
    </xf>
    <xf numFmtId="9" fontId="6" fillId="12" borderId="12" xfId="0" applyNumberFormat="1" applyFont="1" applyFill="1" applyBorder="1" applyAlignment="1">
      <alignment horizontal="center" vertical="center"/>
    </xf>
    <xf numFmtId="9" fontId="1" fillId="12" borderId="12" xfId="0" applyNumberFormat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justify" vertical="center" wrapText="1"/>
    </xf>
    <xf numFmtId="0" fontId="25" fillId="0" borderId="9" xfId="0" applyFont="1" applyBorder="1" applyAlignment="1">
      <alignment horizontal="justify" vertical="center" wrapText="1"/>
    </xf>
    <xf numFmtId="0" fontId="25" fillId="0" borderId="11" xfId="0" applyFont="1" applyBorder="1" applyAlignment="1">
      <alignment horizontal="justify" vertical="center" wrapText="1"/>
    </xf>
    <xf numFmtId="0" fontId="24" fillId="0" borderId="12" xfId="0" applyFont="1" applyBorder="1" applyAlignment="1">
      <alignment horizontal="left" vertical="center" wrapText="1"/>
    </xf>
    <xf numFmtId="0" fontId="6" fillId="0" borderId="17" xfId="0" applyNumberFormat="1" applyFont="1" applyBorder="1" applyAlignment="1">
      <alignment horizontal="center" vertical="center" wrapText="1"/>
    </xf>
    <xf numFmtId="0" fontId="6" fillId="0" borderId="18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justify" vertical="center"/>
    </xf>
    <xf numFmtId="0" fontId="6" fillId="0" borderId="1" xfId="0" applyNumberFormat="1" applyFont="1" applyBorder="1" applyAlignment="1">
      <alignment horizontal="justify" vertical="center"/>
    </xf>
    <xf numFmtId="0" fontId="6" fillId="0" borderId="14" xfId="0" applyNumberFormat="1" applyFont="1" applyBorder="1" applyAlignment="1">
      <alignment horizontal="justify" vertical="center"/>
    </xf>
    <xf numFmtId="0" fontId="6" fillId="0" borderId="16" xfId="0" applyNumberFormat="1" applyFont="1" applyBorder="1" applyAlignment="1">
      <alignment horizontal="justify" vertical="center"/>
    </xf>
    <xf numFmtId="0" fontId="6" fillId="0" borderId="5" xfId="0" applyNumberFormat="1" applyFont="1" applyBorder="1" applyAlignment="1">
      <alignment horizontal="justify" vertical="center"/>
    </xf>
    <xf numFmtId="0" fontId="6" fillId="0" borderId="6" xfId="0" applyNumberFormat="1" applyFont="1" applyBorder="1" applyAlignment="1">
      <alignment horizontal="justify" vertical="center"/>
    </xf>
    <xf numFmtId="9" fontId="6" fillId="2" borderId="13" xfId="0" applyNumberFormat="1" applyFont="1" applyFill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 wrapText="1"/>
    </xf>
    <xf numFmtId="9" fontId="6" fillId="2" borderId="11" xfId="0" applyNumberFormat="1" applyFont="1" applyFill="1" applyBorder="1" applyAlignment="1">
      <alignment horizontal="center" vertical="center" wrapText="1"/>
    </xf>
    <xf numFmtId="9" fontId="6" fillId="9" borderId="13" xfId="0" applyNumberFormat="1" applyFont="1" applyFill="1" applyBorder="1" applyAlignment="1">
      <alignment horizontal="center" vertical="center" wrapText="1"/>
    </xf>
    <xf numFmtId="9" fontId="6" fillId="9" borderId="9" xfId="0" applyNumberFormat="1" applyFont="1" applyFill="1" applyBorder="1" applyAlignment="1">
      <alignment horizontal="center" vertical="center" wrapText="1"/>
    </xf>
    <xf numFmtId="9" fontId="6" fillId="9" borderId="11" xfId="0" applyNumberFormat="1" applyFont="1" applyFill="1" applyBorder="1" applyAlignment="1">
      <alignment horizontal="center" vertical="center" wrapText="1"/>
    </xf>
    <xf numFmtId="9" fontId="6" fillId="3" borderId="13" xfId="0" applyNumberFormat="1" applyFont="1" applyFill="1" applyBorder="1" applyAlignment="1">
      <alignment horizontal="center" vertical="center" wrapText="1"/>
    </xf>
    <xf numFmtId="9" fontId="6" fillId="3" borderId="9" xfId="0" applyNumberFormat="1" applyFont="1" applyFill="1" applyBorder="1" applyAlignment="1">
      <alignment horizontal="center" vertical="center" wrapText="1"/>
    </xf>
    <xf numFmtId="9" fontId="6" fillId="3" borderId="11" xfId="0" applyNumberFormat="1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5" fontId="2" fillId="0" borderId="9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justify" vertical="center" wrapText="1"/>
    </xf>
    <xf numFmtId="0" fontId="6" fillId="0" borderId="9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justify" vertical="center" wrapText="1"/>
    </xf>
    <xf numFmtId="0" fontId="24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justify" vertical="center"/>
    </xf>
    <xf numFmtId="0" fontId="6" fillId="0" borderId="1" xfId="0" applyNumberFormat="1" applyFont="1" applyFill="1" applyBorder="1" applyAlignment="1">
      <alignment horizontal="justify" vertical="center"/>
    </xf>
    <xf numFmtId="0" fontId="6" fillId="0" borderId="14" xfId="0" applyNumberFormat="1" applyFont="1" applyFill="1" applyBorder="1" applyAlignment="1">
      <alignment horizontal="justify" vertical="center"/>
    </xf>
    <xf numFmtId="0" fontId="6" fillId="0" borderId="16" xfId="0" applyNumberFormat="1" applyFont="1" applyFill="1" applyBorder="1" applyAlignment="1">
      <alignment horizontal="justify" vertical="center"/>
    </xf>
    <xf numFmtId="0" fontId="6" fillId="0" borderId="5" xfId="0" applyNumberFormat="1" applyFont="1" applyFill="1" applyBorder="1" applyAlignment="1">
      <alignment horizontal="justify" vertical="center"/>
    </xf>
    <xf numFmtId="0" fontId="6" fillId="0" borderId="6" xfId="0" applyNumberFormat="1" applyFont="1" applyFill="1" applyBorder="1" applyAlignment="1">
      <alignment horizontal="justify" vertical="center"/>
    </xf>
    <xf numFmtId="0" fontId="6" fillId="0" borderId="13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9" fontId="6" fillId="8" borderId="13" xfId="0" applyNumberFormat="1" applyFont="1" applyFill="1" applyBorder="1" applyAlignment="1">
      <alignment horizontal="center" vertical="center" wrapText="1"/>
    </xf>
    <xf numFmtId="9" fontId="6" fillId="8" borderId="9" xfId="0" applyNumberFormat="1" applyFont="1" applyFill="1" applyBorder="1" applyAlignment="1">
      <alignment horizontal="center" vertical="center" wrapText="1"/>
    </xf>
    <xf numFmtId="9" fontId="6" fillId="8" borderId="11" xfId="0" applyNumberFormat="1" applyFont="1" applyFill="1" applyBorder="1" applyAlignment="1">
      <alignment horizontal="center" vertical="center" wrapText="1"/>
    </xf>
    <xf numFmtId="9" fontId="6" fillId="0" borderId="13" xfId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2" fillId="0" borderId="13" xfId="2" applyNumberFormat="1" applyFont="1" applyFill="1" applyBorder="1" applyAlignment="1">
      <alignment horizontal="center" vertical="center"/>
    </xf>
    <xf numFmtId="165" fontId="2" fillId="0" borderId="11" xfId="2" applyNumberFormat="1" applyFont="1" applyFill="1" applyBorder="1" applyAlignment="1">
      <alignment horizontal="center" vertical="center"/>
    </xf>
    <xf numFmtId="9" fontId="2" fillId="8" borderId="13" xfId="1" applyFont="1" applyFill="1" applyBorder="1" applyAlignment="1">
      <alignment horizontal="center" vertical="center"/>
    </xf>
    <xf numFmtId="9" fontId="2" fillId="8" borderId="11" xfId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left" vertical="center" wrapText="1"/>
    </xf>
    <xf numFmtId="0" fontId="4" fillId="0" borderId="13" xfId="0" quotePrefix="1" applyFont="1" applyBorder="1" applyAlignment="1">
      <alignment horizontal="justify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25" fillId="0" borderId="1" xfId="0" applyFont="1" applyBorder="1" applyAlignment="1">
      <alignment horizontal="justify" vertical="center" wrapText="1"/>
    </xf>
    <xf numFmtId="0" fontId="25" fillId="0" borderId="14" xfId="0" applyFont="1" applyBorder="1" applyAlignment="1">
      <alignment horizontal="justify" vertical="center" wrapText="1"/>
    </xf>
    <xf numFmtId="0" fontId="25" fillId="0" borderId="4" xfId="0" applyFont="1" applyBorder="1" applyAlignment="1">
      <alignment horizontal="justify" vertical="center" wrapText="1"/>
    </xf>
    <xf numFmtId="0" fontId="25" fillId="0" borderId="5" xfId="0" applyFont="1" applyBorder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9" fontId="25" fillId="0" borderId="13" xfId="0" applyNumberFormat="1" applyFont="1" applyBorder="1" applyAlignment="1">
      <alignment horizontal="justify" vertical="center" wrapText="1"/>
    </xf>
    <xf numFmtId="0" fontId="1" fillId="11" borderId="9" xfId="0" quotePrefix="1" applyFont="1" applyFill="1" applyBorder="1" applyAlignment="1">
      <alignment horizontal="left" vertical="center"/>
    </xf>
    <xf numFmtId="0" fontId="6" fillId="11" borderId="9" xfId="0" applyFont="1" applyFill="1" applyBorder="1" applyAlignment="1">
      <alignment horizontal="left" vertical="center"/>
    </xf>
    <xf numFmtId="0" fontId="6" fillId="11" borderId="11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justify" vertical="center" wrapText="1"/>
    </xf>
    <xf numFmtId="0" fontId="2" fillId="0" borderId="9" xfId="0" applyFont="1" applyFill="1" applyBorder="1" applyAlignment="1">
      <alignment horizontal="justify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wrapText="1"/>
    </xf>
    <xf numFmtId="0" fontId="29" fillId="5" borderId="9" xfId="0" applyFont="1" applyFill="1" applyBorder="1" applyAlignment="1">
      <alignment horizontal="center" wrapText="1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wrapText="1"/>
    </xf>
    <xf numFmtId="0" fontId="24" fillId="5" borderId="11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0" borderId="13" xfId="0" quotePrefix="1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19">
    <dxf>
      <fill>
        <patternFill>
          <bgColor rgb="FF99FF99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99FF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rgb="FFFF99CC"/>
        </patternFill>
      </fill>
    </dxf>
  </dxfs>
  <tableStyles count="0" defaultTableStyle="TableStyleMedium9" defaultPivotStyle="PivotStyleLight16"/>
  <colors>
    <mruColors>
      <color rgb="FFFF99CC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581025</xdr:colOff>
      <xdr:row>0</xdr:row>
      <xdr:rowOff>0</xdr:rowOff>
    </xdr:to>
    <xdr:pic>
      <xdr:nvPicPr>
        <xdr:cNvPr id="5261" name="Picture 1" descr="BNPPPF_Q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267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95250</xdr:colOff>
      <xdr:row>0</xdr:row>
      <xdr:rowOff>0</xdr:rowOff>
    </xdr:from>
    <xdr:to>
      <xdr:col>7</xdr:col>
      <xdr:colOff>381000</xdr:colOff>
      <xdr:row>0</xdr:row>
      <xdr:rowOff>0</xdr:rowOff>
    </xdr:to>
    <xdr:sp macro="" textlink="">
      <xdr:nvSpPr>
        <xdr:cNvPr id="5122" name="AutoShape 2"/>
        <xdr:cNvSpPr>
          <a:spLocks noChangeArrowheads="1"/>
        </xdr:cNvSpPr>
      </xdr:nvSpPr>
      <xdr:spPr bwMode="auto">
        <a:xfrm>
          <a:off x="1314450" y="0"/>
          <a:ext cx="3276600" cy="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pt-PT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Modèles de Plan de contrôles et de Fiche descriptive de contrôle</a:t>
          </a:r>
        </a:p>
        <a:p>
          <a:pPr algn="ctr" rtl="0">
            <a:defRPr sz="1000"/>
          </a:pPr>
          <a:endParaRPr lang="pt-PT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114300</xdr:colOff>
      <xdr:row>1</xdr:row>
      <xdr:rowOff>133350</xdr:rowOff>
    </xdr:from>
    <xdr:to>
      <xdr:col>5</xdr:col>
      <xdr:colOff>695325</xdr:colOff>
      <xdr:row>6</xdr:row>
      <xdr:rowOff>161925</xdr:rowOff>
    </xdr:to>
    <xdr:pic>
      <xdr:nvPicPr>
        <xdr:cNvPr id="5263" name="Picture 3" descr="BNPPPF_Q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300" y="295275"/>
          <a:ext cx="326707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95249</xdr:colOff>
      <xdr:row>13</xdr:row>
      <xdr:rowOff>142875</xdr:rowOff>
    </xdr:from>
    <xdr:to>
      <xdr:col>7</xdr:col>
      <xdr:colOff>733424</xdr:colOff>
      <xdr:row>20</xdr:row>
      <xdr:rowOff>104775</xdr:rowOff>
    </xdr:to>
    <xdr:sp macro="" textlink="">
      <xdr:nvSpPr>
        <xdr:cNvPr id="5124" name="AutoShape 4"/>
        <xdr:cNvSpPr>
          <a:spLocks noChangeArrowheads="1"/>
        </xdr:cNvSpPr>
      </xdr:nvSpPr>
      <xdr:spPr bwMode="auto">
        <a:xfrm>
          <a:off x="1314449" y="2333625"/>
          <a:ext cx="3629025" cy="10953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endParaRPr lang="pt-PT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PT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S4_PSF16- Controlo níveis de Serviço (SLA) SIBS SA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I37"/>
  <sheetViews>
    <sheetView showGridLines="0" topLeftCell="B1" zoomScaleNormal="100" zoomScaleSheetLayoutView="100" workbookViewId="0">
      <selection activeCell="F27" sqref="F27:G27"/>
    </sheetView>
  </sheetViews>
  <sheetFormatPr defaultColWidth="11.42578125" defaultRowHeight="12.75" x14ac:dyDescent="0.2"/>
  <cols>
    <col min="1" max="1" width="4.85546875" style="86" hidden="1" customWidth="1"/>
    <col min="2" max="2" width="10.140625" style="86" customWidth="1"/>
    <col min="3" max="3" width="8.140625" style="86" customWidth="1"/>
    <col min="4" max="4" width="10.5703125" style="86" customWidth="1"/>
    <col min="5" max="8" width="11.42578125" style="86"/>
    <col min="9" max="9" width="7.42578125" style="86" customWidth="1"/>
    <col min="10" max="10" width="9.85546875" style="86" customWidth="1"/>
    <col min="11" max="16384" width="11.42578125" style="86"/>
  </cols>
  <sheetData>
    <row r="1" spans="1:9" x14ac:dyDescent="0.2">
      <c r="D1" s="151"/>
      <c r="E1" s="151"/>
      <c r="F1" s="151"/>
      <c r="G1" s="151"/>
      <c r="H1" s="151"/>
    </row>
    <row r="6" spans="1:9" ht="4.5" customHeight="1" x14ac:dyDescent="0.2"/>
    <row r="7" spans="1:9" ht="15.75" x14ac:dyDescent="0.25">
      <c r="A7" s="87" t="s">
        <v>3</v>
      </c>
      <c r="B7" s="87"/>
    </row>
    <row r="8" spans="1:9" ht="19.5" customHeight="1" x14ac:dyDescent="0.25">
      <c r="A8" s="87" t="s">
        <v>9</v>
      </c>
      <c r="B8" s="87"/>
    </row>
    <row r="9" spans="1:9" x14ac:dyDescent="0.2">
      <c r="F9" s="88"/>
      <c r="G9" s="88"/>
      <c r="H9" s="88"/>
      <c r="I9" s="88"/>
    </row>
    <row r="10" spans="1:9" x14ac:dyDescent="0.2">
      <c r="F10" s="88"/>
      <c r="G10" s="88"/>
      <c r="H10" s="88"/>
      <c r="I10" s="88"/>
    </row>
    <row r="11" spans="1:9" ht="18" x14ac:dyDescent="0.25">
      <c r="D11" s="5"/>
      <c r="E11" s="4"/>
    </row>
    <row r="23" spans="4:7" x14ac:dyDescent="0.2">
      <c r="D23" s="167" t="s">
        <v>97</v>
      </c>
      <c r="E23" s="168"/>
      <c r="F23" s="162"/>
      <c r="G23" s="163"/>
    </row>
    <row r="25" spans="4:7" x14ac:dyDescent="0.2">
      <c r="D25" s="167" t="s">
        <v>103</v>
      </c>
      <c r="E25" s="168"/>
      <c r="F25" s="166" t="s">
        <v>159</v>
      </c>
      <c r="G25" s="163"/>
    </row>
    <row r="27" spans="4:7" x14ac:dyDescent="0.2">
      <c r="D27" s="167" t="s">
        <v>104</v>
      </c>
      <c r="E27" s="168"/>
      <c r="F27" s="166"/>
      <c r="G27" s="163"/>
    </row>
    <row r="28" spans="4:7" x14ac:dyDescent="0.2">
      <c r="E28" s="3"/>
    </row>
    <row r="29" spans="4:7" x14ac:dyDescent="0.2">
      <c r="D29" s="86" t="s">
        <v>100</v>
      </c>
      <c r="E29" s="3" t="s">
        <v>98</v>
      </c>
    </row>
    <row r="30" spans="4:7" x14ac:dyDescent="0.2">
      <c r="E30" s="3"/>
    </row>
    <row r="31" spans="4:7" x14ac:dyDescent="0.2">
      <c r="D31" s="86" t="s">
        <v>101</v>
      </c>
      <c r="E31" s="3" t="s">
        <v>99</v>
      </c>
    </row>
    <row r="32" spans="4:7" x14ac:dyDescent="0.2">
      <c r="E32" s="3"/>
    </row>
    <row r="33" spans="3:9" x14ac:dyDescent="0.2">
      <c r="E33" s="3"/>
    </row>
    <row r="34" spans="3:9" x14ac:dyDescent="0.2">
      <c r="E34" s="3"/>
    </row>
    <row r="37" spans="3:9" x14ac:dyDescent="0.2">
      <c r="C37" s="164"/>
      <c r="D37" s="164"/>
      <c r="E37" s="165"/>
      <c r="F37" s="165"/>
      <c r="G37" s="165"/>
      <c r="H37" s="165"/>
      <c r="I37" s="165"/>
    </row>
  </sheetData>
  <mergeCells count="8">
    <mergeCell ref="F23:G23"/>
    <mergeCell ref="C37:D37"/>
    <mergeCell ref="E37:I37"/>
    <mergeCell ref="F25:G25"/>
    <mergeCell ref="D23:E23"/>
    <mergeCell ref="D25:E25"/>
    <mergeCell ref="D27:E27"/>
    <mergeCell ref="F27:G27"/>
  </mergeCells>
  <phoneticPr fontId="4" type="noConversion"/>
  <printOptions horizontalCentered="1"/>
  <pageMargins left="0.39370078740157483" right="0.39370078740157483" top="0.39370078740157483" bottom="0.39370078740157483" header="0" footer="0"/>
  <pageSetup paperSize="9" fitToHeight="0" orientation="portrait" verticalDpi="2" r:id="rId1"/>
  <headerFooter alignWithMargins="0">
    <oddFooter>&amp;L&amp;9&amp;F&amp;C&amp;A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indexed="50"/>
    <pageSetUpPr fitToPage="1"/>
  </sheetPr>
  <dimension ref="A1:AB849"/>
  <sheetViews>
    <sheetView showGridLines="0" tabSelected="1" view="pageBreakPreview" topLeftCell="A46" zoomScaleNormal="100" zoomScaleSheetLayoutView="100" workbookViewId="0">
      <selection activeCell="W51" sqref="W51"/>
    </sheetView>
  </sheetViews>
  <sheetFormatPr defaultColWidth="11.42578125" defaultRowHeight="12.75" x14ac:dyDescent="0.2"/>
  <cols>
    <col min="1" max="1" width="5.5703125" style="41" customWidth="1"/>
    <col min="2" max="2" width="27.85546875" style="52" customWidth="1"/>
    <col min="3" max="3" width="2.85546875" style="42" customWidth="1"/>
    <col min="4" max="4" width="3" style="42" customWidth="1"/>
    <col min="5" max="5" width="7.5703125" style="42" customWidth="1"/>
    <col min="6" max="6" width="5.7109375" style="42" customWidth="1"/>
    <col min="7" max="7" width="4.7109375" style="42" customWidth="1"/>
    <col min="8" max="8" width="2.7109375" style="42" customWidth="1"/>
    <col min="9" max="9" width="8.7109375" style="42" customWidth="1"/>
    <col min="10" max="10" width="5.7109375" style="42" customWidth="1"/>
    <col min="11" max="11" width="7" style="42" customWidth="1"/>
    <col min="12" max="12" width="3.42578125" style="42" customWidth="1"/>
    <col min="13" max="13" width="4.42578125" style="42" customWidth="1"/>
    <col min="14" max="14" width="7.7109375" style="42" customWidth="1"/>
    <col min="15" max="15" width="5.7109375" style="42" customWidth="1"/>
    <col min="16" max="16" width="5.85546875" style="42" customWidth="1"/>
    <col min="17" max="17" width="2.7109375" style="42" customWidth="1"/>
    <col min="18" max="18" width="3.7109375" style="42" customWidth="1"/>
    <col min="19" max="19" width="8.5703125" style="61" customWidth="1"/>
    <col min="20" max="20" width="6.28515625" style="41" customWidth="1"/>
    <col min="21" max="21" width="8.28515625" style="41" customWidth="1"/>
    <col min="22" max="22" width="7" style="41" customWidth="1"/>
    <col min="23" max="23" width="10.85546875" style="41" customWidth="1"/>
    <col min="24" max="24" width="8.5703125" style="41" customWidth="1"/>
    <col min="25" max="26" width="11.42578125" style="41"/>
    <col min="27" max="27" width="14.28515625" style="41" customWidth="1"/>
    <col min="28" max="16384" width="11.42578125" style="41"/>
  </cols>
  <sheetData>
    <row r="1" spans="1:26" ht="20.25" customHeight="1" x14ac:dyDescent="0.2">
      <c r="A1" s="191" t="s">
        <v>54</v>
      </c>
      <c r="B1" s="192"/>
      <c r="C1" s="43"/>
      <c r="D1" s="43"/>
      <c r="S1" s="42"/>
      <c r="T1" s="42"/>
      <c r="U1" s="34"/>
      <c r="V1" s="34"/>
      <c r="W1" s="34"/>
      <c r="X1" s="34"/>
      <c r="Y1" s="34"/>
      <c r="Z1" s="34"/>
    </row>
    <row r="2" spans="1:26" customFormat="1" ht="4.5" customHeight="1" x14ac:dyDescent="0.2"/>
    <row r="3" spans="1:26" ht="21.75" customHeight="1" x14ac:dyDescent="0.2">
      <c r="A3" s="44"/>
      <c r="B3" s="154" t="s">
        <v>123</v>
      </c>
      <c r="C3" s="48"/>
      <c r="D3" s="48"/>
      <c r="E3" s="204" t="s">
        <v>154</v>
      </c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1"/>
      <c r="S3" s="42"/>
      <c r="T3" s="42"/>
      <c r="U3" s="34"/>
      <c r="V3" s="34"/>
      <c r="W3" s="34"/>
      <c r="X3" s="34"/>
      <c r="Y3" s="34"/>
      <c r="Z3" s="34"/>
    </row>
    <row r="4" spans="1:26" customFormat="1" ht="5.25" customHeight="1" x14ac:dyDescent="0.2"/>
    <row r="5" spans="1:26" ht="31.5" customHeight="1" x14ac:dyDescent="0.2">
      <c r="A5" s="45"/>
      <c r="B5" s="70" t="s">
        <v>49</v>
      </c>
      <c r="C5" s="48"/>
      <c r="D5" s="48"/>
      <c r="E5" s="196" t="s">
        <v>167</v>
      </c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8"/>
      <c r="R5" s="39"/>
      <c r="S5" s="20"/>
      <c r="T5" s="42"/>
      <c r="U5" s="34"/>
      <c r="V5" s="34"/>
      <c r="W5" s="34"/>
      <c r="X5" s="34"/>
      <c r="Y5" s="34"/>
      <c r="Z5" s="34"/>
    </row>
    <row r="6" spans="1:26" customFormat="1" ht="4.5" customHeight="1" x14ac:dyDescent="0.2"/>
    <row r="7" spans="1:26" ht="30" customHeight="1" x14ac:dyDescent="0.2">
      <c r="B7" s="70" t="s">
        <v>50</v>
      </c>
      <c r="C7" s="48"/>
      <c r="D7" s="39"/>
      <c r="E7" s="193" t="s">
        <v>161</v>
      </c>
      <c r="F7" s="194"/>
      <c r="G7" s="194"/>
      <c r="H7" s="195"/>
      <c r="I7" s="199" t="s">
        <v>105</v>
      </c>
      <c r="J7" s="200"/>
      <c r="K7" s="200"/>
      <c r="L7" s="203"/>
      <c r="M7" s="197"/>
      <c r="N7" s="197"/>
      <c r="O7" s="197"/>
      <c r="P7" s="197"/>
      <c r="Q7" s="198"/>
      <c r="R7" s="34"/>
      <c r="S7" s="42"/>
      <c r="T7" s="42"/>
      <c r="U7" s="34"/>
      <c r="V7" s="34"/>
      <c r="W7" s="34"/>
      <c r="X7" s="34"/>
      <c r="Y7" s="34"/>
      <c r="Z7" s="34"/>
    </row>
    <row r="8" spans="1:26" customFormat="1" ht="4.5" customHeight="1" x14ac:dyDescent="0.2"/>
    <row r="9" spans="1:26" ht="17.25" customHeight="1" x14ac:dyDescent="0.2">
      <c r="B9" s="70" t="s">
        <v>51</v>
      </c>
      <c r="C9" s="48"/>
      <c r="D9" s="34"/>
      <c r="E9" s="34" t="s">
        <v>8</v>
      </c>
      <c r="F9" s="21" t="s">
        <v>39</v>
      </c>
      <c r="G9" s="21"/>
      <c r="H9" s="21"/>
      <c r="I9" s="42" t="s">
        <v>52</v>
      </c>
      <c r="J9" s="201" t="s">
        <v>42</v>
      </c>
      <c r="K9" s="202"/>
      <c r="L9" s="202"/>
      <c r="M9" s="41"/>
      <c r="N9" s="34" t="s">
        <v>53</v>
      </c>
      <c r="O9" s="21">
        <v>1</v>
      </c>
      <c r="P9" s="21"/>
      <c r="Q9" s="50"/>
      <c r="S9" s="46"/>
      <c r="T9" s="42"/>
    </row>
    <row r="10" spans="1:26" ht="17.25" customHeight="1" x14ac:dyDescent="0.2">
      <c r="B10" s="70"/>
      <c r="C10" s="48"/>
      <c r="D10" s="34"/>
      <c r="E10" s="34"/>
      <c r="F10" s="56"/>
      <c r="G10" s="21"/>
      <c r="H10" s="21"/>
      <c r="J10" s="56"/>
      <c r="K10" s="80"/>
      <c r="M10" s="34"/>
      <c r="O10" s="21"/>
      <c r="P10" s="21"/>
      <c r="Q10" s="50"/>
      <c r="S10" s="46"/>
      <c r="T10" s="42"/>
    </row>
    <row r="11" spans="1:26" ht="7.5" customHeight="1" x14ac:dyDescent="0.2">
      <c r="B11" s="47"/>
      <c r="C11" s="48"/>
      <c r="D11" s="48"/>
      <c r="E11" s="39"/>
      <c r="F11" s="21"/>
      <c r="G11" s="39"/>
      <c r="H11" s="21"/>
      <c r="I11" s="39"/>
      <c r="L11" s="46"/>
      <c r="M11" s="21"/>
      <c r="N11" s="21"/>
      <c r="O11" s="46"/>
      <c r="P11" s="21"/>
      <c r="Q11" s="21"/>
      <c r="R11" s="21"/>
      <c r="S11" s="39"/>
    </row>
    <row r="12" spans="1:26" ht="21" customHeight="1" x14ac:dyDescent="0.2">
      <c r="A12" s="191" t="s">
        <v>147</v>
      </c>
      <c r="B12" s="192"/>
      <c r="C12" s="43"/>
      <c r="D12" s="43"/>
      <c r="E12" s="39"/>
      <c r="F12" s="21"/>
      <c r="G12" s="39"/>
      <c r="H12" s="21"/>
      <c r="I12" s="39"/>
      <c r="Q12" s="21"/>
      <c r="R12" s="21"/>
      <c r="S12" s="39"/>
    </row>
    <row r="13" spans="1:26" ht="6.75" customHeight="1" x14ac:dyDescent="0.2">
      <c r="B13" s="47"/>
      <c r="C13" s="48"/>
      <c r="D13" s="48"/>
      <c r="E13" s="39"/>
      <c r="F13" s="21"/>
      <c r="G13" s="39"/>
      <c r="H13" s="21"/>
      <c r="I13" s="39"/>
      <c r="L13" s="46"/>
      <c r="M13" s="21"/>
      <c r="N13" s="21"/>
      <c r="O13" s="46"/>
      <c r="P13" s="21"/>
      <c r="Q13" s="21"/>
      <c r="R13" s="21"/>
      <c r="S13" s="39"/>
    </row>
    <row r="14" spans="1:26" ht="19.5" customHeight="1" x14ac:dyDescent="0.2">
      <c r="B14" s="70" t="s">
        <v>83</v>
      </c>
      <c r="C14" s="49"/>
      <c r="D14" s="49"/>
      <c r="E14" s="219" t="s">
        <v>88</v>
      </c>
      <c r="F14" s="220"/>
      <c r="G14" s="220"/>
      <c r="H14" s="220"/>
      <c r="I14" s="270" t="s">
        <v>134</v>
      </c>
      <c r="J14" s="271"/>
      <c r="K14" s="271"/>
      <c r="L14" s="271"/>
      <c r="M14" s="271"/>
      <c r="N14" s="271"/>
      <c r="O14" s="271"/>
      <c r="P14" s="271"/>
      <c r="Q14" s="272"/>
      <c r="R14" s="50"/>
      <c r="S14" s="39"/>
      <c r="U14" s="21"/>
      <c r="V14" s="224"/>
      <c r="W14" s="224"/>
      <c r="X14" s="50"/>
      <c r="Y14" s="50"/>
    </row>
    <row r="15" spans="1:26" ht="8.25" customHeight="1" x14ac:dyDescent="0.2">
      <c r="B15" s="51"/>
      <c r="C15" s="49"/>
      <c r="D15" s="49"/>
      <c r="E15" s="80"/>
      <c r="F15" s="80"/>
      <c r="G15" s="79"/>
      <c r="H15" s="79"/>
      <c r="I15" s="77"/>
      <c r="J15" s="77"/>
      <c r="K15" s="77"/>
      <c r="L15" s="77"/>
      <c r="M15" s="77"/>
      <c r="N15" s="77"/>
      <c r="O15" s="77"/>
      <c r="P15" s="77"/>
      <c r="Q15" s="50"/>
      <c r="R15" s="50"/>
      <c r="S15" s="39"/>
    </row>
    <row r="16" spans="1:26" ht="15.75" customHeight="1" x14ac:dyDescent="0.2">
      <c r="B16" s="70" t="s">
        <v>84</v>
      </c>
      <c r="C16" s="49"/>
      <c r="D16" s="49"/>
      <c r="E16" s="274" t="s">
        <v>106</v>
      </c>
      <c r="F16" s="256"/>
      <c r="G16" s="256"/>
      <c r="H16" s="256"/>
      <c r="I16" s="276" t="s">
        <v>164</v>
      </c>
      <c r="J16" s="277"/>
      <c r="K16" s="277"/>
      <c r="L16" s="277"/>
      <c r="M16" s="277"/>
      <c r="N16" s="277"/>
      <c r="O16" s="277"/>
      <c r="P16" s="277"/>
      <c r="Q16" s="278"/>
      <c r="R16" s="23"/>
      <c r="S16" s="42"/>
    </row>
    <row r="17" spans="1:19" ht="18.75" customHeight="1" x14ac:dyDescent="0.2">
      <c r="E17" s="261"/>
      <c r="F17" s="262"/>
      <c r="G17" s="262"/>
      <c r="H17" s="262"/>
      <c r="I17" s="279"/>
      <c r="J17" s="280"/>
      <c r="K17" s="280"/>
      <c r="L17" s="280"/>
      <c r="M17" s="280"/>
      <c r="N17" s="280"/>
      <c r="O17" s="280"/>
      <c r="P17" s="280"/>
      <c r="Q17" s="281"/>
      <c r="R17" s="23"/>
      <c r="S17" s="42"/>
    </row>
    <row r="18" spans="1:19" ht="6.75" customHeight="1" x14ac:dyDescent="0.2">
      <c r="E18" s="24"/>
      <c r="F18" s="24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23"/>
      <c r="S18" s="42"/>
    </row>
    <row r="19" spans="1:19" ht="81" customHeight="1" x14ac:dyDescent="0.2">
      <c r="B19" s="70" t="s">
        <v>107</v>
      </c>
      <c r="C19" s="49"/>
      <c r="D19" s="49"/>
      <c r="E19" s="264" t="s">
        <v>71</v>
      </c>
      <c r="F19" s="275"/>
      <c r="G19" s="275"/>
      <c r="H19" s="79"/>
      <c r="I19" s="273" t="s">
        <v>162</v>
      </c>
      <c r="J19" s="171"/>
      <c r="K19" s="171"/>
      <c r="L19" s="171"/>
      <c r="M19" s="171"/>
      <c r="N19" s="171"/>
      <c r="O19" s="171"/>
      <c r="P19" s="171"/>
      <c r="Q19" s="172"/>
      <c r="S19" s="42"/>
    </row>
    <row r="20" spans="1:19" ht="8.25" customHeight="1" x14ac:dyDescent="0.2">
      <c r="B20" s="53"/>
      <c r="C20" s="26"/>
      <c r="D20" s="26"/>
      <c r="E20" s="222"/>
      <c r="F20" s="222"/>
      <c r="G20" s="223"/>
      <c r="H20" s="223"/>
      <c r="I20" s="223"/>
      <c r="J20" s="223"/>
      <c r="K20" s="21"/>
      <c r="L20" s="224"/>
      <c r="M20" s="224"/>
      <c r="N20" s="224"/>
      <c r="O20" s="224"/>
      <c r="P20" s="224"/>
      <c r="S20" s="42"/>
    </row>
    <row r="21" spans="1:19" ht="90" customHeight="1" x14ac:dyDescent="0.2">
      <c r="B21" s="70" t="s">
        <v>146</v>
      </c>
      <c r="C21" s="49"/>
      <c r="D21" s="49"/>
      <c r="E21" s="170" t="s">
        <v>165</v>
      </c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7"/>
      <c r="S21" s="42"/>
    </row>
    <row r="22" spans="1:19" ht="8.25" customHeight="1" x14ac:dyDescent="0.2">
      <c r="B22" s="53"/>
      <c r="C22" s="26"/>
      <c r="D22" s="26"/>
      <c r="E22" s="222"/>
      <c r="F22" s="222"/>
      <c r="G22" s="223"/>
      <c r="H22" s="223"/>
      <c r="I22" s="223"/>
      <c r="J22" s="223"/>
      <c r="K22" s="21"/>
      <c r="L22" s="224"/>
      <c r="M22" s="224"/>
      <c r="N22" s="224"/>
      <c r="O22" s="224"/>
      <c r="P22" s="224"/>
      <c r="S22" s="42"/>
    </row>
    <row r="23" spans="1:19" ht="18.75" customHeight="1" x14ac:dyDescent="0.2">
      <c r="A23" s="191" t="s">
        <v>55</v>
      </c>
      <c r="B23" s="192"/>
      <c r="C23" s="192"/>
      <c r="D23" s="192"/>
      <c r="E23" s="49"/>
      <c r="F23" s="21"/>
      <c r="G23" s="21"/>
      <c r="H23" s="21"/>
      <c r="I23" s="21"/>
      <c r="J23" s="21"/>
      <c r="K23" s="21"/>
      <c r="L23" s="21"/>
      <c r="M23" s="21"/>
      <c r="N23" s="21"/>
      <c r="S23" s="42"/>
    </row>
    <row r="24" spans="1:19" ht="9.75" customHeight="1" x14ac:dyDescent="0.2">
      <c r="B24" s="25"/>
      <c r="C24" s="26"/>
      <c r="D24" s="26"/>
      <c r="E24" s="49"/>
      <c r="F24" s="21"/>
      <c r="G24" s="21"/>
      <c r="H24" s="21"/>
      <c r="I24" s="21"/>
      <c r="J24" s="21"/>
      <c r="K24" s="21"/>
      <c r="L24" s="21"/>
      <c r="M24" s="21"/>
      <c r="N24" s="21"/>
      <c r="S24" s="42"/>
    </row>
    <row r="25" spans="1:19" ht="27.75" customHeight="1" x14ac:dyDescent="0.2">
      <c r="B25" s="71" t="s">
        <v>56</v>
      </c>
      <c r="C25" s="26"/>
      <c r="D25" s="26"/>
      <c r="E25" s="167" t="s">
        <v>163</v>
      </c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168"/>
      <c r="S25" s="42"/>
    </row>
    <row r="26" spans="1:19" ht="6.75" customHeight="1" x14ac:dyDescent="0.2">
      <c r="B26" s="25"/>
      <c r="C26" s="26"/>
      <c r="D26" s="26"/>
      <c r="E26" s="49"/>
      <c r="F26" s="21"/>
      <c r="G26" s="21"/>
      <c r="H26" s="21"/>
      <c r="I26" s="21"/>
      <c r="J26" s="21"/>
      <c r="K26" s="21"/>
      <c r="L26" s="21"/>
      <c r="M26" s="21"/>
      <c r="N26" s="21"/>
      <c r="S26" s="42"/>
    </row>
    <row r="27" spans="1:19" ht="24.75" customHeight="1" x14ac:dyDescent="0.2">
      <c r="A27" s="150"/>
      <c r="B27" s="70" t="s">
        <v>96</v>
      </c>
      <c r="C27" s="26"/>
      <c r="D27" s="26"/>
      <c r="E27" s="167" t="s">
        <v>155</v>
      </c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168"/>
      <c r="S27" s="42"/>
    </row>
    <row r="28" spans="1:19" ht="6.75" customHeight="1" x14ac:dyDescent="0.2">
      <c r="B28" s="25"/>
      <c r="C28" s="26"/>
      <c r="D28" s="26"/>
      <c r="E28" s="49"/>
      <c r="F28" s="21"/>
      <c r="G28" s="21"/>
      <c r="H28" s="21"/>
      <c r="I28" s="21"/>
      <c r="J28" s="21"/>
      <c r="K28" s="21"/>
      <c r="L28" s="21"/>
      <c r="M28" s="21"/>
      <c r="N28" s="21"/>
      <c r="S28" s="42"/>
    </row>
    <row r="29" spans="1:19" ht="20.100000000000001" customHeight="1" x14ac:dyDescent="0.2">
      <c r="B29" s="169" t="s">
        <v>48</v>
      </c>
      <c r="C29" s="26"/>
      <c r="D29" s="26"/>
      <c r="E29" s="267" t="s">
        <v>46</v>
      </c>
      <c r="F29" s="268"/>
      <c r="G29" s="268"/>
      <c r="H29" s="269"/>
      <c r="I29" s="210" t="s">
        <v>118</v>
      </c>
      <c r="J29" s="211"/>
      <c r="K29" s="211"/>
      <c r="L29" s="211"/>
      <c r="M29" s="211"/>
      <c r="N29" s="211"/>
      <c r="O29" s="211"/>
      <c r="P29" s="211"/>
      <c r="Q29" s="212"/>
      <c r="R29" s="54"/>
      <c r="S29" s="42"/>
    </row>
    <row r="30" spans="1:19" ht="7.5" customHeight="1" x14ac:dyDescent="0.2">
      <c r="B30" s="169"/>
      <c r="C30" s="26"/>
      <c r="D30" s="26"/>
      <c r="E30" s="76"/>
      <c r="F30" s="76"/>
      <c r="G30" s="76"/>
      <c r="H30" s="76"/>
      <c r="I30" s="75"/>
      <c r="J30" s="75"/>
      <c r="K30" s="75"/>
      <c r="L30" s="75"/>
      <c r="M30" s="75"/>
      <c r="N30" s="75"/>
      <c r="O30" s="75"/>
      <c r="P30" s="75"/>
      <c r="Q30" s="75"/>
      <c r="R30" s="54"/>
      <c r="S30" s="42"/>
    </row>
    <row r="31" spans="1:19" ht="20.100000000000001" customHeight="1" x14ac:dyDescent="0.2">
      <c r="B31" s="169"/>
      <c r="C31" s="26"/>
      <c r="D31" s="26"/>
      <c r="E31" s="267" t="s">
        <v>89</v>
      </c>
      <c r="F31" s="268"/>
      <c r="G31" s="268"/>
      <c r="H31" s="269"/>
      <c r="I31" s="210" t="s">
        <v>156</v>
      </c>
      <c r="J31" s="211"/>
      <c r="K31" s="211"/>
      <c r="L31" s="211"/>
      <c r="M31" s="211"/>
      <c r="N31" s="211"/>
      <c r="O31" s="211"/>
      <c r="P31" s="211"/>
      <c r="Q31" s="212"/>
      <c r="R31" s="54"/>
      <c r="S31" s="42"/>
    </row>
    <row r="32" spans="1:19" ht="6.75" customHeight="1" x14ac:dyDescent="0.2">
      <c r="B32" s="27"/>
      <c r="C32" s="26"/>
      <c r="D32" s="26"/>
      <c r="E32" s="49"/>
      <c r="F32" s="21"/>
      <c r="G32" s="21"/>
      <c r="H32" s="21"/>
      <c r="I32" s="21"/>
      <c r="J32" s="21"/>
      <c r="K32" s="21"/>
      <c r="L32" s="21"/>
      <c r="M32" s="21"/>
      <c r="N32" s="21"/>
      <c r="S32" s="42"/>
    </row>
    <row r="33" spans="1:22" ht="20.100000000000001" customHeight="1" x14ac:dyDescent="0.2">
      <c r="B33" s="72" t="s">
        <v>120</v>
      </c>
      <c r="C33" s="28"/>
      <c r="D33" s="28"/>
      <c r="E33" s="74"/>
      <c r="F33" s="66" t="s">
        <v>1</v>
      </c>
      <c r="I33" s="159" t="s">
        <v>157</v>
      </c>
      <c r="J33" s="66" t="s">
        <v>2</v>
      </c>
      <c r="M33" s="21"/>
      <c r="N33" s="21"/>
      <c r="S33" s="42"/>
    </row>
    <row r="34" spans="1:22" ht="6.75" customHeight="1" x14ac:dyDescent="0.2">
      <c r="B34" s="29"/>
      <c r="C34" s="28"/>
      <c r="D34" s="28"/>
      <c r="E34" s="21"/>
      <c r="F34" s="28"/>
      <c r="I34" s="28"/>
      <c r="J34" s="28"/>
      <c r="K34" s="28"/>
      <c r="M34" s="21"/>
      <c r="N34" s="21"/>
      <c r="S34" s="42"/>
    </row>
    <row r="35" spans="1:22" ht="30" customHeight="1" x14ac:dyDescent="0.2">
      <c r="B35" s="169" t="s">
        <v>72</v>
      </c>
      <c r="C35" s="49"/>
      <c r="D35" s="49"/>
      <c r="E35" s="264" t="s">
        <v>108</v>
      </c>
      <c r="F35" s="265"/>
      <c r="G35" s="265"/>
      <c r="H35" s="266"/>
      <c r="I35" s="282">
        <v>1</v>
      </c>
      <c r="J35" s="171"/>
      <c r="K35" s="171"/>
      <c r="L35" s="171"/>
      <c r="M35" s="171"/>
      <c r="N35" s="171"/>
      <c r="O35" s="171"/>
      <c r="P35" s="171"/>
      <c r="Q35" s="172"/>
      <c r="S35" s="42"/>
      <c r="T35" s="30"/>
      <c r="U35" s="42"/>
      <c r="V35" s="42"/>
    </row>
    <row r="36" spans="1:22" customFormat="1" ht="6.75" customHeight="1" x14ac:dyDescent="0.2">
      <c r="B36" s="169"/>
      <c r="I36" s="146"/>
      <c r="J36" s="146"/>
      <c r="K36" s="146"/>
      <c r="L36" s="146"/>
      <c r="M36" s="146"/>
      <c r="N36" s="146"/>
      <c r="O36" s="146"/>
      <c r="P36" s="146"/>
      <c r="Q36" s="146"/>
    </row>
    <row r="37" spans="1:22" ht="37.5" customHeight="1" x14ac:dyDescent="0.2">
      <c r="B37" s="169"/>
      <c r="C37" s="49"/>
      <c r="D37" s="49"/>
      <c r="E37" s="219" t="s">
        <v>82</v>
      </c>
      <c r="F37" s="220"/>
      <c r="G37" s="220"/>
      <c r="H37" s="221"/>
      <c r="I37" s="170" t="s">
        <v>158</v>
      </c>
      <c r="J37" s="171"/>
      <c r="K37" s="171"/>
      <c r="L37" s="171"/>
      <c r="M37" s="171"/>
      <c r="N37" s="171"/>
      <c r="O37" s="171"/>
      <c r="P37" s="171"/>
      <c r="Q37" s="172"/>
      <c r="S37" s="42"/>
      <c r="T37" s="30"/>
      <c r="U37" s="42"/>
      <c r="V37" s="42"/>
    </row>
    <row r="38" spans="1:22" ht="8.25" customHeight="1" x14ac:dyDescent="0.2">
      <c r="B38" s="55"/>
      <c r="C38" s="49"/>
      <c r="D38" s="49"/>
      <c r="S38" s="42"/>
    </row>
    <row r="39" spans="1:22" s="57" customFormat="1" x14ac:dyDescent="0.2">
      <c r="B39" s="226" t="s">
        <v>57</v>
      </c>
      <c r="C39" s="56"/>
      <c r="D39" s="58"/>
      <c r="E39" s="174" t="s">
        <v>6</v>
      </c>
      <c r="F39" s="213" t="s">
        <v>169</v>
      </c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5"/>
      <c r="R39" s="31"/>
      <c r="S39" s="23"/>
    </row>
    <row r="40" spans="1:22" s="57" customFormat="1" x14ac:dyDescent="0.2">
      <c r="B40" s="226"/>
      <c r="C40" s="56"/>
      <c r="D40" s="58"/>
      <c r="E40" s="175"/>
      <c r="F40" s="216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8"/>
      <c r="R40" s="31"/>
      <c r="S40" s="23"/>
    </row>
    <row r="41" spans="1:22" s="57" customFormat="1" x14ac:dyDescent="0.2">
      <c r="B41" s="226"/>
      <c r="C41" s="56"/>
      <c r="D41" s="58"/>
      <c r="E41" s="174" t="s">
        <v>7</v>
      </c>
      <c r="F41" s="176" t="s">
        <v>168</v>
      </c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8"/>
      <c r="R41" s="31"/>
      <c r="S41" s="23"/>
    </row>
    <row r="42" spans="1:22" s="57" customFormat="1" x14ac:dyDescent="0.2">
      <c r="B42" s="226"/>
      <c r="C42" s="56"/>
      <c r="D42" s="58"/>
      <c r="E42" s="175"/>
      <c r="F42" s="179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1"/>
      <c r="R42" s="31"/>
      <c r="S42" s="23"/>
    </row>
    <row r="43" spans="1:22" s="57" customFormat="1" ht="9.75" customHeight="1" x14ac:dyDescent="0.2">
      <c r="B43" s="29"/>
      <c r="C43" s="56"/>
      <c r="D43" s="56"/>
      <c r="E43" s="89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23"/>
    </row>
    <row r="44" spans="1:22" s="57" customFormat="1" ht="30" customHeight="1" x14ac:dyDescent="0.2">
      <c r="B44" s="73" t="s">
        <v>58</v>
      </c>
      <c r="C44" s="56"/>
      <c r="D44" s="58"/>
      <c r="E44" s="205" t="s">
        <v>144</v>
      </c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7"/>
      <c r="R44" s="23"/>
      <c r="S44" s="23"/>
    </row>
    <row r="45" spans="1:22" s="57" customFormat="1" ht="9.75" customHeight="1" x14ac:dyDescent="0.2">
      <c r="B45" s="29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23"/>
    </row>
    <row r="46" spans="1:22" ht="20.25" customHeight="1" x14ac:dyDescent="0.2">
      <c r="B46" s="169" t="s">
        <v>94</v>
      </c>
      <c r="C46" s="26"/>
      <c r="D46" s="26"/>
      <c r="E46" s="173" t="s">
        <v>62</v>
      </c>
      <c r="F46" s="173"/>
      <c r="G46" s="173"/>
      <c r="H46" s="173"/>
      <c r="I46" s="173"/>
      <c r="J46" s="173"/>
      <c r="K46" s="41"/>
      <c r="L46" s="41"/>
      <c r="M46" s="182" t="s">
        <v>65</v>
      </c>
      <c r="N46" s="183"/>
      <c r="O46" s="184"/>
      <c r="Q46" s="148">
        <v>1</v>
      </c>
      <c r="R46" s="33"/>
      <c r="S46" s="23"/>
    </row>
    <row r="47" spans="1:22" ht="20.25" customHeight="1" x14ac:dyDescent="0.2">
      <c r="B47" s="169"/>
      <c r="C47" s="26"/>
      <c r="D47" s="26"/>
      <c r="E47" s="173" t="s">
        <v>63</v>
      </c>
      <c r="F47" s="173"/>
      <c r="G47" s="173"/>
      <c r="H47" s="173"/>
      <c r="I47" s="173"/>
      <c r="J47" s="173"/>
      <c r="K47" s="41"/>
      <c r="L47" s="41"/>
      <c r="M47" s="185" t="s">
        <v>66</v>
      </c>
      <c r="N47" s="186"/>
      <c r="O47" s="187"/>
      <c r="Q47" s="148">
        <v>2</v>
      </c>
      <c r="R47" s="33"/>
      <c r="S47" s="23"/>
    </row>
    <row r="48" spans="1:22" ht="20.25" customHeight="1" x14ac:dyDescent="0.2">
      <c r="A48" s="150"/>
      <c r="B48" s="169"/>
      <c r="C48" s="26"/>
      <c r="D48" s="26"/>
      <c r="E48" s="173" t="s">
        <v>86</v>
      </c>
      <c r="F48" s="173"/>
      <c r="G48" s="173"/>
      <c r="H48" s="173"/>
      <c r="I48" s="173"/>
      <c r="J48" s="173"/>
      <c r="K48" s="41"/>
      <c r="L48" s="41"/>
      <c r="M48" s="188" t="s">
        <v>85</v>
      </c>
      <c r="N48" s="189"/>
      <c r="O48" s="190"/>
      <c r="Q48" s="148">
        <v>3</v>
      </c>
      <c r="R48" s="33"/>
      <c r="S48" s="23"/>
    </row>
    <row r="49" spans="1:28" ht="20.25" customHeight="1" x14ac:dyDescent="0.2">
      <c r="B49" s="169"/>
      <c r="C49" s="26"/>
      <c r="D49" s="26"/>
      <c r="E49" s="209" t="s">
        <v>64</v>
      </c>
      <c r="F49" s="209"/>
      <c r="G49" s="209"/>
      <c r="H49" s="209"/>
      <c r="I49" s="209"/>
      <c r="J49" s="209"/>
      <c r="K49" s="41"/>
      <c r="L49" s="41"/>
      <c r="M49" s="227" t="s">
        <v>10</v>
      </c>
      <c r="N49" s="228"/>
      <c r="O49" s="229"/>
      <c r="Q49" s="148">
        <v>4</v>
      </c>
      <c r="R49" s="33"/>
      <c r="S49" s="23"/>
    </row>
    <row r="50" spans="1:28" ht="9.75" customHeight="1" x14ac:dyDescent="0.2">
      <c r="C50" s="26"/>
      <c r="D50" s="26"/>
      <c r="E50" s="26"/>
      <c r="F50" s="33"/>
      <c r="G50" s="33"/>
      <c r="H50" s="33"/>
      <c r="I50" s="26"/>
      <c r="J50" s="23"/>
      <c r="K50" s="23"/>
      <c r="L50" s="23"/>
      <c r="M50" s="23"/>
      <c r="N50" s="23"/>
      <c r="Q50" s="33"/>
      <c r="R50" s="33"/>
      <c r="S50" s="23"/>
    </row>
    <row r="51" spans="1:28" ht="45" customHeight="1" x14ac:dyDescent="0.2">
      <c r="B51" s="70" t="s">
        <v>102</v>
      </c>
      <c r="C51" s="26"/>
      <c r="D51" s="82"/>
      <c r="E51" s="208" t="s">
        <v>160</v>
      </c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7"/>
      <c r="R51" s="23"/>
      <c r="S51" s="42"/>
    </row>
    <row r="52" spans="1:28" ht="8.25" customHeight="1" x14ac:dyDescent="0.2">
      <c r="B52" s="42"/>
      <c r="E52" s="49"/>
      <c r="S52" s="42"/>
    </row>
    <row r="53" spans="1:28" ht="29.25" customHeight="1" x14ac:dyDescent="0.2">
      <c r="A53" s="191" t="s">
        <v>59</v>
      </c>
      <c r="B53" s="192"/>
      <c r="C53" s="192"/>
      <c r="D53" s="192"/>
      <c r="E53" s="81"/>
      <c r="F53" s="40"/>
      <c r="G53" s="40"/>
      <c r="I53" s="40"/>
      <c r="J53" s="40"/>
      <c r="S53" s="42"/>
      <c r="T53" s="35"/>
    </row>
    <row r="54" spans="1:28" ht="8.25" customHeight="1" x14ac:dyDescent="0.2">
      <c r="A54" s="61"/>
      <c r="B54" s="62"/>
      <c r="C54" s="63"/>
      <c r="D54" s="63"/>
      <c r="E54" s="84"/>
      <c r="S54" s="42"/>
    </row>
    <row r="55" spans="1:28" ht="24" customHeight="1" x14ac:dyDescent="0.2">
      <c r="A55" s="34"/>
      <c r="B55" s="70" t="s">
        <v>60</v>
      </c>
      <c r="C55" s="34"/>
      <c r="D55" s="83"/>
      <c r="E55" s="234" t="s">
        <v>166</v>
      </c>
      <c r="F55" s="235"/>
      <c r="G55" s="235"/>
      <c r="H55" s="235"/>
      <c r="I55" s="235"/>
      <c r="J55" s="235"/>
      <c r="K55" s="235"/>
      <c r="L55" s="236"/>
      <c r="M55" s="54"/>
      <c r="N55" s="54"/>
      <c r="O55" s="233"/>
      <c r="P55" s="233"/>
      <c r="Q55" s="50"/>
      <c r="R55" s="50"/>
      <c r="S55" s="42"/>
      <c r="T55" s="64"/>
    </row>
    <row r="56" spans="1:28" ht="9.75" customHeight="1" x14ac:dyDescent="0.2">
      <c r="A56" s="42"/>
      <c r="F56" s="54"/>
      <c r="G56" s="54"/>
      <c r="H56" s="50"/>
      <c r="I56" s="34"/>
      <c r="J56" s="34"/>
      <c r="K56" s="34"/>
      <c r="L56" s="50"/>
      <c r="M56" s="50"/>
      <c r="N56" s="50"/>
      <c r="O56" s="50"/>
      <c r="P56" s="34"/>
      <c r="Q56" s="34"/>
      <c r="R56" s="34"/>
      <c r="S56" s="42"/>
    </row>
    <row r="57" spans="1:28" ht="31.5" customHeight="1" x14ac:dyDescent="0.2">
      <c r="B57" s="70" t="s">
        <v>61</v>
      </c>
      <c r="F57" s="239" t="e">
        <f>F59/F61</f>
        <v>#VALUE!</v>
      </c>
      <c r="G57" s="240"/>
      <c r="H57" s="36"/>
      <c r="I57" s="34"/>
      <c r="J57" s="243"/>
      <c r="K57" s="243"/>
      <c r="L57" s="243"/>
      <c r="M57" s="243"/>
      <c r="N57" s="243"/>
      <c r="O57" s="243"/>
      <c r="P57" s="243"/>
      <c r="Q57" s="34"/>
      <c r="R57" s="34"/>
      <c r="S57" s="42"/>
      <c r="T57" s="232"/>
    </row>
    <row r="58" spans="1:28" ht="10.5" customHeight="1" x14ac:dyDescent="0.2">
      <c r="A58" s="49"/>
      <c r="F58" s="54"/>
      <c r="G58" s="54"/>
      <c r="H58" s="50"/>
      <c r="I58" s="34"/>
      <c r="J58" s="34"/>
      <c r="O58" s="50"/>
      <c r="P58" s="34"/>
      <c r="Q58" s="34"/>
      <c r="R58" s="34"/>
      <c r="S58" s="42"/>
      <c r="T58" s="232"/>
    </row>
    <row r="59" spans="1:28" ht="21" customHeight="1" x14ac:dyDescent="0.2">
      <c r="A59" s="49"/>
      <c r="B59" s="51" t="s">
        <v>110</v>
      </c>
      <c r="F59" s="237" t="s">
        <v>90</v>
      </c>
      <c r="G59" s="238"/>
      <c r="O59" s="50"/>
      <c r="P59" s="34"/>
      <c r="Q59" s="34"/>
      <c r="R59" s="34"/>
      <c r="S59" s="42"/>
      <c r="U59" s="34"/>
    </row>
    <row r="60" spans="1:28" ht="6" customHeight="1" x14ac:dyDescent="0.2">
      <c r="A60" s="49"/>
      <c r="B60" s="51"/>
      <c r="C60" s="54"/>
      <c r="F60" s="50"/>
      <c r="G60" s="50"/>
      <c r="H60" s="54"/>
      <c r="I60" s="50"/>
      <c r="O60" s="50"/>
      <c r="P60" s="34"/>
      <c r="Q60" s="34"/>
      <c r="R60" s="34"/>
      <c r="S60" s="42"/>
    </row>
    <row r="61" spans="1:28" ht="21" customHeight="1" x14ac:dyDescent="0.2">
      <c r="A61" s="49"/>
      <c r="B61" s="51" t="s">
        <v>111</v>
      </c>
      <c r="F61" s="237" t="s">
        <v>90</v>
      </c>
      <c r="G61" s="238"/>
      <c r="O61" s="50"/>
      <c r="P61" s="34"/>
      <c r="Q61" s="34"/>
      <c r="R61" s="34"/>
      <c r="S61" s="42"/>
    </row>
    <row r="62" spans="1:28" ht="15" customHeight="1" x14ac:dyDescent="0.2">
      <c r="A62" s="42"/>
      <c r="F62" s="54"/>
      <c r="G62" s="54"/>
      <c r="H62" s="50"/>
      <c r="I62" s="34"/>
      <c r="J62" s="34"/>
      <c r="K62" s="34"/>
      <c r="L62" s="50"/>
      <c r="M62" s="50"/>
      <c r="N62" s="50"/>
      <c r="O62" s="50"/>
      <c r="P62" s="34"/>
      <c r="Q62" s="34"/>
      <c r="R62" s="34"/>
      <c r="S62" s="42"/>
    </row>
    <row r="63" spans="1:28" ht="28.5" customHeight="1" x14ac:dyDescent="0.2">
      <c r="B63" s="70" t="s">
        <v>95</v>
      </c>
      <c r="F63" s="239"/>
      <c r="G63" s="240"/>
      <c r="H63" s="50"/>
      <c r="I63" s="74">
        <f>AVERAGE(I67,I73)</f>
        <v>0.875</v>
      </c>
      <c r="O63" s="50"/>
      <c r="P63" s="34"/>
      <c r="Q63" s="34"/>
      <c r="R63" s="34"/>
      <c r="S63" s="42"/>
    </row>
    <row r="64" spans="1:28" ht="12.75" customHeight="1" x14ac:dyDescent="0.2">
      <c r="A64" s="37"/>
      <c r="B64" s="241"/>
      <c r="C64" s="242"/>
      <c r="D64" s="242"/>
      <c r="E64" s="242"/>
      <c r="F64" s="242"/>
      <c r="G64" s="54"/>
      <c r="H64" s="50"/>
      <c r="I64" s="34"/>
      <c r="J64" s="34"/>
      <c r="K64" s="34"/>
      <c r="L64" s="50"/>
      <c r="M64" s="50"/>
      <c r="N64" s="50"/>
      <c r="O64" s="50"/>
      <c r="P64" s="34"/>
      <c r="Q64" s="34"/>
      <c r="R64" s="34"/>
      <c r="S64" s="42"/>
      <c r="Y64" s="6"/>
      <c r="Z64" s="7"/>
      <c r="AA64" s="8"/>
      <c r="AB64" s="9"/>
    </row>
    <row r="65" spans="1:20" ht="18" customHeight="1" x14ac:dyDescent="0.2">
      <c r="A65" s="42"/>
      <c r="F65" s="54"/>
      <c r="G65" s="54"/>
      <c r="H65" s="50"/>
      <c r="I65" s="34"/>
      <c r="J65" s="253" t="s">
        <v>87</v>
      </c>
      <c r="K65" s="254"/>
      <c r="L65" s="254"/>
      <c r="M65" s="254"/>
      <c r="N65" s="254"/>
      <c r="O65" s="254"/>
      <c r="P65" s="254"/>
      <c r="Q65" s="255"/>
      <c r="R65" s="39"/>
      <c r="S65" s="39"/>
    </row>
    <row r="66" spans="1:20" x14ac:dyDescent="0.2">
      <c r="A66" s="42"/>
      <c r="B66" s="60" t="s">
        <v>79</v>
      </c>
      <c r="C66" s="34"/>
      <c r="D66" s="34"/>
      <c r="E66" s="34"/>
      <c r="F66" s="50"/>
      <c r="G66" s="50"/>
      <c r="H66" s="50"/>
      <c r="I66" s="34"/>
      <c r="J66" s="34"/>
      <c r="K66" s="34"/>
      <c r="L66" s="50"/>
      <c r="M66" s="50"/>
      <c r="N66" s="50"/>
      <c r="O66" s="50"/>
      <c r="P66" s="34"/>
      <c r="Q66" s="34"/>
      <c r="R66" s="34"/>
      <c r="S66" s="42"/>
    </row>
    <row r="67" spans="1:20" ht="15" customHeight="1" x14ac:dyDescent="0.2">
      <c r="A67" s="42"/>
      <c r="B67" s="47" t="s">
        <v>81</v>
      </c>
      <c r="C67" s="48"/>
      <c r="D67" s="48"/>
      <c r="F67" s="230" t="str">
        <f>'Grelha '!D34</f>
        <v>na</v>
      </c>
      <c r="G67" s="231"/>
      <c r="H67" s="34"/>
      <c r="I67" s="160">
        <v>0.75</v>
      </c>
      <c r="J67" s="244" t="s">
        <v>172</v>
      </c>
      <c r="K67" s="245"/>
      <c r="L67" s="245"/>
      <c r="M67" s="245"/>
      <c r="N67" s="245"/>
      <c r="O67" s="245"/>
      <c r="P67" s="245"/>
      <c r="Q67" s="246"/>
      <c r="S67" s="42"/>
    </row>
    <row r="68" spans="1:20" x14ac:dyDescent="0.2">
      <c r="A68" s="42"/>
      <c r="B68" s="65"/>
      <c r="C68" s="66"/>
      <c r="D68" s="66"/>
      <c r="F68" s="66"/>
      <c r="H68" s="34"/>
      <c r="J68" s="247"/>
      <c r="K68" s="248"/>
      <c r="L68" s="248"/>
      <c r="M68" s="248"/>
      <c r="N68" s="248"/>
      <c r="O68" s="248"/>
      <c r="P68" s="248"/>
      <c r="Q68" s="249"/>
      <c r="S68" s="42"/>
    </row>
    <row r="69" spans="1:20" x14ac:dyDescent="0.2">
      <c r="A69" s="42"/>
      <c r="B69" s="67"/>
      <c r="C69" s="68"/>
      <c r="D69" s="68"/>
      <c r="G69" s="68"/>
      <c r="H69" s="34"/>
      <c r="J69" s="247"/>
      <c r="K69" s="248"/>
      <c r="L69" s="248"/>
      <c r="M69" s="248"/>
      <c r="N69" s="248"/>
      <c r="O69" s="248"/>
      <c r="P69" s="248"/>
      <c r="Q69" s="249"/>
      <c r="S69" s="42"/>
    </row>
    <row r="70" spans="1:20" ht="22.5" customHeight="1" x14ac:dyDescent="0.2">
      <c r="A70" s="42"/>
      <c r="B70" s="67"/>
      <c r="C70" s="68"/>
      <c r="D70" s="68"/>
      <c r="G70" s="68"/>
      <c r="H70" s="34"/>
      <c r="J70" s="250"/>
      <c r="K70" s="251"/>
      <c r="L70" s="251"/>
      <c r="M70" s="251"/>
      <c r="N70" s="251"/>
      <c r="O70" s="251"/>
      <c r="P70" s="251"/>
      <c r="Q70" s="252"/>
      <c r="S70" s="42"/>
    </row>
    <row r="71" spans="1:20" ht="8.25" customHeight="1" x14ac:dyDescent="0.2">
      <c r="A71" s="42"/>
      <c r="J71" s="66"/>
      <c r="K71" s="66"/>
      <c r="L71" s="66"/>
      <c r="M71" s="48"/>
      <c r="N71" s="48"/>
      <c r="O71" s="48"/>
      <c r="P71" s="80"/>
      <c r="Q71" s="80"/>
      <c r="R71" s="34"/>
      <c r="S71" s="42"/>
    </row>
    <row r="72" spans="1:20" x14ac:dyDescent="0.2">
      <c r="A72" s="42"/>
      <c r="B72" s="60" t="s">
        <v>80</v>
      </c>
      <c r="C72" s="34"/>
      <c r="D72" s="34"/>
      <c r="F72" s="26"/>
      <c r="G72" s="26"/>
      <c r="H72" s="26"/>
      <c r="I72" s="26"/>
      <c r="J72" s="92"/>
      <c r="K72" s="92"/>
      <c r="L72" s="92"/>
      <c r="M72" s="48"/>
      <c r="N72" s="48"/>
      <c r="O72" s="48"/>
      <c r="P72" s="80"/>
      <c r="Q72" s="80"/>
      <c r="R72" s="34"/>
      <c r="S72" s="42"/>
      <c r="T72" s="42"/>
    </row>
    <row r="73" spans="1:20" x14ac:dyDescent="0.2">
      <c r="A73" s="42"/>
      <c r="B73" s="47" t="s">
        <v>81</v>
      </c>
      <c r="C73" s="48"/>
      <c r="D73" s="48"/>
      <c r="F73" s="230" t="str">
        <f>'Grelha '!E34</f>
        <v>na</v>
      </c>
      <c r="G73" s="231"/>
      <c r="H73" s="34"/>
      <c r="I73" s="161">
        <v>1</v>
      </c>
      <c r="J73" s="244"/>
      <c r="K73" s="256"/>
      <c r="L73" s="256"/>
      <c r="M73" s="256"/>
      <c r="N73" s="256"/>
      <c r="O73" s="256"/>
      <c r="P73" s="256"/>
      <c r="Q73" s="257"/>
      <c r="R73" s="30"/>
      <c r="S73" s="42"/>
    </row>
    <row r="74" spans="1:20" x14ac:dyDescent="0.2">
      <c r="A74" s="42"/>
      <c r="B74" s="51"/>
      <c r="C74" s="49"/>
      <c r="D74" s="49"/>
      <c r="H74" s="34"/>
      <c r="J74" s="258"/>
      <c r="K74" s="259"/>
      <c r="L74" s="259"/>
      <c r="M74" s="259"/>
      <c r="N74" s="259"/>
      <c r="O74" s="259"/>
      <c r="P74" s="259"/>
      <c r="Q74" s="260"/>
      <c r="R74" s="30"/>
      <c r="S74" s="42"/>
    </row>
    <row r="75" spans="1:20" x14ac:dyDescent="0.2">
      <c r="A75" s="42"/>
      <c r="B75" s="51"/>
      <c r="C75" s="49"/>
      <c r="D75" s="49"/>
      <c r="H75" s="34"/>
      <c r="J75" s="258"/>
      <c r="K75" s="259"/>
      <c r="L75" s="259"/>
      <c r="M75" s="259"/>
      <c r="N75" s="259"/>
      <c r="O75" s="259"/>
      <c r="P75" s="259"/>
      <c r="Q75" s="260"/>
      <c r="R75" s="30"/>
      <c r="S75" s="42"/>
    </row>
    <row r="76" spans="1:20" ht="21.75" customHeight="1" x14ac:dyDescent="0.2">
      <c r="A76" s="42"/>
      <c r="H76" s="34"/>
      <c r="J76" s="261"/>
      <c r="K76" s="262"/>
      <c r="L76" s="262"/>
      <c r="M76" s="262"/>
      <c r="N76" s="262"/>
      <c r="O76" s="262"/>
      <c r="P76" s="262"/>
      <c r="Q76" s="263"/>
      <c r="R76" s="30"/>
      <c r="S76" s="42"/>
    </row>
    <row r="77" spans="1:20" ht="15" x14ac:dyDescent="0.2">
      <c r="A77" s="42"/>
      <c r="B77" s="290" t="s">
        <v>145</v>
      </c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2"/>
      <c r="R77" s="21"/>
      <c r="S77" s="69"/>
    </row>
    <row r="78" spans="1:20" ht="30" customHeight="1" x14ac:dyDescent="0.2">
      <c r="A78" s="42"/>
      <c r="B78" s="296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8"/>
      <c r="R78" s="21"/>
      <c r="S78" s="69"/>
    </row>
    <row r="79" spans="1:20" ht="30" customHeight="1" x14ac:dyDescent="0.2">
      <c r="A79" s="42"/>
      <c r="B79" s="288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289"/>
      <c r="R79" s="32"/>
      <c r="S79" s="34"/>
    </row>
    <row r="80" spans="1:20" ht="30" customHeight="1" x14ac:dyDescent="0.2">
      <c r="A80" s="42"/>
      <c r="B80" s="293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5"/>
      <c r="R80" s="85"/>
      <c r="S80" s="34"/>
    </row>
    <row r="81" spans="1:20" ht="12" customHeight="1" x14ac:dyDescent="0.2">
      <c r="A81" s="42"/>
      <c r="B81" s="51"/>
      <c r="C81" s="49"/>
      <c r="D81" s="49"/>
      <c r="H81" s="34"/>
      <c r="M81" s="50"/>
      <c r="N81" s="50"/>
      <c r="O81" s="50"/>
      <c r="P81" s="34"/>
      <c r="Q81" s="34"/>
      <c r="R81" s="34"/>
      <c r="S81" s="42"/>
      <c r="T81" s="42"/>
    </row>
    <row r="82" spans="1:20" ht="42.75" customHeight="1" x14ac:dyDescent="0.2">
      <c r="A82" s="42"/>
      <c r="B82" s="147" t="s">
        <v>170</v>
      </c>
      <c r="C82" s="38"/>
      <c r="D82" s="286" t="s">
        <v>109</v>
      </c>
      <c r="E82" s="287"/>
      <c r="F82" s="287"/>
      <c r="G82" s="287"/>
      <c r="H82" s="287"/>
      <c r="I82" s="22"/>
      <c r="J82" s="283" t="s">
        <v>171</v>
      </c>
      <c r="K82" s="284"/>
      <c r="L82" s="284"/>
      <c r="M82" s="284"/>
      <c r="N82" s="284"/>
      <c r="O82" s="284"/>
      <c r="P82" s="284"/>
      <c r="Q82" s="285"/>
      <c r="R82" s="59"/>
      <c r="S82" s="34"/>
    </row>
    <row r="83" spans="1:20" s="42" customFormat="1" x14ac:dyDescent="0.2"/>
    <row r="84" spans="1:20" s="42" customFormat="1" x14ac:dyDescent="0.2">
      <c r="B84" s="34"/>
      <c r="C84" s="34"/>
      <c r="D84" s="34"/>
      <c r="E84" s="34"/>
      <c r="F84" s="50"/>
      <c r="G84" s="50"/>
      <c r="H84" s="50"/>
      <c r="I84" s="34"/>
      <c r="J84" s="34"/>
      <c r="K84" s="34"/>
      <c r="L84" s="50"/>
      <c r="M84" s="50"/>
      <c r="N84" s="50"/>
      <c r="O84" s="50"/>
      <c r="P84" s="34"/>
      <c r="Q84" s="34"/>
      <c r="R84" s="34"/>
    </row>
    <row r="85" spans="1:20" x14ac:dyDescent="0.2">
      <c r="B85" s="42"/>
      <c r="S85" s="42"/>
    </row>
    <row r="86" spans="1:20" x14ac:dyDescent="0.2">
      <c r="B86" s="42"/>
      <c r="S86" s="42"/>
    </row>
    <row r="87" spans="1:20" x14ac:dyDescent="0.2">
      <c r="B87" s="42"/>
      <c r="S87" s="42"/>
    </row>
    <row r="88" spans="1:20" x14ac:dyDescent="0.2">
      <c r="B88" s="42"/>
      <c r="S88" s="42"/>
    </row>
    <row r="89" spans="1:20" x14ac:dyDescent="0.2">
      <c r="B89" s="42"/>
      <c r="S89" s="42"/>
    </row>
    <row r="90" spans="1:20" x14ac:dyDescent="0.2">
      <c r="B90" s="42"/>
      <c r="S90" s="42"/>
    </row>
    <row r="91" spans="1:20" x14ac:dyDescent="0.2">
      <c r="B91" s="42"/>
      <c r="S91" s="42"/>
    </row>
    <row r="92" spans="1:20" x14ac:dyDescent="0.2">
      <c r="B92" s="42"/>
      <c r="S92" s="42"/>
    </row>
    <row r="93" spans="1:20" x14ac:dyDescent="0.2">
      <c r="B93" s="42"/>
      <c r="S93" s="42"/>
    </row>
    <row r="94" spans="1:20" x14ac:dyDescent="0.2">
      <c r="B94" s="42"/>
      <c r="S94" s="42"/>
    </row>
    <row r="95" spans="1:20" x14ac:dyDescent="0.2">
      <c r="B95" s="42"/>
      <c r="S95" s="42"/>
    </row>
    <row r="96" spans="1:20" x14ac:dyDescent="0.2">
      <c r="B96" s="42"/>
      <c r="S96" s="42"/>
    </row>
    <row r="97" spans="2:19" x14ac:dyDescent="0.2">
      <c r="B97" s="42"/>
      <c r="S97" s="42"/>
    </row>
    <row r="98" spans="2:19" x14ac:dyDescent="0.2">
      <c r="B98" s="42"/>
      <c r="S98" s="42"/>
    </row>
    <row r="99" spans="2:19" x14ac:dyDescent="0.2">
      <c r="B99" s="42"/>
      <c r="S99" s="42"/>
    </row>
    <row r="100" spans="2:19" x14ac:dyDescent="0.2">
      <c r="B100" s="42"/>
      <c r="S100" s="42"/>
    </row>
    <row r="101" spans="2:19" x14ac:dyDescent="0.2">
      <c r="B101" s="42"/>
      <c r="S101" s="42"/>
    </row>
    <row r="102" spans="2:19" x14ac:dyDescent="0.2">
      <c r="B102" s="42"/>
      <c r="S102" s="42"/>
    </row>
    <row r="103" spans="2:19" x14ac:dyDescent="0.2">
      <c r="B103" s="42"/>
      <c r="S103" s="42"/>
    </row>
    <row r="104" spans="2:19" x14ac:dyDescent="0.2">
      <c r="B104" s="42"/>
      <c r="S104" s="42"/>
    </row>
    <row r="105" spans="2:19" x14ac:dyDescent="0.2">
      <c r="B105" s="42"/>
      <c r="S105" s="42"/>
    </row>
    <row r="106" spans="2:19" x14ac:dyDescent="0.2">
      <c r="B106" s="42"/>
      <c r="S106" s="42"/>
    </row>
    <row r="107" spans="2:19" x14ac:dyDescent="0.2">
      <c r="B107" s="42"/>
      <c r="S107" s="42"/>
    </row>
    <row r="108" spans="2:19" x14ac:dyDescent="0.2">
      <c r="B108" s="42"/>
      <c r="S108" s="42"/>
    </row>
    <row r="109" spans="2:19" x14ac:dyDescent="0.2">
      <c r="B109" s="42"/>
      <c r="S109" s="42"/>
    </row>
    <row r="110" spans="2:19" x14ac:dyDescent="0.2">
      <c r="B110" s="42"/>
      <c r="S110" s="42"/>
    </row>
    <row r="111" spans="2:19" x14ac:dyDescent="0.2">
      <c r="B111" s="42"/>
      <c r="S111" s="42"/>
    </row>
    <row r="112" spans="2:19" x14ac:dyDescent="0.2">
      <c r="B112" s="42"/>
      <c r="S112" s="42"/>
    </row>
    <row r="113" spans="2:19" x14ac:dyDescent="0.2">
      <c r="B113" s="42"/>
      <c r="S113" s="42"/>
    </row>
    <row r="114" spans="2:19" x14ac:dyDescent="0.2">
      <c r="B114" s="42"/>
      <c r="S114" s="42"/>
    </row>
    <row r="115" spans="2:19" x14ac:dyDescent="0.2">
      <c r="B115" s="42"/>
      <c r="S115" s="42"/>
    </row>
    <row r="116" spans="2:19" x14ac:dyDescent="0.2">
      <c r="B116" s="42"/>
      <c r="S116" s="42"/>
    </row>
    <row r="117" spans="2:19" x14ac:dyDescent="0.2">
      <c r="B117" s="42"/>
      <c r="S117" s="42"/>
    </row>
    <row r="118" spans="2:19" x14ac:dyDescent="0.2">
      <c r="B118" s="42"/>
      <c r="S118" s="42"/>
    </row>
    <row r="119" spans="2:19" x14ac:dyDescent="0.2">
      <c r="B119" s="42"/>
      <c r="S119" s="42"/>
    </row>
    <row r="120" spans="2:19" x14ac:dyDescent="0.2">
      <c r="B120" s="42"/>
      <c r="S120" s="42"/>
    </row>
    <row r="121" spans="2:19" x14ac:dyDescent="0.2">
      <c r="B121" s="42"/>
      <c r="S121" s="42"/>
    </row>
    <row r="122" spans="2:19" x14ac:dyDescent="0.2">
      <c r="B122" s="42"/>
      <c r="S122" s="42"/>
    </row>
    <row r="123" spans="2:19" x14ac:dyDescent="0.2">
      <c r="B123" s="42"/>
      <c r="S123" s="42"/>
    </row>
    <row r="124" spans="2:19" x14ac:dyDescent="0.2">
      <c r="B124" s="42"/>
      <c r="S124" s="42"/>
    </row>
    <row r="125" spans="2:19" x14ac:dyDescent="0.2">
      <c r="B125" s="42"/>
      <c r="S125" s="42"/>
    </row>
    <row r="126" spans="2:19" x14ac:dyDescent="0.2">
      <c r="B126" s="42"/>
      <c r="S126" s="42"/>
    </row>
    <row r="127" spans="2:19" x14ac:dyDescent="0.2">
      <c r="B127" s="42"/>
      <c r="S127" s="42"/>
    </row>
    <row r="128" spans="2:19" x14ac:dyDescent="0.2">
      <c r="B128" s="42"/>
      <c r="S128" s="42"/>
    </row>
    <row r="129" spans="2:19" x14ac:dyDescent="0.2">
      <c r="B129" s="42"/>
      <c r="S129" s="42"/>
    </row>
    <row r="130" spans="2:19" x14ac:dyDescent="0.2">
      <c r="B130" s="42"/>
      <c r="S130" s="42"/>
    </row>
    <row r="131" spans="2:19" x14ac:dyDescent="0.2">
      <c r="B131" s="42"/>
      <c r="S131" s="42"/>
    </row>
    <row r="132" spans="2:19" x14ac:dyDescent="0.2">
      <c r="B132" s="42"/>
      <c r="S132" s="42"/>
    </row>
    <row r="133" spans="2:19" x14ac:dyDescent="0.2">
      <c r="B133" s="42"/>
      <c r="S133" s="42"/>
    </row>
    <row r="134" spans="2:19" x14ac:dyDescent="0.2">
      <c r="B134" s="42"/>
      <c r="S134" s="42"/>
    </row>
    <row r="135" spans="2:19" x14ac:dyDescent="0.2">
      <c r="B135" s="42"/>
      <c r="S135" s="42"/>
    </row>
    <row r="136" spans="2:19" x14ac:dyDescent="0.2">
      <c r="B136" s="42"/>
      <c r="S136" s="42"/>
    </row>
    <row r="137" spans="2:19" x14ac:dyDescent="0.2">
      <c r="B137" s="42"/>
      <c r="S137" s="42"/>
    </row>
    <row r="138" spans="2:19" x14ac:dyDescent="0.2">
      <c r="B138" s="42"/>
      <c r="S138" s="42"/>
    </row>
    <row r="139" spans="2:19" x14ac:dyDescent="0.2">
      <c r="B139" s="42"/>
      <c r="S139" s="42"/>
    </row>
    <row r="140" spans="2:19" x14ac:dyDescent="0.2">
      <c r="B140" s="42"/>
      <c r="S140" s="42"/>
    </row>
    <row r="141" spans="2:19" x14ac:dyDescent="0.2">
      <c r="B141" s="42"/>
      <c r="S141" s="42"/>
    </row>
    <row r="142" spans="2:19" x14ac:dyDescent="0.2">
      <c r="B142" s="42"/>
      <c r="S142" s="42"/>
    </row>
    <row r="143" spans="2:19" x14ac:dyDescent="0.2">
      <c r="B143" s="42"/>
      <c r="S143" s="42"/>
    </row>
    <row r="144" spans="2:19" x14ac:dyDescent="0.2">
      <c r="B144" s="42"/>
      <c r="S144" s="42"/>
    </row>
    <row r="145" spans="2:19" x14ac:dyDescent="0.2">
      <c r="B145" s="42"/>
      <c r="S145" s="42"/>
    </row>
    <row r="146" spans="2:19" x14ac:dyDescent="0.2">
      <c r="B146" s="42"/>
      <c r="S146" s="42"/>
    </row>
    <row r="147" spans="2:19" x14ac:dyDescent="0.2">
      <c r="B147" s="42"/>
      <c r="S147" s="42"/>
    </row>
    <row r="148" spans="2:19" x14ac:dyDescent="0.2">
      <c r="B148" s="42"/>
      <c r="S148" s="42"/>
    </row>
    <row r="149" spans="2:19" x14ac:dyDescent="0.2">
      <c r="B149" s="42"/>
      <c r="S149" s="42"/>
    </row>
    <row r="150" spans="2:19" x14ac:dyDescent="0.2">
      <c r="B150" s="42"/>
      <c r="S150" s="42"/>
    </row>
    <row r="151" spans="2:19" x14ac:dyDescent="0.2">
      <c r="B151" s="42"/>
      <c r="S151" s="42"/>
    </row>
    <row r="152" spans="2:19" x14ac:dyDescent="0.2">
      <c r="B152" s="42"/>
      <c r="S152" s="42"/>
    </row>
    <row r="153" spans="2:19" x14ac:dyDescent="0.2">
      <c r="B153" s="42"/>
      <c r="S153" s="42"/>
    </row>
    <row r="154" spans="2:19" x14ac:dyDescent="0.2">
      <c r="B154" s="42"/>
      <c r="S154" s="42"/>
    </row>
    <row r="155" spans="2:19" x14ac:dyDescent="0.2">
      <c r="B155" s="42"/>
      <c r="S155" s="42"/>
    </row>
    <row r="156" spans="2:19" x14ac:dyDescent="0.2">
      <c r="B156" s="42"/>
      <c r="S156" s="42"/>
    </row>
    <row r="157" spans="2:19" x14ac:dyDescent="0.2">
      <c r="B157" s="42"/>
      <c r="S157" s="42"/>
    </row>
    <row r="158" spans="2:19" x14ac:dyDescent="0.2">
      <c r="B158" s="42"/>
      <c r="S158" s="42"/>
    </row>
    <row r="159" spans="2:19" x14ac:dyDescent="0.2">
      <c r="B159" s="42"/>
      <c r="S159" s="42"/>
    </row>
    <row r="160" spans="2:19" x14ac:dyDescent="0.2">
      <c r="B160" s="42"/>
      <c r="S160" s="42"/>
    </row>
    <row r="161" spans="2:19" x14ac:dyDescent="0.2">
      <c r="B161" s="42"/>
      <c r="S161" s="42"/>
    </row>
    <row r="162" spans="2:19" x14ac:dyDescent="0.2">
      <c r="B162" s="42"/>
      <c r="S162" s="42"/>
    </row>
    <row r="163" spans="2:19" x14ac:dyDescent="0.2">
      <c r="B163" s="42"/>
      <c r="S163" s="42"/>
    </row>
    <row r="164" spans="2:19" x14ac:dyDescent="0.2">
      <c r="B164" s="42"/>
      <c r="S164" s="42"/>
    </row>
    <row r="165" spans="2:19" x14ac:dyDescent="0.2">
      <c r="B165" s="42"/>
      <c r="S165" s="42"/>
    </row>
    <row r="166" spans="2:19" x14ac:dyDescent="0.2">
      <c r="B166" s="42"/>
      <c r="S166" s="42"/>
    </row>
    <row r="167" spans="2:19" x14ac:dyDescent="0.2">
      <c r="B167" s="42"/>
      <c r="S167" s="42"/>
    </row>
    <row r="168" spans="2:19" x14ac:dyDescent="0.2">
      <c r="B168" s="42"/>
      <c r="S168" s="42"/>
    </row>
    <row r="169" spans="2:19" x14ac:dyDescent="0.2">
      <c r="B169" s="42"/>
      <c r="S169" s="42"/>
    </row>
    <row r="170" spans="2:19" x14ac:dyDescent="0.2">
      <c r="B170" s="42"/>
      <c r="S170" s="42"/>
    </row>
    <row r="171" spans="2:19" x14ac:dyDescent="0.2">
      <c r="B171" s="42"/>
      <c r="S171" s="42"/>
    </row>
    <row r="172" spans="2:19" x14ac:dyDescent="0.2">
      <c r="B172" s="42"/>
      <c r="S172" s="42"/>
    </row>
    <row r="173" spans="2:19" x14ac:dyDescent="0.2">
      <c r="B173" s="42"/>
      <c r="S173" s="42"/>
    </row>
    <row r="174" spans="2:19" x14ac:dyDescent="0.2">
      <c r="B174" s="42"/>
      <c r="S174" s="42"/>
    </row>
    <row r="175" spans="2:19" x14ac:dyDescent="0.2">
      <c r="B175" s="42"/>
      <c r="S175" s="42"/>
    </row>
    <row r="176" spans="2:19" x14ac:dyDescent="0.2">
      <c r="B176" s="42"/>
      <c r="S176" s="42"/>
    </row>
    <row r="177" spans="2:19" x14ac:dyDescent="0.2">
      <c r="B177" s="42"/>
      <c r="S177" s="42"/>
    </row>
    <row r="178" spans="2:19" x14ac:dyDescent="0.2">
      <c r="B178" s="42"/>
      <c r="S178" s="42"/>
    </row>
    <row r="179" spans="2:19" x14ac:dyDescent="0.2">
      <c r="B179" s="42"/>
      <c r="S179" s="42"/>
    </row>
    <row r="180" spans="2:19" x14ac:dyDescent="0.2">
      <c r="B180" s="42"/>
      <c r="S180" s="42"/>
    </row>
    <row r="181" spans="2:19" x14ac:dyDescent="0.2">
      <c r="B181" s="42"/>
      <c r="S181" s="42"/>
    </row>
    <row r="182" spans="2:19" x14ac:dyDescent="0.2">
      <c r="B182" s="42"/>
      <c r="S182" s="42"/>
    </row>
    <row r="183" spans="2:19" x14ac:dyDescent="0.2">
      <c r="B183" s="42"/>
      <c r="S183" s="42"/>
    </row>
    <row r="184" spans="2:19" x14ac:dyDescent="0.2">
      <c r="B184" s="42"/>
      <c r="S184" s="42"/>
    </row>
    <row r="185" spans="2:19" x14ac:dyDescent="0.2">
      <c r="B185" s="42"/>
      <c r="S185" s="42"/>
    </row>
    <row r="186" spans="2:19" x14ac:dyDescent="0.2">
      <c r="B186" s="42"/>
      <c r="S186" s="42"/>
    </row>
    <row r="187" spans="2:19" x14ac:dyDescent="0.2">
      <c r="B187" s="42"/>
      <c r="S187" s="42"/>
    </row>
    <row r="188" spans="2:19" x14ac:dyDescent="0.2">
      <c r="B188" s="42"/>
      <c r="S188" s="42"/>
    </row>
    <row r="189" spans="2:19" x14ac:dyDescent="0.2">
      <c r="B189" s="42"/>
      <c r="S189" s="42"/>
    </row>
    <row r="190" spans="2:19" x14ac:dyDescent="0.2">
      <c r="B190" s="42"/>
      <c r="S190" s="42"/>
    </row>
    <row r="191" spans="2:19" x14ac:dyDescent="0.2">
      <c r="B191" s="42"/>
      <c r="S191" s="42"/>
    </row>
    <row r="192" spans="2:19" x14ac:dyDescent="0.2">
      <c r="B192" s="42"/>
      <c r="S192" s="42"/>
    </row>
    <row r="193" spans="2:19" x14ac:dyDescent="0.2">
      <c r="B193" s="42"/>
      <c r="S193" s="42"/>
    </row>
    <row r="194" spans="2:19" x14ac:dyDescent="0.2">
      <c r="B194" s="42"/>
      <c r="S194" s="42"/>
    </row>
    <row r="195" spans="2:19" x14ac:dyDescent="0.2">
      <c r="B195" s="42"/>
      <c r="S195" s="42"/>
    </row>
    <row r="196" spans="2:19" x14ac:dyDescent="0.2">
      <c r="B196" s="42"/>
      <c r="S196" s="42"/>
    </row>
    <row r="197" spans="2:19" x14ac:dyDescent="0.2">
      <c r="B197" s="42"/>
      <c r="S197" s="42"/>
    </row>
    <row r="198" spans="2:19" x14ac:dyDescent="0.2">
      <c r="B198" s="42"/>
      <c r="S198" s="42"/>
    </row>
    <row r="199" spans="2:19" x14ac:dyDescent="0.2">
      <c r="B199" s="42"/>
      <c r="S199" s="42"/>
    </row>
    <row r="200" spans="2:19" x14ac:dyDescent="0.2">
      <c r="B200" s="42"/>
      <c r="S200" s="42"/>
    </row>
    <row r="201" spans="2:19" x14ac:dyDescent="0.2">
      <c r="B201" s="42"/>
      <c r="S201" s="42"/>
    </row>
    <row r="202" spans="2:19" x14ac:dyDescent="0.2">
      <c r="B202" s="42"/>
      <c r="S202" s="42"/>
    </row>
    <row r="203" spans="2:19" x14ac:dyDescent="0.2">
      <c r="B203" s="42"/>
      <c r="S203" s="42"/>
    </row>
    <row r="204" spans="2:19" x14ac:dyDescent="0.2">
      <c r="B204" s="42"/>
      <c r="S204" s="42"/>
    </row>
    <row r="205" spans="2:19" x14ac:dyDescent="0.2">
      <c r="B205" s="42"/>
      <c r="S205" s="42"/>
    </row>
    <row r="206" spans="2:19" x14ac:dyDescent="0.2">
      <c r="B206" s="42"/>
      <c r="S206" s="42"/>
    </row>
    <row r="207" spans="2:19" x14ac:dyDescent="0.2">
      <c r="B207" s="42"/>
      <c r="S207" s="42"/>
    </row>
    <row r="208" spans="2:19" x14ac:dyDescent="0.2">
      <c r="B208" s="42"/>
      <c r="S208" s="42"/>
    </row>
    <row r="209" spans="2:19" x14ac:dyDescent="0.2">
      <c r="B209" s="42"/>
      <c r="S209" s="42"/>
    </row>
    <row r="210" spans="2:19" x14ac:dyDescent="0.2">
      <c r="B210" s="42"/>
      <c r="S210" s="42"/>
    </row>
    <row r="211" spans="2:19" s="42" customFormat="1" x14ac:dyDescent="0.2"/>
    <row r="212" spans="2:19" s="42" customFormat="1" x14ac:dyDescent="0.2"/>
    <row r="213" spans="2:19" s="42" customFormat="1" x14ac:dyDescent="0.2"/>
    <row r="214" spans="2:19" s="42" customFormat="1" x14ac:dyDescent="0.2"/>
    <row r="215" spans="2:19" s="42" customFormat="1" x14ac:dyDescent="0.2"/>
    <row r="216" spans="2:19" s="42" customFormat="1" x14ac:dyDescent="0.2"/>
    <row r="217" spans="2:19" s="42" customFormat="1" x14ac:dyDescent="0.2"/>
    <row r="218" spans="2:19" s="42" customFormat="1" x14ac:dyDescent="0.2"/>
    <row r="219" spans="2:19" s="42" customFormat="1" x14ac:dyDescent="0.2"/>
    <row r="220" spans="2:19" s="42" customFormat="1" x14ac:dyDescent="0.2"/>
    <row r="221" spans="2:19" s="42" customFormat="1" x14ac:dyDescent="0.2"/>
    <row r="222" spans="2:19" s="42" customFormat="1" x14ac:dyDescent="0.2"/>
    <row r="223" spans="2:19" s="42" customFormat="1" x14ac:dyDescent="0.2"/>
    <row r="224" spans="2:19" s="42" customFormat="1" x14ac:dyDescent="0.2"/>
    <row r="225" s="42" customFormat="1" x14ac:dyDescent="0.2"/>
    <row r="226" s="42" customFormat="1" x14ac:dyDescent="0.2"/>
    <row r="227" s="42" customFormat="1" x14ac:dyDescent="0.2"/>
    <row r="228" s="42" customFormat="1" x14ac:dyDescent="0.2"/>
    <row r="229" s="42" customFormat="1" x14ac:dyDescent="0.2"/>
    <row r="230" s="42" customFormat="1" x14ac:dyDescent="0.2"/>
    <row r="231" s="42" customFormat="1" x14ac:dyDescent="0.2"/>
    <row r="232" s="42" customFormat="1" x14ac:dyDescent="0.2"/>
    <row r="233" s="42" customFormat="1" x14ac:dyDescent="0.2"/>
    <row r="234" s="42" customFormat="1" x14ac:dyDescent="0.2"/>
    <row r="235" s="42" customFormat="1" x14ac:dyDescent="0.2"/>
    <row r="236" s="42" customFormat="1" x14ac:dyDescent="0.2"/>
    <row r="237" s="42" customFormat="1" x14ac:dyDescent="0.2"/>
    <row r="238" s="42" customFormat="1" x14ac:dyDescent="0.2"/>
    <row r="239" s="42" customFormat="1" x14ac:dyDescent="0.2"/>
    <row r="240" s="42" customFormat="1" x14ac:dyDescent="0.2"/>
    <row r="241" s="42" customFormat="1" x14ac:dyDescent="0.2"/>
    <row r="242" s="42" customFormat="1" x14ac:dyDescent="0.2"/>
    <row r="243" s="42" customFormat="1" x14ac:dyDescent="0.2"/>
    <row r="244" s="42" customFormat="1" x14ac:dyDescent="0.2"/>
    <row r="245" s="42" customFormat="1" x14ac:dyDescent="0.2"/>
    <row r="246" s="42" customFormat="1" x14ac:dyDescent="0.2"/>
    <row r="247" s="42" customFormat="1" x14ac:dyDescent="0.2"/>
    <row r="248" s="42" customFormat="1" x14ac:dyDescent="0.2"/>
    <row r="249" s="42" customFormat="1" x14ac:dyDescent="0.2"/>
    <row r="250" s="42" customFormat="1" x14ac:dyDescent="0.2"/>
    <row r="251" s="42" customFormat="1" x14ac:dyDescent="0.2"/>
    <row r="252" s="42" customFormat="1" x14ac:dyDescent="0.2"/>
    <row r="253" s="42" customFormat="1" x14ac:dyDescent="0.2"/>
    <row r="254" s="42" customFormat="1" x14ac:dyDescent="0.2"/>
    <row r="255" s="42" customFormat="1" x14ac:dyDescent="0.2"/>
    <row r="256" s="42" customFormat="1" x14ac:dyDescent="0.2"/>
    <row r="257" s="42" customFormat="1" x14ac:dyDescent="0.2"/>
    <row r="258" s="42" customFormat="1" x14ac:dyDescent="0.2"/>
    <row r="259" s="42" customFormat="1" x14ac:dyDescent="0.2"/>
    <row r="260" s="42" customFormat="1" x14ac:dyDescent="0.2"/>
    <row r="261" s="42" customFormat="1" x14ac:dyDescent="0.2"/>
    <row r="262" s="42" customFormat="1" x14ac:dyDescent="0.2"/>
    <row r="263" s="42" customFormat="1" x14ac:dyDescent="0.2"/>
    <row r="264" s="42" customFormat="1" x14ac:dyDescent="0.2"/>
    <row r="265" s="42" customFormat="1" x14ac:dyDescent="0.2"/>
    <row r="266" s="42" customFormat="1" x14ac:dyDescent="0.2"/>
    <row r="267" s="42" customFormat="1" x14ac:dyDescent="0.2"/>
    <row r="268" s="42" customFormat="1" x14ac:dyDescent="0.2"/>
    <row r="269" s="42" customFormat="1" x14ac:dyDescent="0.2"/>
    <row r="270" s="42" customFormat="1" x14ac:dyDescent="0.2"/>
    <row r="271" s="42" customFormat="1" x14ac:dyDescent="0.2"/>
    <row r="272" s="42" customFormat="1" x14ac:dyDescent="0.2"/>
    <row r="273" s="42" customFormat="1" x14ac:dyDescent="0.2"/>
    <row r="274" s="42" customFormat="1" x14ac:dyDescent="0.2"/>
    <row r="275" s="42" customFormat="1" x14ac:dyDescent="0.2"/>
    <row r="276" s="42" customFormat="1" x14ac:dyDescent="0.2"/>
    <row r="277" s="42" customFormat="1" x14ac:dyDescent="0.2"/>
    <row r="278" s="42" customFormat="1" x14ac:dyDescent="0.2"/>
    <row r="279" s="42" customFormat="1" x14ac:dyDescent="0.2"/>
    <row r="280" s="42" customFormat="1" x14ac:dyDescent="0.2"/>
    <row r="281" s="42" customFormat="1" x14ac:dyDescent="0.2"/>
    <row r="282" s="42" customFormat="1" x14ac:dyDescent="0.2"/>
    <row r="283" s="42" customFormat="1" x14ac:dyDescent="0.2"/>
    <row r="284" s="42" customFormat="1" x14ac:dyDescent="0.2"/>
    <row r="285" s="42" customFormat="1" x14ac:dyDescent="0.2"/>
    <row r="286" s="42" customFormat="1" x14ac:dyDescent="0.2"/>
    <row r="287" s="42" customFormat="1" x14ac:dyDescent="0.2"/>
    <row r="288" s="42" customFormat="1" x14ac:dyDescent="0.2"/>
    <row r="289" s="42" customFormat="1" x14ac:dyDescent="0.2"/>
    <row r="290" s="42" customFormat="1" x14ac:dyDescent="0.2"/>
    <row r="291" s="42" customFormat="1" x14ac:dyDescent="0.2"/>
    <row r="292" s="42" customFormat="1" x14ac:dyDescent="0.2"/>
    <row r="293" s="42" customFormat="1" x14ac:dyDescent="0.2"/>
    <row r="294" s="42" customFormat="1" x14ac:dyDescent="0.2"/>
    <row r="295" s="42" customFormat="1" x14ac:dyDescent="0.2"/>
    <row r="296" s="42" customFormat="1" x14ac:dyDescent="0.2"/>
    <row r="297" s="42" customFormat="1" x14ac:dyDescent="0.2"/>
    <row r="298" s="42" customFormat="1" x14ac:dyDescent="0.2"/>
    <row r="299" s="42" customFormat="1" x14ac:dyDescent="0.2"/>
    <row r="300" s="42" customFormat="1" x14ac:dyDescent="0.2"/>
    <row r="301" s="42" customFormat="1" x14ac:dyDescent="0.2"/>
    <row r="302" s="42" customFormat="1" x14ac:dyDescent="0.2"/>
    <row r="303" s="42" customFormat="1" x14ac:dyDescent="0.2"/>
    <row r="304" s="42" customFormat="1" x14ac:dyDescent="0.2"/>
    <row r="305" s="42" customFormat="1" x14ac:dyDescent="0.2"/>
    <row r="306" s="42" customFormat="1" x14ac:dyDescent="0.2"/>
    <row r="307" s="42" customFormat="1" x14ac:dyDescent="0.2"/>
    <row r="308" s="42" customFormat="1" x14ac:dyDescent="0.2"/>
    <row r="309" s="42" customFormat="1" x14ac:dyDescent="0.2"/>
    <row r="310" s="42" customFormat="1" x14ac:dyDescent="0.2"/>
    <row r="311" s="42" customFormat="1" x14ac:dyDescent="0.2"/>
    <row r="312" s="42" customFormat="1" x14ac:dyDescent="0.2"/>
    <row r="313" s="42" customFormat="1" x14ac:dyDescent="0.2"/>
    <row r="314" s="42" customFormat="1" x14ac:dyDescent="0.2"/>
    <row r="315" s="42" customFormat="1" x14ac:dyDescent="0.2"/>
    <row r="316" s="42" customFormat="1" x14ac:dyDescent="0.2"/>
    <row r="317" s="42" customFormat="1" x14ac:dyDescent="0.2"/>
    <row r="318" s="42" customFormat="1" x14ac:dyDescent="0.2"/>
    <row r="319" s="42" customFormat="1" x14ac:dyDescent="0.2"/>
    <row r="320" s="42" customFormat="1" x14ac:dyDescent="0.2"/>
    <row r="321" s="42" customFormat="1" x14ac:dyDescent="0.2"/>
    <row r="322" s="42" customFormat="1" x14ac:dyDescent="0.2"/>
    <row r="323" s="42" customFormat="1" x14ac:dyDescent="0.2"/>
    <row r="324" s="42" customFormat="1" x14ac:dyDescent="0.2"/>
    <row r="325" s="42" customFormat="1" x14ac:dyDescent="0.2"/>
    <row r="326" s="42" customFormat="1" x14ac:dyDescent="0.2"/>
    <row r="327" s="42" customFormat="1" x14ac:dyDescent="0.2"/>
    <row r="328" s="42" customFormat="1" x14ac:dyDescent="0.2"/>
    <row r="329" s="42" customFormat="1" x14ac:dyDescent="0.2"/>
    <row r="330" s="42" customFormat="1" x14ac:dyDescent="0.2"/>
    <row r="331" s="42" customFormat="1" x14ac:dyDescent="0.2"/>
    <row r="332" s="42" customFormat="1" x14ac:dyDescent="0.2"/>
    <row r="333" s="42" customFormat="1" x14ac:dyDescent="0.2"/>
    <row r="334" s="42" customFormat="1" x14ac:dyDescent="0.2"/>
    <row r="335" s="42" customFormat="1" x14ac:dyDescent="0.2"/>
    <row r="336" s="42" customFormat="1" x14ac:dyDescent="0.2"/>
    <row r="337" s="42" customFormat="1" x14ac:dyDescent="0.2"/>
    <row r="338" s="42" customFormat="1" x14ac:dyDescent="0.2"/>
    <row r="339" s="42" customFormat="1" x14ac:dyDescent="0.2"/>
    <row r="340" s="42" customFormat="1" x14ac:dyDescent="0.2"/>
    <row r="341" s="42" customFormat="1" x14ac:dyDescent="0.2"/>
    <row r="342" s="42" customFormat="1" x14ac:dyDescent="0.2"/>
    <row r="343" s="42" customFormat="1" x14ac:dyDescent="0.2"/>
    <row r="344" s="42" customFormat="1" x14ac:dyDescent="0.2"/>
    <row r="345" s="42" customFormat="1" x14ac:dyDescent="0.2"/>
    <row r="346" s="42" customFormat="1" x14ac:dyDescent="0.2"/>
    <row r="347" s="42" customFormat="1" x14ac:dyDescent="0.2"/>
    <row r="348" s="42" customFormat="1" x14ac:dyDescent="0.2"/>
    <row r="349" s="42" customFormat="1" x14ac:dyDescent="0.2"/>
    <row r="350" s="42" customFormat="1" x14ac:dyDescent="0.2"/>
    <row r="351" s="42" customFormat="1" x14ac:dyDescent="0.2"/>
    <row r="352" s="42" customFormat="1" x14ac:dyDescent="0.2"/>
    <row r="353" s="42" customFormat="1" x14ac:dyDescent="0.2"/>
    <row r="354" s="42" customFormat="1" x14ac:dyDescent="0.2"/>
    <row r="355" s="42" customFormat="1" x14ac:dyDescent="0.2"/>
    <row r="356" s="42" customFormat="1" x14ac:dyDescent="0.2"/>
    <row r="357" s="42" customFormat="1" x14ac:dyDescent="0.2"/>
    <row r="358" s="42" customFormat="1" x14ac:dyDescent="0.2"/>
    <row r="359" s="42" customFormat="1" x14ac:dyDescent="0.2"/>
    <row r="360" s="42" customFormat="1" x14ac:dyDescent="0.2"/>
    <row r="361" s="42" customFormat="1" x14ac:dyDescent="0.2"/>
    <row r="362" s="42" customFormat="1" x14ac:dyDescent="0.2"/>
    <row r="363" s="42" customFormat="1" x14ac:dyDescent="0.2"/>
    <row r="364" s="42" customFormat="1" x14ac:dyDescent="0.2"/>
    <row r="365" s="42" customFormat="1" x14ac:dyDescent="0.2"/>
    <row r="366" s="42" customFormat="1" x14ac:dyDescent="0.2"/>
    <row r="367" s="42" customFormat="1" x14ac:dyDescent="0.2"/>
    <row r="368" s="42" customFormat="1" x14ac:dyDescent="0.2"/>
    <row r="369" s="42" customFormat="1" x14ac:dyDescent="0.2"/>
    <row r="370" s="42" customFormat="1" x14ac:dyDescent="0.2"/>
    <row r="371" s="42" customFormat="1" x14ac:dyDescent="0.2"/>
    <row r="372" s="42" customFormat="1" x14ac:dyDescent="0.2"/>
    <row r="373" s="42" customFormat="1" x14ac:dyDescent="0.2"/>
    <row r="374" s="42" customFormat="1" x14ac:dyDescent="0.2"/>
    <row r="375" s="42" customFormat="1" x14ac:dyDescent="0.2"/>
    <row r="376" s="42" customFormat="1" x14ac:dyDescent="0.2"/>
    <row r="377" s="42" customFormat="1" x14ac:dyDescent="0.2"/>
    <row r="378" s="42" customFormat="1" x14ac:dyDescent="0.2"/>
    <row r="379" s="42" customFormat="1" x14ac:dyDescent="0.2"/>
    <row r="380" s="42" customFormat="1" x14ac:dyDescent="0.2"/>
    <row r="381" s="42" customFormat="1" x14ac:dyDescent="0.2"/>
    <row r="382" s="42" customFormat="1" x14ac:dyDescent="0.2"/>
    <row r="383" s="42" customFormat="1" x14ac:dyDescent="0.2"/>
    <row r="384" s="42" customFormat="1" x14ac:dyDescent="0.2"/>
    <row r="385" s="42" customFormat="1" x14ac:dyDescent="0.2"/>
    <row r="386" s="42" customFormat="1" x14ac:dyDescent="0.2"/>
    <row r="387" s="42" customFormat="1" x14ac:dyDescent="0.2"/>
    <row r="388" s="42" customFormat="1" x14ac:dyDescent="0.2"/>
    <row r="389" s="42" customFormat="1" x14ac:dyDescent="0.2"/>
    <row r="390" s="42" customFormat="1" x14ac:dyDescent="0.2"/>
    <row r="391" s="42" customFormat="1" x14ac:dyDescent="0.2"/>
    <row r="392" s="42" customFormat="1" x14ac:dyDescent="0.2"/>
    <row r="393" s="42" customFormat="1" x14ac:dyDescent="0.2"/>
    <row r="394" s="42" customFormat="1" x14ac:dyDescent="0.2"/>
    <row r="395" s="42" customFormat="1" x14ac:dyDescent="0.2"/>
    <row r="396" s="42" customFormat="1" x14ac:dyDescent="0.2"/>
    <row r="397" s="42" customFormat="1" x14ac:dyDescent="0.2"/>
    <row r="398" s="42" customFormat="1" x14ac:dyDescent="0.2"/>
    <row r="399" s="42" customFormat="1" x14ac:dyDescent="0.2"/>
    <row r="400" s="42" customFormat="1" x14ac:dyDescent="0.2"/>
    <row r="401" s="42" customFormat="1" x14ac:dyDescent="0.2"/>
    <row r="402" s="42" customFormat="1" x14ac:dyDescent="0.2"/>
    <row r="403" s="42" customFormat="1" x14ac:dyDescent="0.2"/>
    <row r="404" s="42" customFormat="1" x14ac:dyDescent="0.2"/>
    <row r="405" s="42" customFormat="1" x14ac:dyDescent="0.2"/>
    <row r="406" s="42" customFormat="1" x14ac:dyDescent="0.2"/>
    <row r="407" s="42" customFormat="1" x14ac:dyDescent="0.2"/>
    <row r="408" s="42" customFormat="1" x14ac:dyDescent="0.2"/>
    <row r="409" s="42" customFormat="1" x14ac:dyDescent="0.2"/>
    <row r="410" s="42" customFormat="1" x14ac:dyDescent="0.2"/>
    <row r="411" s="42" customFormat="1" x14ac:dyDescent="0.2"/>
    <row r="412" s="42" customFormat="1" x14ac:dyDescent="0.2"/>
    <row r="413" s="42" customFormat="1" x14ac:dyDescent="0.2"/>
    <row r="414" s="42" customFormat="1" x14ac:dyDescent="0.2"/>
    <row r="415" s="42" customFormat="1" x14ac:dyDescent="0.2"/>
    <row r="416" s="42" customFormat="1" x14ac:dyDescent="0.2"/>
    <row r="417" s="42" customFormat="1" x14ac:dyDescent="0.2"/>
    <row r="418" s="42" customFormat="1" x14ac:dyDescent="0.2"/>
    <row r="419" s="42" customFormat="1" x14ac:dyDescent="0.2"/>
    <row r="420" s="42" customFormat="1" x14ac:dyDescent="0.2"/>
    <row r="421" s="42" customFormat="1" x14ac:dyDescent="0.2"/>
    <row r="422" s="42" customFormat="1" x14ac:dyDescent="0.2"/>
    <row r="423" s="42" customFormat="1" x14ac:dyDescent="0.2"/>
    <row r="424" s="42" customFormat="1" x14ac:dyDescent="0.2"/>
    <row r="425" s="42" customFormat="1" x14ac:dyDescent="0.2"/>
    <row r="426" s="42" customFormat="1" x14ac:dyDescent="0.2"/>
    <row r="427" s="42" customFormat="1" x14ac:dyDescent="0.2"/>
    <row r="428" s="42" customFormat="1" x14ac:dyDescent="0.2"/>
    <row r="429" s="42" customFormat="1" x14ac:dyDescent="0.2"/>
    <row r="430" s="42" customFormat="1" x14ac:dyDescent="0.2"/>
    <row r="431" s="42" customFormat="1" x14ac:dyDescent="0.2"/>
    <row r="432" s="42" customFormat="1" x14ac:dyDescent="0.2"/>
    <row r="433" s="42" customFormat="1" x14ac:dyDescent="0.2"/>
    <row r="434" s="42" customFormat="1" x14ac:dyDescent="0.2"/>
    <row r="435" s="42" customFormat="1" x14ac:dyDescent="0.2"/>
    <row r="436" s="42" customFormat="1" x14ac:dyDescent="0.2"/>
    <row r="437" s="42" customFormat="1" x14ac:dyDescent="0.2"/>
    <row r="438" s="42" customFormat="1" x14ac:dyDescent="0.2"/>
    <row r="439" s="42" customFormat="1" x14ac:dyDescent="0.2"/>
    <row r="440" s="42" customFormat="1" x14ac:dyDescent="0.2"/>
    <row r="441" s="42" customFormat="1" x14ac:dyDescent="0.2"/>
    <row r="442" s="42" customFormat="1" x14ac:dyDescent="0.2"/>
    <row r="443" s="42" customFormat="1" x14ac:dyDescent="0.2"/>
    <row r="444" s="42" customFormat="1" x14ac:dyDescent="0.2"/>
    <row r="445" s="42" customFormat="1" x14ac:dyDescent="0.2"/>
    <row r="446" s="42" customFormat="1" x14ac:dyDescent="0.2"/>
    <row r="447" s="42" customFormat="1" x14ac:dyDescent="0.2"/>
    <row r="448" s="42" customFormat="1" x14ac:dyDescent="0.2"/>
    <row r="449" s="42" customFormat="1" x14ac:dyDescent="0.2"/>
    <row r="450" s="42" customFormat="1" x14ac:dyDescent="0.2"/>
    <row r="451" s="42" customFormat="1" x14ac:dyDescent="0.2"/>
    <row r="452" s="42" customFormat="1" x14ac:dyDescent="0.2"/>
    <row r="453" s="42" customFormat="1" x14ac:dyDescent="0.2"/>
    <row r="454" s="42" customFormat="1" x14ac:dyDescent="0.2"/>
    <row r="455" s="42" customFormat="1" x14ac:dyDescent="0.2"/>
    <row r="456" s="42" customFormat="1" x14ac:dyDescent="0.2"/>
    <row r="457" s="42" customFormat="1" x14ac:dyDescent="0.2"/>
    <row r="458" s="42" customFormat="1" x14ac:dyDescent="0.2"/>
    <row r="459" s="42" customFormat="1" x14ac:dyDescent="0.2"/>
    <row r="460" s="42" customFormat="1" x14ac:dyDescent="0.2"/>
    <row r="461" s="42" customFormat="1" x14ac:dyDescent="0.2"/>
    <row r="462" s="42" customFormat="1" x14ac:dyDescent="0.2"/>
    <row r="463" s="42" customFormat="1" x14ac:dyDescent="0.2"/>
    <row r="464" s="42" customFormat="1" x14ac:dyDescent="0.2"/>
    <row r="465" s="42" customFormat="1" x14ac:dyDescent="0.2"/>
    <row r="466" s="42" customFormat="1" x14ac:dyDescent="0.2"/>
    <row r="467" s="42" customFormat="1" x14ac:dyDescent="0.2"/>
    <row r="468" s="42" customFormat="1" x14ac:dyDescent="0.2"/>
    <row r="469" s="42" customFormat="1" x14ac:dyDescent="0.2"/>
    <row r="470" s="42" customFormat="1" x14ac:dyDescent="0.2"/>
    <row r="471" s="42" customFormat="1" x14ac:dyDescent="0.2"/>
    <row r="472" s="42" customFormat="1" x14ac:dyDescent="0.2"/>
    <row r="473" s="42" customFormat="1" x14ac:dyDescent="0.2"/>
    <row r="474" s="42" customFormat="1" x14ac:dyDescent="0.2"/>
    <row r="475" s="42" customFormat="1" x14ac:dyDescent="0.2"/>
    <row r="476" s="42" customFormat="1" x14ac:dyDescent="0.2"/>
    <row r="477" s="42" customFormat="1" x14ac:dyDescent="0.2"/>
    <row r="478" s="42" customFormat="1" x14ac:dyDescent="0.2"/>
    <row r="479" s="42" customFormat="1" x14ac:dyDescent="0.2"/>
    <row r="480" s="42" customFormat="1" x14ac:dyDescent="0.2"/>
    <row r="481" s="42" customFormat="1" x14ac:dyDescent="0.2"/>
    <row r="482" s="42" customFormat="1" x14ac:dyDescent="0.2"/>
    <row r="483" s="42" customFormat="1" x14ac:dyDescent="0.2"/>
    <row r="484" s="42" customFormat="1" x14ac:dyDescent="0.2"/>
    <row r="485" s="42" customFormat="1" x14ac:dyDescent="0.2"/>
    <row r="486" s="42" customFormat="1" x14ac:dyDescent="0.2"/>
    <row r="487" s="42" customFormat="1" x14ac:dyDescent="0.2"/>
    <row r="488" s="42" customFormat="1" x14ac:dyDescent="0.2"/>
    <row r="489" s="42" customFormat="1" x14ac:dyDescent="0.2"/>
    <row r="490" s="42" customFormat="1" x14ac:dyDescent="0.2"/>
    <row r="491" s="42" customFormat="1" x14ac:dyDescent="0.2"/>
    <row r="492" s="42" customFormat="1" x14ac:dyDescent="0.2"/>
    <row r="493" s="42" customFormat="1" x14ac:dyDescent="0.2"/>
    <row r="494" s="42" customFormat="1" x14ac:dyDescent="0.2"/>
    <row r="495" s="42" customFormat="1" x14ac:dyDescent="0.2"/>
    <row r="496" s="42" customFormat="1" x14ac:dyDescent="0.2"/>
    <row r="497" s="42" customFormat="1" x14ac:dyDescent="0.2"/>
    <row r="498" s="42" customFormat="1" x14ac:dyDescent="0.2"/>
    <row r="499" s="42" customFormat="1" x14ac:dyDescent="0.2"/>
    <row r="500" s="42" customFormat="1" x14ac:dyDescent="0.2"/>
    <row r="501" s="42" customFormat="1" x14ac:dyDescent="0.2"/>
    <row r="502" s="42" customFormat="1" x14ac:dyDescent="0.2"/>
    <row r="503" s="42" customFormat="1" x14ac:dyDescent="0.2"/>
    <row r="504" s="42" customFormat="1" x14ac:dyDescent="0.2"/>
    <row r="505" s="42" customFormat="1" x14ac:dyDescent="0.2"/>
    <row r="506" s="42" customFormat="1" x14ac:dyDescent="0.2"/>
    <row r="507" s="42" customFormat="1" x14ac:dyDescent="0.2"/>
    <row r="508" s="42" customFormat="1" x14ac:dyDescent="0.2"/>
    <row r="509" s="42" customFormat="1" x14ac:dyDescent="0.2"/>
    <row r="510" s="42" customFormat="1" x14ac:dyDescent="0.2"/>
    <row r="511" s="42" customFormat="1" x14ac:dyDescent="0.2"/>
    <row r="512" s="42" customFormat="1" x14ac:dyDescent="0.2"/>
    <row r="513" s="42" customFormat="1" x14ac:dyDescent="0.2"/>
    <row r="514" s="42" customFormat="1" x14ac:dyDescent="0.2"/>
    <row r="515" s="42" customFormat="1" x14ac:dyDescent="0.2"/>
    <row r="516" s="42" customFormat="1" x14ac:dyDescent="0.2"/>
    <row r="517" s="42" customFormat="1" x14ac:dyDescent="0.2"/>
    <row r="518" s="42" customFormat="1" x14ac:dyDescent="0.2"/>
    <row r="519" s="42" customFormat="1" x14ac:dyDescent="0.2"/>
    <row r="520" s="42" customFormat="1" x14ac:dyDescent="0.2"/>
    <row r="521" s="42" customFormat="1" x14ac:dyDescent="0.2"/>
    <row r="522" s="42" customFormat="1" x14ac:dyDescent="0.2"/>
    <row r="523" s="42" customFormat="1" x14ac:dyDescent="0.2"/>
    <row r="524" s="42" customFormat="1" x14ac:dyDescent="0.2"/>
    <row r="525" s="42" customFormat="1" x14ac:dyDescent="0.2"/>
    <row r="526" s="42" customFormat="1" x14ac:dyDescent="0.2"/>
    <row r="527" s="42" customFormat="1" x14ac:dyDescent="0.2"/>
    <row r="528" s="42" customFormat="1" x14ac:dyDescent="0.2"/>
    <row r="529" s="42" customFormat="1" x14ac:dyDescent="0.2"/>
    <row r="530" s="42" customFormat="1" x14ac:dyDescent="0.2"/>
    <row r="531" s="42" customFormat="1" x14ac:dyDescent="0.2"/>
    <row r="532" s="42" customFormat="1" x14ac:dyDescent="0.2"/>
    <row r="533" s="42" customFormat="1" x14ac:dyDescent="0.2"/>
    <row r="534" s="42" customFormat="1" x14ac:dyDescent="0.2"/>
    <row r="535" s="42" customFormat="1" x14ac:dyDescent="0.2"/>
    <row r="536" s="42" customFormat="1" x14ac:dyDescent="0.2"/>
    <row r="537" s="42" customFormat="1" x14ac:dyDescent="0.2"/>
    <row r="538" s="42" customFormat="1" x14ac:dyDescent="0.2"/>
    <row r="539" s="42" customFormat="1" x14ac:dyDescent="0.2"/>
    <row r="540" s="42" customFormat="1" x14ac:dyDescent="0.2"/>
    <row r="541" s="42" customFormat="1" x14ac:dyDescent="0.2"/>
    <row r="542" s="42" customFormat="1" x14ac:dyDescent="0.2"/>
    <row r="543" s="42" customFormat="1" x14ac:dyDescent="0.2"/>
    <row r="544" s="42" customFormat="1" x14ac:dyDescent="0.2"/>
    <row r="545" s="42" customFormat="1" x14ac:dyDescent="0.2"/>
    <row r="546" s="42" customFormat="1" x14ac:dyDescent="0.2"/>
    <row r="547" s="42" customFormat="1" x14ac:dyDescent="0.2"/>
    <row r="548" s="42" customFormat="1" x14ac:dyDescent="0.2"/>
    <row r="549" s="42" customFormat="1" x14ac:dyDescent="0.2"/>
    <row r="550" s="42" customFormat="1" x14ac:dyDescent="0.2"/>
    <row r="551" s="42" customFormat="1" x14ac:dyDescent="0.2"/>
    <row r="552" s="42" customFormat="1" x14ac:dyDescent="0.2"/>
    <row r="553" s="42" customFormat="1" x14ac:dyDescent="0.2"/>
    <row r="554" s="42" customFormat="1" x14ac:dyDescent="0.2"/>
    <row r="555" s="42" customFormat="1" x14ac:dyDescent="0.2"/>
    <row r="556" s="42" customFormat="1" x14ac:dyDescent="0.2"/>
    <row r="557" s="42" customFormat="1" x14ac:dyDescent="0.2"/>
    <row r="558" s="42" customFormat="1" x14ac:dyDescent="0.2"/>
    <row r="559" s="42" customFormat="1" x14ac:dyDescent="0.2"/>
    <row r="560" s="42" customFormat="1" x14ac:dyDescent="0.2"/>
    <row r="561" s="42" customFormat="1" x14ac:dyDescent="0.2"/>
    <row r="562" s="42" customFormat="1" x14ac:dyDescent="0.2"/>
    <row r="563" s="42" customFormat="1" x14ac:dyDescent="0.2"/>
    <row r="564" s="42" customFormat="1" x14ac:dyDescent="0.2"/>
    <row r="565" s="42" customFormat="1" x14ac:dyDescent="0.2"/>
    <row r="566" s="42" customFormat="1" x14ac:dyDescent="0.2"/>
    <row r="567" s="42" customFormat="1" x14ac:dyDescent="0.2"/>
    <row r="568" s="42" customFormat="1" x14ac:dyDescent="0.2"/>
    <row r="569" s="42" customFormat="1" x14ac:dyDescent="0.2"/>
    <row r="570" s="42" customFormat="1" x14ac:dyDescent="0.2"/>
    <row r="571" s="42" customFormat="1" x14ac:dyDescent="0.2"/>
    <row r="572" s="42" customFormat="1" x14ac:dyDescent="0.2"/>
    <row r="573" s="42" customFormat="1" x14ac:dyDescent="0.2"/>
    <row r="574" s="42" customFormat="1" x14ac:dyDescent="0.2"/>
    <row r="575" s="42" customFormat="1" x14ac:dyDescent="0.2"/>
    <row r="576" s="42" customFormat="1" x14ac:dyDescent="0.2"/>
    <row r="577" s="42" customFormat="1" x14ac:dyDescent="0.2"/>
    <row r="578" s="42" customFormat="1" x14ac:dyDescent="0.2"/>
    <row r="579" s="42" customFormat="1" x14ac:dyDescent="0.2"/>
    <row r="580" s="42" customFormat="1" x14ac:dyDescent="0.2"/>
    <row r="581" s="42" customFormat="1" x14ac:dyDescent="0.2"/>
    <row r="582" s="42" customFormat="1" x14ac:dyDescent="0.2"/>
    <row r="583" s="42" customFormat="1" x14ac:dyDescent="0.2"/>
    <row r="584" s="42" customFormat="1" x14ac:dyDescent="0.2"/>
    <row r="585" s="42" customFormat="1" x14ac:dyDescent="0.2"/>
    <row r="586" s="42" customFormat="1" x14ac:dyDescent="0.2"/>
    <row r="587" s="42" customFormat="1" x14ac:dyDescent="0.2"/>
    <row r="588" s="42" customFormat="1" x14ac:dyDescent="0.2"/>
    <row r="589" s="42" customFormat="1" x14ac:dyDescent="0.2"/>
    <row r="590" s="42" customFormat="1" x14ac:dyDescent="0.2"/>
    <row r="591" s="42" customFormat="1" x14ac:dyDescent="0.2"/>
    <row r="592" s="42" customFormat="1" x14ac:dyDescent="0.2"/>
    <row r="593" s="42" customFormat="1" x14ac:dyDescent="0.2"/>
    <row r="594" s="42" customFormat="1" x14ac:dyDescent="0.2"/>
    <row r="595" s="42" customFormat="1" x14ac:dyDescent="0.2"/>
    <row r="596" s="42" customFormat="1" x14ac:dyDescent="0.2"/>
    <row r="597" s="42" customFormat="1" x14ac:dyDescent="0.2"/>
    <row r="598" s="42" customFormat="1" x14ac:dyDescent="0.2"/>
    <row r="599" s="42" customFormat="1" x14ac:dyDescent="0.2"/>
    <row r="600" s="42" customFormat="1" x14ac:dyDescent="0.2"/>
    <row r="601" s="42" customFormat="1" x14ac:dyDescent="0.2"/>
    <row r="602" s="42" customFormat="1" x14ac:dyDescent="0.2"/>
    <row r="603" s="42" customFormat="1" x14ac:dyDescent="0.2"/>
    <row r="604" s="42" customFormat="1" x14ac:dyDescent="0.2"/>
    <row r="605" s="42" customFormat="1" x14ac:dyDescent="0.2"/>
    <row r="606" s="42" customFormat="1" x14ac:dyDescent="0.2"/>
    <row r="607" s="42" customFormat="1" x14ac:dyDescent="0.2"/>
    <row r="608" s="42" customFormat="1" x14ac:dyDescent="0.2"/>
    <row r="609" s="42" customFormat="1" x14ac:dyDescent="0.2"/>
    <row r="610" s="42" customFormat="1" x14ac:dyDescent="0.2"/>
    <row r="611" s="42" customFormat="1" x14ac:dyDescent="0.2"/>
    <row r="612" s="42" customFormat="1" x14ac:dyDescent="0.2"/>
    <row r="613" s="42" customFormat="1" x14ac:dyDescent="0.2"/>
    <row r="614" s="42" customFormat="1" x14ac:dyDescent="0.2"/>
    <row r="615" s="42" customFormat="1" x14ac:dyDescent="0.2"/>
    <row r="616" s="42" customFormat="1" x14ac:dyDescent="0.2"/>
    <row r="617" s="42" customFormat="1" x14ac:dyDescent="0.2"/>
    <row r="618" s="42" customFormat="1" x14ac:dyDescent="0.2"/>
    <row r="619" s="42" customFormat="1" x14ac:dyDescent="0.2"/>
    <row r="620" s="42" customFormat="1" x14ac:dyDescent="0.2"/>
    <row r="621" s="42" customFormat="1" x14ac:dyDescent="0.2"/>
    <row r="622" s="42" customFormat="1" x14ac:dyDescent="0.2"/>
    <row r="623" s="42" customFormat="1" x14ac:dyDescent="0.2"/>
    <row r="624" s="42" customFormat="1" x14ac:dyDescent="0.2"/>
    <row r="625" s="42" customFormat="1" x14ac:dyDescent="0.2"/>
    <row r="626" s="42" customFormat="1" x14ac:dyDescent="0.2"/>
    <row r="627" s="42" customFormat="1" x14ac:dyDescent="0.2"/>
    <row r="628" s="42" customFormat="1" x14ac:dyDescent="0.2"/>
    <row r="629" s="42" customFormat="1" x14ac:dyDescent="0.2"/>
    <row r="630" s="42" customFormat="1" x14ac:dyDescent="0.2"/>
    <row r="631" s="42" customFormat="1" x14ac:dyDescent="0.2"/>
    <row r="632" s="42" customFormat="1" x14ac:dyDescent="0.2"/>
    <row r="633" s="42" customFormat="1" x14ac:dyDescent="0.2"/>
    <row r="634" s="42" customFormat="1" x14ac:dyDescent="0.2"/>
    <row r="635" s="42" customFormat="1" x14ac:dyDescent="0.2"/>
    <row r="636" s="42" customFormat="1" x14ac:dyDescent="0.2"/>
    <row r="637" s="42" customFormat="1" x14ac:dyDescent="0.2"/>
    <row r="638" s="42" customFormat="1" x14ac:dyDescent="0.2"/>
    <row r="639" s="42" customFormat="1" x14ac:dyDescent="0.2"/>
    <row r="640" s="42" customFormat="1" x14ac:dyDescent="0.2"/>
    <row r="641" s="42" customFormat="1" x14ac:dyDescent="0.2"/>
    <row r="642" s="42" customFormat="1" x14ac:dyDescent="0.2"/>
    <row r="643" s="42" customFormat="1" x14ac:dyDescent="0.2"/>
    <row r="644" s="42" customFormat="1" x14ac:dyDescent="0.2"/>
    <row r="645" s="42" customFormat="1" x14ac:dyDescent="0.2"/>
    <row r="646" s="42" customFormat="1" x14ac:dyDescent="0.2"/>
    <row r="647" s="42" customFormat="1" x14ac:dyDescent="0.2"/>
    <row r="648" s="42" customFormat="1" x14ac:dyDescent="0.2"/>
    <row r="649" s="42" customFormat="1" x14ac:dyDescent="0.2"/>
    <row r="650" s="42" customFormat="1" x14ac:dyDescent="0.2"/>
    <row r="651" s="42" customFormat="1" x14ac:dyDescent="0.2"/>
    <row r="652" s="42" customFormat="1" x14ac:dyDescent="0.2"/>
    <row r="653" s="42" customFormat="1" x14ac:dyDescent="0.2"/>
    <row r="654" s="42" customFormat="1" x14ac:dyDescent="0.2"/>
    <row r="655" s="42" customFormat="1" x14ac:dyDescent="0.2"/>
    <row r="656" s="42" customFormat="1" x14ac:dyDescent="0.2"/>
    <row r="657" s="42" customFormat="1" x14ac:dyDescent="0.2"/>
    <row r="658" s="42" customFormat="1" x14ac:dyDescent="0.2"/>
    <row r="659" s="42" customFormat="1" x14ac:dyDescent="0.2"/>
    <row r="660" s="42" customFormat="1" x14ac:dyDescent="0.2"/>
    <row r="661" s="42" customFormat="1" x14ac:dyDescent="0.2"/>
    <row r="662" s="42" customFormat="1" x14ac:dyDescent="0.2"/>
    <row r="663" s="42" customFormat="1" x14ac:dyDescent="0.2"/>
    <row r="664" s="42" customFormat="1" x14ac:dyDescent="0.2"/>
    <row r="665" s="42" customFormat="1" x14ac:dyDescent="0.2"/>
    <row r="666" s="42" customFormat="1" x14ac:dyDescent="0.2"/>
    <row r="667" s="42" customFormat="1" x14ac:dyDescent="0.2"/>
    <row r="668" s="42" customFormat="1" x14ac:dyDescent="0.2"/>
    <row r="669" s="42" customFormat="1" x14ac:dyDescent="0.2"/>
    <row r="670" s="42" customFormat="1" x14ac:dyDescent="0.2"/>
    <row r="671" s="42" customFormat="1" x14ac:dyDescent="0.2"/>
    <row r="672" s="42" customFormat="1" x14ac:dyDescent="0.2"/>
    <row r="673" s="42" customFormat="1" x14ac:dyDescent="0.2"/>
    <row r="674" s="42" customFormat="1" x14ac:dyDescent="0.2"/>
    <row r="675" s="42" customFormat="1" x14ac:dyDescent="0.2"/>
    <row r="676" s="42" customFormat="1" x14ac:dyDescent="0.2"/>
    <row r="677" s="42" customFormat="1" x14ac:dyDescent="0.2"/>
    <row r="678" s="42" customFormat="1" x14ac:dyDescent="0.2"/>
    <row r="679" s="42" customFormat="1" x14ac:dyDescent="0.2"/>
    <row r="680" s="42" customFormat="1" x14ac:dyDescent="0.2"/>
    <row r="681" s="42" customFormat="1" x14ac:dyDescent="0.2"/>
    <row r="682" s="42" customFormat="1" x14ac:dyDescent="0.2"/>
    <row r="683" s="42" customFormat="1" x14ac:dyDescent="0.2"/>
    <row r="684" s="42" customFormat="1" x14ac:dyDescent="0.2"/>
    <row r="685" s="42" customFormat="1" x14ac:dyDescent="0.2"/>
    <row r="686" s="42" customFormat="1" x14ac:dyDescent="0.2"/>
    <row r="687" s="42" customFormat="1" x14ac:dyDescent="0.2"/>
    <row r="688" s="42" customFormat="1" x14ac:dyDescent="0.2"/>
    <row r="689" s="42" customFormat="1" x14ac:dyDescent="0.2"/>
    <row r="690" s="42" customFormat="1" x14ac:dyDescent="0.2"/>
    <row r="691" s="42" customFormat="1" x14ac:dyDescent="0.2"/>
    <row r="692" s="42" customFormat="1" x14ac:dyDescent="0.2"/>
    <row r="693" s="42" customFormat="1" x14ac:dyDescent="0.2"/>
    <row r="694" s="42" customFormat="1" x14ac:dyDescent="0.2"/>
    <row r="695" s="42" customFormat="1" x14ac:dyDescent="0.2"/>
    <row r="696" s="42" customFormat="1" x14ac:dyDescent="0.2"/>
    <row r="697" s="42" customFormat="1" x14ac:dyDescent="0.2"/>
    <row r="698" s="42" customFormat="1" x14ac:dyDescent="0.2"/>
    <row r="699" s="42" customFormat="1" x14ac:dyDescent="0.2"/>
    <row r="700" s="42" customFormat="1" x14ac:dyDescent="0.2"/>
    <row r="701" s="42" customFormat="1" x14ac:dyDescent="0.2"/>
    <row r="702" s="42" customFormat="1" x14ac:dyDescent="0.2"/>
    <row r="703" s="42" customFormat="1" x14ac:dyDescent="0.2"/>
    <row r="704" s="42" customFormat="1" x14ac:dyDescent="0.2"/>
    <row r="705" s="42" customFormat="1" x14ac:dyDescent="0.2"/>
    <row r="706" s="42" customFormat="1" x14ac:dyDescent="0.2"/>
    <row r="707" s="42" customFormat="1" x14ac:dyDescent="0.2"/>
    <row r="708" s="42" customFormat="1" x14ac:dyDescent="0.2"/>
    <row r="709" s="42" customFormat="1" x14ac:dyDescent="0.2"/>
    <row r="710" s="42" customFormat="1" x14ac:dyDescent="0.2"/>
    <row r="711" s="42" customFormat="1" x14ac:dyDescent="0.2"/>
    <row r="712" s="42" customFormat="1" x14ac:dyDescent="0.2"/>
    <row r="713" s="42" customFormat="1" x14ac:dyDescent="0.2"/>
    <row r="714" s="42" customFormat="1" x14ac:dyDescent="0.2"/>
    <row r="715" s="42" customFormat="1" x14ac:dyDescent="0.2"/>
    <row r="716" s="42" customFormat="1" x14ac:dyDescent="0.2"/>
    <row r="717" s="42" customFormat="1" x14ac:dyDescent="0.2"/>
    <row r="718" s="42" customFormat="1" x14ac:dyDescent="0.2"/>
    <row r="719" s="42" customFormat="1" x14ac:dyDescent="0.2"/>
    <row r="720" s="42" customFormat="1" x14ac:dyDescent="0.2"/>
    <row r="721" s="42" customFormat="1" x14ac:dyDescent="0.2"/>
    <row r="722" s="42" customFormat="1" x14ac:dyDescent="0.2"/>
    <row r="723" s="42" customFormat="1" x14ac:dyDescent="0.2"/>
    <row r="724" s="42" customFormat="1" x14ac:dyDescent="0.2"/>
    <row r="725" s="42" customFormat="1" x14ac:dyDescent="0.2"/>
    <row r="726" s="42" customFormat="1" x14ac:dyDescent="0.2"/>
    <row r="727" s="42" customFormat="1" x14ac:dyDescent="0.2"/>
    <row r="728" s="42" customFormat="1" x14ac:dyDescent="0.2"/>
    <row r="729" s="42" customFormat="1" x14ac:dyDescent="0.2"/>
    <row r="730" s="42" customFormat="1" x14ac:dyDescent="0.2"/>
    <row r="731" s="42" customFormat="1" x14ac:dyDescent="0.2"/>
    <row r="732" s="42" customFormat="1" x14ac:dyDescent="0.2"/>
    <row r="733" s="42" customFormat="1" x14ac:dyDescent="0.2"/>
    <row r="734" s="42" customFormat="1" x14ac:dyDescent="0.2"/>
    <row r="735" s="42" customFormat="1" x14ac:dyDescent="0.2"/>
    <row r="736" s="42" customFormat="1" x14ac:dyDescent="0.2"/>
    <row r="737" s="42" customFormat="1" x14ac:dyDescent="0.2"/>
    <row r="738" s="42" customFormat="1" x14ac:dyDescent="0.2"/>
    <row r="739" s="42" customFormat="1" x14ac:dyDescent="0.2"/>
    <row r="740" s="42" customFormat="1" x14ac:dyDescent="0.2"/>
    <row r="741" s="42" customFormat="1" x14ac:dyDescent="0.2"/>
    <row r="742" s="42" customFormat="1" x14ac:dyDescent="0.2"/>
    <row r="743" s="42" customFormat="1" x14ac:dyDescent="0.2"/>
    <row r="744" s="42" customFormat="1" x14ac:dyDescent="0.2"/>
    <row r="745" s="42" customFormat="1" x14ac:dyDescent="0.2"/>
    <row r="746" s="42" customFormat="1" x14ac:dyDescent="0.2"/>
    <row r="747" s="42" customFormat="1" x14ac:dyDescent="0.2"/>
    <row r="748" s="42" customFormat="1" x14ac:dyDescent="0.2"/>
    <row r="749" s="42" customFormat="1" x14ac:dyDescent="0.2"/>
    <row r="750" s="42" customFormat="1" x14ac:dyDescent="0.2"/>
    <row r="751" s="42" customFormat="1" x14ac:dyDescent="0.2"/>
    <row r="752" s="42" customFormat="1" x14ac:dyDescent="0.2"/>
    <row r="753" s="42" customFormat="1" x14ac:dyDescent="0.2"/>
    <row r="754" s="42" customFormat="1" x14ac:dyDescent="0.2"/>
    <row r="755" s="42" customFormat="1" x14ac:dyDescent="0.2"/>
    <row r="756" s="42" customFormat="1" x14ac:dyDescent="0.2"/>
    <row r="757" s="42" customFormat="1" x14ac:dyDescent="0.2"/>
    <row r="758" s="42" customFormat="1" x14ac:dyDescent="0.2"/>
    <row r="759" s="42" customFormat="1" x14ac:dyDescent="0.2"/>
    <row r="760" s="42" customFormat="1" x14ac:dyDescent="0.2"/>
    <row r="761" s="42" customFormat="1" x14ac:dyDescent="0.2"/>
    <row r="762" s="42" customFormat="1" x14ac:dyDescent="0.2"/>
    <row r="763" s="42" customFormat="1" x14ac:dyDescent="0.2"/>
    <row r="764" s="42" customFormat="1" x14ac:dyDescent="0.2"/>
    <row r="765" s="42" customFormat="1" x14ac:dyDescent="0.2"/>
    <row r="766" s="42" customFormat="1" x14ac:dyDescent="0.2"/>
    <row r="767" s="42" customFormat="1" x14ac:dyDescent="0.2"/>
    <row r="768" s="42" customFormat="1" x14ac:dyDescent="0.2"/>
    <row r="769" s="42" customFormat="1" x14ac:dyDescent="0.2"/>
    <row r="770" s="42" customFormat="1" x14ac:dyDescent="0.2"/>
    <row r="771" s="42" customFormat="1" x14ac:dyDescent="0.2"/>
    <row r="772" s="42" customFormat="1" x14ac:dyDescent="0.2"/>
    <row r="773" s="42" customFormat="1" x14ac:dyDescent="0.2"/>
    <row r="774" s="42" customFormat="1" x14ac:dyDescent="0.2"/>
    <row r="775" s="42" customFormat="1" x14ac:dyDescent="0.2"/>
    <row r="776" s="42" customFormat="1" x14ac:dyDescent="0.2"/>
    <row r="777" s="42" customFormat="1" x14ac:dyDescent="0.2"/>
    <row r="778" s="42" customFormat="1" x14ac:dyDescent="0.2"/>
    <row r="779" s="42" customFormat="1" x14ac:dyDescent="0.2"/>
    <row r="780" s="42" customFormat="1" x14ac:dyDescent="0.2"/>
    <row r="781" s="42" customFormat="1" x14ac:dyDescent="0.2"/>
    <row r="782" s="42" customFormat="1" x14ac:dyDescent="0.2"/>
    <row r="783" s="42" customFormat="1" x14ac:dyDescent="0.2"/>
    <row r="784" s="42" customFormat="1" x14ac:dyDescent="0.2"/>
    <row r="785" s="42" customFormat="1" x14ac:dyDescent="0.2"/>
    <row r="786" s="42" customFormat="1" x14ac:dyDescent="0.2"/>
    <row r="787" s="42" customFormat="1" x14ac:dyDescent="0.2"/>
    <row r="788" s="42" customFormat="1" x14ac:dyDescent="0.2"/>
    <row r="789" s="42" customFormat="1" x14ac:dyDescent="0.2"/>
    <row r="790" s="42" customFormat="1" x14ac:dyDescent="0.2"/>
    <row r="791" s="42" customFormat="1" x14ac:dyDescent="0.2"/>
    <row r="792" s="42" customFormat="1" x14ac:dyDescent="0.2"/>
    <row r="793" s="42" customFormat="1" x14ac:dyDescent="0.2"/>
    <row r="794" s="42" customFormat="1" x14ac:dyDescent="0.2"/>
    <row r="795" s="42" customFormat="1" x14ac:dyDescent="0.2"/>
    <row r="796" s="42" customFormat="1" x14ac:dyDescent="0.2"/>
    <row r="797" s="42" customFormat="1" x14ac:dyDescent="0.2"/>
    <row r="798" s="42" customFormat="1" x14ac:dyDescent="0.2"/>
    <row r="799" s="42" customFormat="1" x14ac:dyDescent="0.2"/>
    <row r="800" s="42" customFormat="1" x14ac:dyDescent="0.2"/>
    <row r="801" s="42" customFormat="1" x14ac:dyDescent="0.2"/>
    <row r="802" s="42" customFormat="1" x14ac:dyDescent="0.2"/>
    <row r="803" s="42" customFormat="1" x14ac:dyDescent="0.2"/>
    <row r="804" s="42" customFormat="1" x14ac:dyDescent="0.2"/>
    <row r="805" s="42" customFormat="1" x14ac:dyDescent="0.2"/>
    <row r="806" s="42" customFormat="1" x14ac:dyDescent="0.2"/>
    <row r="807" s="42" customFormat="1" x14ac:dyDescent="0.2"/>
    <row r="808" s="42" customFormat="1" x14ac:dyDescent="0.2"/>
    <row r="809" s="42" customFormat="1" x14ac:dyDescent="0.2"/>
    <row r="810" s="42" customFormat="1" x14ac:dyDescent="0.2"/>
    <row r="811" s="42" customFormat="1" x14ac:dyDescent="0.2"/>
    <row r="812" s="42" customFormat="1" x14ac:dyDescent="0.2"/>
    <row r="813" s="42" customFormat="1" x14ac:dyDescent="0.2"/>
    <row r="814" s="42" customFormat="1" x14ac:dyDescent="0.2"/>
    <row r="815" s="42" customFormat="1" x14ac:dyDescent="0.2"/>
    <row r="816" s="42" customFormat="1" x14ac:dyDescent="0.2"/>
    <row r="817" s="42" customFormat="1" x14ac:dyDescent="0.2"/>
    <row r="818" s="42" customFormat="1" x14ac:dyDescent="0.2"/>
    <row r="819" s="42" customFormat="1" x14ac:dyDescent="0.2"/>
    <row r="820" s="42" customFormat="1" x14ac:dyDescent="0.2"/>
    <row r="821" s="42" customFormat="1" x14ac:dyDescent="0.2"/>
    <row r="822" s="42" customFormat="1" x14ac:dyDescent="0.2"/>
    <row r="823" s="42" customFormat="1" x14ac:dyDescent="0.2"/>
    <row r="824" s="42" customFormat="1" x14ac:dyDescent="0.2"/>
    <row r="825" s="42" customFormat="1" x14ac:dyDescent="0.2"/>
    <row r="826" s="42" customFormat="1" x14ac:dyDescent="0.2"/>
    <row r="827" s="42" customFormat="1" x14ac:dyDescent="0.2"/>
    <row r="828" s="42" customFormat="1" x14ac:dyDescent="0.2"/>
    <row r="829" s="42" customFormat="1" x14ac:dyDescent="0.2"/>
    <row r="830" s="42" customFormat="1" x14ac:dyDescent="0.2"/>
    <row r="831" s="42" customFormat="1" x14ac:dyDescent="0.2"/>
    <row r="832" s="42" customFormat="1" x14ac:dyDescent="0.2"/>
    <row r="833" s="42" customFormat="1" x14ac:dyDescent="0.2"/>
    <row r="834" s="42" customFormat="1" x14ac:dyDescent="0.2"/>
    <row r="835" s="42" customFormat="1" x14ac:dyDescent="0.2"/>
    <row r="836" s="42" customFormat="1" x14ac:dyDescent="0.2"/>
    <row r="837" s="42" customFormat="1" x14ac:dyDescent="0.2"/>
    <row r="838" s="42" customFormat="1" x14ac:dyDescent="0.2"/>
    <row r="839" s="42" customFormat="1" x14ac:dyDescent="0.2"/>
    <row r="840" s="42" customFormat="1" x14ac:dyDescent="0.2"/>
    <row r="841" s="42" customFormat="1" x14ac:dyDescent="0.2"/>
    <row r="842" s="42" customFormat="1" x14ac:dyDescent="0.2"/>
    <row r="843" s="42" customFormat="1" x14ac:dyDescent="0.2"/>
    <row r="844" s="42" customFormat="1" x14ac:dyDescent="0.2"/>
    <row r="845" s="42" customFormat="1" x14ac:dyDescent="0.2"/>
    <row r="846" s="42" customFormat="1" x14ac:dyDescent="0.2"/>
    <row r="847" s="42" customFormat="1" x14ac:dyDescent="0.2"/>
    <row r="848" s="42" customFormat="1" x14ac:dyDescent="0.2"/>
    <row r="849" s="42" customFormat="1" x14ac:dyDescent="0.2"/>
  </sheetData>
  <mergeCells count="70">
    <mergeCell ref="J82:Q82"/>
    <mergeCell ref="D82:H82"/>
    <mergeCell ref="B79:Q79"/>
    <mergeCell ref="B77:Q77"/>
    <mergeCell ref="B80:Q80"/>
    <mergeCell ref="B78:Q78"/>
    <mergeCell ref="V14:W14"/>
    <mergeCell ref="E20:J20"/>
    <mergeCell ref="L20:P20"/>
    <mergeCell ref="E47:J47"/>
    <mergeCell ref="E46:J46"/>
    <mergeCell ref="E35:H35"/>
    <mergeCell ref="E25:Q25"/>
    <mergeCell ref="E14:H14"/>
    <mergeCell ref="E29:H29"/>
    <mergeCell ref="E31:H31"/>
    <mergeCell ref="I14:Q14"/>
    <mergeCell ref="I19:Q19"/>
    <mergeCell ref="E16:H17"/>
    <mergeCell ref="E19:G19"/>
    <mergeCell ref="I16:Q17"/>
    <mergeCell ref="I35:Q35"/>
    <mergeCell ref="F73:G73"/>
    <mergeCell ref="T57:T58"/>
    <mergeCell ref="O55:P55"/>
    <mergeCell ref="E55:L55"/>
    <mergeCell ref="F59:G59"/>
    <mergeCell ref="F61:G61"/>
    <mergeCell ref="F63:G63"/>
    <mergeCell ref="B64:F64"/>
    <mergeCell ref="J57:P57"/>
    <mergeCell ref="J67:Q70"/>
    <mergeCell ref="F57:G57"/>
    <mergeCell ref="F67:G67"/>
    <mergeCell ref="J65:Q65"/>
    <mergeCell ref="J73:Q76"/>
    <mergeCell ref="A53:D53"/>
    <mergeCell ref="E44:Q44"/>
    <mergeCell ref="E51:Q51"/>
    <mergeCell ref="E21:Q21"/>
    <mergeCell ref="B46:B49"/>
    <mergeCell ref="E49:J49"/>
    <mergeCell ref="I29:Q29"/>
    <mergeCell ref="F39:Q40"/>
    <mergeCell ref="A23:D23"/>
    <mergeCell ref="I31:Q31"/>
    <mergeCell ref="E37:H37"/>
    <mergeCell ref="E22:J22"/>
    <mergeCell ref="L22:P22"/>
    <mergeCell ref="E27:Q27"/>
    <mergeCell ref="B39:B42"/>
    <mergeCell ref="M49:O49"/>
    <mergeCell ref="A1:B1"/>
    <mergeCell ref="A12:B12"/>
    <mergeCell ref="E7:H7"/>
    <mergeCell ref="E5:Q5"/>
    <mergeCell ref="I7:K7"/>
    <mergeCell ref="J9:L9"/>
    <mergeCell ref="L7:Q7"/>
    <mergeCell ref="E3:Q3"/>
    <mergeCell ref="B35:B37"/>
    <mergeCell ref="I37:Q37"/>
    <mergeCell ref="B29:B31"/>
    <mergeCell ref="E48:J48"/>
    <mergeCell ref="E41:E42"/>
    <mergeCell ref="F41:Q42"/>
    <mergeCell ref="E39:E40"/>
    <mergeCell ref="M46:O46"/>
    <mergeCell ref="M47:O47"/>
    <mergeCell ref="M48:O48"/>
  </mergeCells>
  <phoneticPr fontId="0" type="noConversion"/>
  <conditionalFormatting sqref="F63:G63">
    <cfRule type="cellIs" dxfId="18" priority="17" operator="lessThan">
      <formula>0.8</formula>
    </cfRule>
    <cfRule type="cellIs" dxfId="17" priority="26" stopIfTrue="1" operator="greaterThan">
      <formula>0.95</formula>
    </cfRule>
    <cfRule type="cellIs" dxfId="16" priority="27" stopIfTrue="1" operator="between">
      <formula>0.85</formula>
      <formula>0.949</formula>
    </cfRule>
    <cfRule type="cellIs" dxfId="15" priority="28" stopIfTrue="1" operator="between">
      <formula>0.8</formula>
      <formula>0.849</formula>
    </cfRule>
  </conditionalFormatting>
  <conditionalFormatting sqref="F57:G57">
    <cfRule type="cellIs" dxfId="14" priority="29" stopIfTrue="1" operator="between">
      <formula>0.801</formula>
      <formula>0.95</formula>
    </cfRule>
    <cfRule type="cellIs" dxfId="13" priority="30" stopIfTrue="1" operator="greaterThan">
      <formula>0.95</formula>
    </cfRule>
    <cfRule type="cellIs" dxfId="12" priority="31" stopIfTrue="1" operator="between">
      <formula>0.601</formula>
      <formula>0.8</formula>
    </cfRule>
  </conditionalFormatting>
  <conditionalFormatting sqref="I67">
    <cfRule type="cellIs" dxfId="11" priority="13" stopIfTrue="1" operator="equal">
      <formula>3</formula>
    </cfRule>
    <cfRule type="cellIs" dxfId="10" priority="14" stopIfTrue="1" operator="equal">
      <formula>2</formula>
    </cfRule>
    <cfRule type="cellIs" dxfId="9" priority="15" stopIfTrue="1" operator="equal">
      <formula>1</formula>
    </cfRule>
    <cfRule type="cellIs" dxfId="8" priority="16" operator="equal">
      <formula>4</formula>
    </cfRule>
  </conditionalFormatting>
  <conditionalFormatting sqref="I73">
    <cfRule type="cellIs" dxfId="7" priority="9" stopIfTrue="1" operator="equal">
      <formula>3</formula>
    </cfRule>
    <cfRule type="cellIs" dxfId="6" priority="10" stopIfTrue="1" operator="equal">
      <formula>2</formula>
    </cfRule>
    <cfRule type="cellIs" dxfId="5" priority="11" stopIfTrue="1" operator="equal">
      <formula>1</formula>
    </cfRule>
    <cfRule type="cellIs" dxfId="4" priority="12" operator="equal">
      <formula>4</formula>
    </cfRule>
  </conditionalFormatting>
  <conditionalFormatting sqref="I63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dataValidations disablePrompts="1" count="8">
    <dataValidation showInputMessage="1" showErrorMessage="1" sqref="K10"/>
    <dataValidation allowBlank="1" showInputMessage="1" showErrorMessage="1" sqref="Q10 G9:G10"/>
    <dataValidation type="list" allowBlank="1" showInputMessage="1" showErrorMessage="1" sqref="U3:U8">
      <formula1>$B$1:$B$3</formula1>
    </dataValidation>
    <dataValidation type="list" allowBlank="1" showInputMessage="1" showErrorMessage="1" prompt="Choisir 1 ou 2 " sqref="Y3:Y4">
      <formula1>niveau_du_controle</formula1>
    </dataValidation>
    <dataValidation type="list" allowBlank="1" showInputMessage="1" showErrorMessage="1" sqref="I14:Q14">
      <formula1>Processus</formula1>
    </dataValidation>
    <dataValidation type="list" allowBlank="1" showInputMessage="1" showErrorMessage="1" sqref="O9">
      <formula1>niveau_du_controle</formula1>
    </dataValidation>
    <dataValidation type="list" allowBlank="1" showInputMessage="1" showErrorMessage="1" sqref="J9:L9">
      <formula1>Nature</formula1>
    </dataValidation>
    <dataValidation type="list" allowBlank="1" showInputMessage="1" showErrorMessage="1" sqref="F9">
      <formula1>majeur</formula1>
    </dataValidation>
  </dataValidations>
  <printOptions horizontalCentered="1"/>
  <pageMargins left="0.39370078740157483" right="0.39370078740157483" top="0.39370078740157483" bottom="0.39370078740157483" header="0" footer="0"/>
  <pageSetup paperSize="9" scale="84" fitToHeight="0" orientation="portrait" r:id="rId1"/>
  <headerFooter alignWithMargins="0">
    <oddHeader>&amp;C&amp;"Arial,Gras"&amp;12&amp;UFiche descriptive de contrôle</oddHeader>
    <oddFooter>&amp;L&amp;F&amp;C&amp;A  p &amp;P/&amp;N</oddFooter>
  </headerFooter>
  <rowBreaks count="1" manualBreakCount="1">
    <brk id="49" max="17" man="1"/>
  </rowBreak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Listas!K8:K16</xm:f>
          </x14:formula1>
          <xm:sqref>I29:Q29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61"/>
  <sheetViews>
    <sheetView showGridLines="0" topLeftCell="A7" zoomScaleNormal="100" zoomScaleSheetLayoutView="100" workbookViewId="0">
      <selection activeCell="E37" sqref="E37"/>
    </sheetView>
  </sheetViews>
  <sheetFormatPr defaultColWidth="11.42578125" defaultRowHeight="12.75" x14ac:dyDescent="0.2"/>
  <cols>
    <col min="2" max="2" width="12.7109375" customWidth="1"/>
    <col min="3" max="3" width="16.7109375" customWidth="1"/>
    <col min="4" max="4" width="12.5703125" customWidth="1"/>
    <col min="5" max="5" width="12.28515625" customWidth="1"/>
    <col min="6" max="6" width="12.140625" customWidth="1"/>
    <col min="7" max="7" width="11.85546875" customWidth="1"/>
    <col min="8" max="8" width="7.28515625" customWidth="1"/>
  </cols>
  <sheetData>
    <row r="2" spans="1:9" x14ac:dyDescent="0.2">
      <c r="B2" s="1"/>
      <c r="C2" s="1"/>
      <c r="D2" s="1"/>
    </row>
    <row r="3" spans="1:9" x14ac:dyDescent="0.2">
      <c r="C3" s="1"/>
      <c r="D3" s="1"/>
    </row>
    <row r="4" spans="1:9" x14ac:dyDescent="0.2">
      <c r="D4" s="93" t="s">
        <v>78</v>
      </c>
      <c r="E4" s="93"/>
    </row>
    <row r="5" spans="1:9" x14ac:dyDescent="0.2">
      <c r="C5" s="93"/>
      <c r="D5" s="93"/>
      <c r="E5" s="93"/>
    </row>
    <row r="6" spans="1:9" ht="18" customHeight="1" x14ac:dyDescent="0.2">
      <c r="C6" s="307" t="s">
        <v>140</v>
      </c>
      <c r="D6" s="308"/>
      <c r="E6" s="309"/>
      <c r="F6" s="310"/>
    </row>
    <row r="7" spans="1:9" ht="27" customHeight="1" x14ac:dyDescent="0.2">
      <c r="C7" s="311" t="s">
        <v>77</v>
      </c>
      <c r="D7" s="312"/>
      <c r="E7" s="313"/>
      <c r="F7" s="314"/>
    </row>
    <row r="8" spans="1:9" x14ac:dyDescent="0.2">
      <c r="B8" s="3"/>
    </row>
    <row r="9" spans="1:9" x14ac:dyDescent="0.2">
      <c r="B9" s="3"/>
    </row>
    <row r="10" spans="1:9" ht="16.5" customHeight="1" x14ac:dyDescent="0.2">
      <c r="C10" s="315" t="s">
        <v>75</v>
      </c>
      <c r="D10" s="315"/>
      <c r="E10" s="316"/>
      <c r="F10" s="95"/>
    </row>
    <row r="11" spans="1:9" ht="15" customHeight="1" x14ac:dyDescent="0.2">
      <c r="C11" s="315" t="s">
        <v>76</v>
      </c>
      <c r="D11" s="315"/>
      <c r="E11" s="316"/>
      <c r="F11" s="96">
        <f>C32</f>
        <v>0</v>
      </c>
    </row>
    <row r="12" spans="1:9" x14ac:dyDescent="0.2">
      <c r="C12" s="1"/>
      <c r="D12" s="1"/>
      <c r="F12" s="2"/>
    </row>
    <row r="13" spans="1:9" ht="29.25" customHeight="1" x14ac:dyDescent="0.2">
      <c r="C13" s="97" t="s">
        <v>74</v>
      </c>
      <c r="D13" s="98"/>
      <c r="F13" s="99" t="e">
        <f>F11/F10</f>
        <v>#DIV/0!</v>
      </c>
    </row>
    <row r="15" spans="1:9" ht="22.5" customHeight="1" x14ac:dyDescent="0.2">
      <c r="B15" s="319" t="s">
        <v>72</v>
      </c>
      <c r="C15" s="320"/>
      <c r="D15" s="155" t="s">
        <v>73</v>
      </c>
      <c r="E15" s="155" t="s">
        <v>121</v>
      </c>
      <c r="F15" s="155" t="s">
        <v>122</v>
      </c>
      <c r="H15" s="2"/>
      <c r="I15" s="100"/>
    </row>
    <row r="16" spans="1:9" x14ac:dyDescent="0.2">
      <c r="A16" s="321" t="s">
        <v>141</v>
      </c>
      <c r="B16" s="317"/>
      <c r="C16" s="318"/>
      <c r="D16" s="101"/>
      <c r="E16" s="157"/>
      <c r="F16" s="157"/>
      <c r="H16" s="2"/>
      <c r="I16" s="2"/>
    </row>
    <row r="17" spans="1:9" x14ac:dyDescent="0.2">
      <c r="A17" s="321"/>
      <c r="B17" s="317"/>
      <c r="C17" s="318"/>
      <c r="D17" s="101"/>
      <c r="E17" s="157"/>
      <c r="F17" s="157"/>
      <c r="H17" s="2"/>
      <c r="I17" s="2"/>
    </row>
    <row r="18" spans="1:9" x14ac:dyDescent="0.2">
      <c r="A18" s="321"/>
      <c r="B18" s="317"/>
      <c r="C18" s="318"/>
      <c r="D18" s="101"/>
      <c r="E18" s="157"/>
      <c r="F18" s="157"/>
      <c r="H18" s="102"/>
      <c r="I18" s="2"/>
    </row>
    <row r="19" spans="1:9" x14ac:dyDescent="0.2">
      <c r="A19" s="321"/>
      <c r="B19" s="317"/>
      <c r="C19" s="318"/>
      <c r="D19" s="101"/>
      <c r="E19" s="157"/>
      <c r="F19" s="157"/>
      <c r="H19" s="2"/>
      <c r="I19" s="2"/>
    </row>
    <row r="20" spans="1:9" x14ac:dyDescent="0.2">
      <c r="A20" s="321"/>
      <c r="B20" s="317"/>
      <c r="C20" s="318"/>
      <c r="D20" s="101"/>
      <c r="E20" s="157"/>
      <c r="F20" s="157"/>
    </row>
    <row r="21" spans="1:9" x14ac:dyDescent="0.2">
      <c r="A21" s="321" t="s">
        <v>142</v>
      </c>
      <c r="B21" s="317"/>
      <c r="C21" s="318"/>
      <c r="D21" s="101"/>
      <c r="E21" s="157"/>
      <c r="F21" s="157"/>
    </row>
    <row r="22" spans="1:9" x14ac:dyDescent="0.2">
      <c r="A22" s="321"/>
      <c r="B22" s="317"/>
      <c r="C22" s="318"/>
      <c r="D22" s="101"/>
      <c r="E22" s="157"/>
      <c r="F22" s="157"/>
    </row>
    <row r="23" spans="1:9" x14ac:dyDescent="0.2">
      <c r="A23" s="321"/>
      <c r="B23" s="317"/>
      <c r="C23" s="318"/>
      <c r="D23" s="101"/>
      <c r="E23" s="157"/>
      <c r="F23" s="157"/>
    </row>
    <row r="24" spans="1:9" x14ac:dyDescent="0.2">
      <c r="A24" s="321"/>
      <c r="B24" s="317"/>
      <c r="C24" s="318"/>
      <c r="D24" s="101"/>
      <c r="E24" s="157"/>
      <c r="F24" s="157"/>
    </row>
    <row r="25" spans="1:9" ht="15" customHeight="1" x14ac:dyDescent="0.2">
      <c r="A25" s="321"/>
      <c r="B25" s="317"/>
      <c r="C25" s="318"/>
      <c r="D25" s="101"/>
      <c r="E25" s="157"/>
      <c r="F25" s="157"/>
    </row>
    <row r="26" spans="1:9" x14ac:dyDescent="0.2">
      <c r="A26" s="321" t="s">
        <v>143</v>
      </c>
      <c r="B26" s="317"/>
      <c r="C26" s="318"/>
      <c r="D26" s="101"/>
      <c r="E26" s="157"/>
      <c r="F26" s="157"/>
    </row>
    <row r="27" spans="1:9" x14ac:dyDescent="0.2">
      <c r="A27" s="321"/>
      <c r="B27" s="317"/>
      <c r="C27" s="318"/>
      <c r="D27" s="101"/>
      <c r="E27" s="157"/>
      <c r="F27" s="157"/>
    </row>
    <row r="28" spans="1:9" ht="12" customHeight="1" x14ac:dyDescent="0.2">
      <c r="A28" s="321"/>
      <c r="B28" s="317"/>
      <c r="C28" s="318"/>
      <c r="D28" s="101"/>
      <c r="E28" s="157"/>
      <c r="F28" s="157"/>
    </row>
    <row r="29" spans="1:9" x14ac:dyDescent="0.2">
      <c r="A29" s="321"/>
      <c r="B29" s="317"/>
      <c r="C29" s="318"/>
      <c r="D29" s="101"/>
      <c r="E29" s="157"/>
      <c r="F29" s="157"/>
    </row>
    <row r="30" spans="1:9" x14ac:dyDescent="0.2">
      <c r="A30" s="321"/>
      <c r="B30" s="317"/>
      <c r="C30" s="318"/>
      <c r="D30" s="101"/>
      <c r="E30" s="157"/>
      <c r="F30" s="157"/>
      <c r="G30" s="109"/>
      <c r="H30" s="156"/>
    </row>
    <row r="31" spans="1:9" x14ac:dyDescent="0.2">
      <c r="B31" s="305" t="s">
        <v>70</v>
      </c>
      <c r="C31" s="306"/>
      <c r="D31" s="299" t="s">
        <v>92</v>
      </c>
      <c r="E31" s="300"/>
      <c r="F31" s="300"/>
    </row>
    <row r="32" spans="1:9" x14ac:dyDescent="0.2">
      <c r="C32" s="103">
        <f>COUNTA(B16:C30)</f>
        <v>0</v>
      </c>
      <c r="D32" s="104" t="str">
        <f>IF(COUNTIF(D16:D30,"na")=$F$11,"na",COUNT(D16:D30))</f>
        <v>na</v>
      </c>
      <c r="E32" s="104" t="str">
        <f>IF(COUNTIF(E16:E30,"na")=$F$11,"na",COUNT(E16:E30))</f>
        <v>na</v>
      </c>
      <c r="F32" s="104" t="str">
        <f>IF(COUNTIF(F16:F30,"na")=$F$11,"na",COUNT(F16:F30))</f>
        <v>na</v>
      </c>
      <c r="G32" s="109"/>
      <c r="H32" s="156"/>
    </row>
    <row r="33" spans="2:9" x14ac:dyDescent="0.2">
      <c r="B33" s="301"/>
      <c r="C33" s="302"/>
      <c r="D33" s="302"/>
      <c r="E33" s="302"/>
      <c r="F33" s="302"/>
      <c r="G33" s="105" t="s">
        <v>93</v>
      </c>
      <c r="H33" s="156"/>
    </row>
    <row r="34" spans="2:9" x14ac:dyDescent="0.2">
      <c r="B34" s="303" t="s">
        <v>69</v>
      </c>
      <c r="C34" s="304"/>
      <c r="D34" s="106" t="str">
        <f>IF(D32="na","na",COUNTIF(D16:D30,1)/D32)</f>
        <v>na</v>
      </c>
      <c r="E34" s="106" t="str">
        <f>IF(E32="na","na",COUNTIF(E16:E30,1)/E32)</f>
        <v>na</v>
      </c>
      <c r="F34" s="106" t="str">
        <f>IF(F32="na","na",COUNTIF(F16:F30,1)/F32)</f>
        <v>na</v>
      </c>
      <c r="G34" s="107" t="e">
        <f>AVERAGE(D34:F34)</f>
        <v>#DIV/0!</v>
      </c>
    </row>
    <row r="35" spans="2:9" x14ac:dyDescent="0.2">
      <c r="B35" s="1"/>
      <c r="D35" s="108"/>
      <c r="E35" s="108"/>
      <c r="F35" s="108"/>
    </row>
    <row r="36" spans="2:9" ht="14.25" customHeight="1" x14ac:dyDescent="0.2">
      <c r="G36" s="149"/>
      <c r="H36" s="113"/>
      <c r="I36" s="113"/>
    </row>
    <row r="37" spans="2:9" x14ac:dyDescent="0.2">
      <c r="B37" s="94">
        <v>1</v>
      </c>
      <c r="C37" s="110" t="s">
        <v>67</v>
      </c>
      <c r="D37" s="108"/>
      <c r="E37" s="108"/>
      <c r="G37" s="114"/>
      <c r="H37" s="113"/>
      <c r="I37" s="113"/>
    </row>
    <row r="38" spans="2:9" x14ac:dyDescent="0.2">
      <c r="B38" s="94">
        <v>0</v>
      </c>
      <c r="C38" s="110" t="s">
        <v>68</v>
      </c>
      <c r="D38" s="108"/>
      <c r="E38" s="108"/>
    </row>
    <row r="39" spans="2:9" ht="12.75" customHeight="1" x14ac:dyDescent="0.2">
      <c r="B39" s="94" t="s">
        <v>90</v>
      </c>
      <c r="C39" s="111" t="s">
        <v>91</v>
      </c>
      <c r="D39" s="2"/>
    </row>
    <row r="40" spans="2:9" x14ac:dyDescent="0.2">
      <c r="B40" s="112"/>
    </row>
    <row r="41" spans="2:9" x14ac:dyDescent="0.2">
      <c r="B41" s="149"/>
      <c r="C41" s="149"/>
      <c r="D41" s="149"/>
      <c r="E41" s="149"/>
      <c r="F41" s="149"/>
    </row>
    <row r="42" spans="2:9" x14ac:dyDescent="0.2">
      <c r="B42" s="114"/>
      <c r="C42" s="114"/>
      <c r="D42" s="114"/>
      <c r="E42" s="114"/>
      <c r="F42" s="114"/>
    </row>
    <row r="44" spans="2:9" x14ac:dyDescent="0.2">
      <c r="B44" s="158"/>
      <c r="C44" s="158"/>
      <c r="D44" s="158"/>
      <c r="E44" s="158"/>
      <c r="F44" s="158"/>
    </row>
    <row r="45" spans="2:9" x14ac:dyDescent="0.2">
      <c r="B45" s="158"/>
      <c r="C45" s="158"/>
      <c r="D45" s="158"/>
      <c r="E45" s="158"/>
      <c r="F45" s="158"/>
    </row>
    <row r="46" spans="2:9" x14ac:dyDescent="0.2">
      <c r="B46" s="158"/>
      <c r="C46" s="158"/>
      <c r="D46" s="158"/>
      <c r="E46" s="158"/>
      <c r="F46" s="158"/>
    </row>
    <row r="47" spans="2:9" x14ac:dyDescent="0.2">
      <c r="B47" s="158"/>
      <c r="C47" s="158"/>
      <c r="D47" s="158"/>
      <c r="E47" s="158"/>
      <c r="F47" s="158"/>
    </row>
    <row r="50" spans="3:5" ht="15.75" customHeight="1" x14ac:dyDescent="0.2"/>
    <row r="57" spans="3:5" x14ac:dyDescent="0.2">
      <c r="C57" s="115"/>
    </row>
    <row r="58" spans="3:5" x14ac:dyDescent="0.2">
      <c r="E58" s="94"/>
    </row>
    <row r="61" spans="3:5" x14ac:dyDescent="0.2">
      <c r="E61" s="117"/>
    </row>
  </sheetData>
  <mergeCells count="29">
    <mergeCell ref="A26:A30"/>
    <mergeCell ref="A21:A25"/>
    <mergeCell ref="B21:C21"/>
    <mergeCell ref="B22:C22"/>
    <mergeCell ref="B23:C23"/>
    <mergeCell ref="B24:C24"/>
    <mergeCell ref="B25:C25"/>
    <mergeCell ref="B30:C30"/>
    <mergeCell ref="B18:C18"/>
    <mergeCell ref="B17:C17"/>
    <mergeCell ref="B16:C16"/>
    <mergeCell ref="B15:C15"/>
    <mergeCell ref="A16:A20"/>
    <mergeCell ref="D31:F31"/>
    <mergeCell ref="B33:F33"/>
    <mergeCell ref="B34:C34"/>
    <mergeCell ref="B31:C31"/>
    <mergeCell ref="C6:D6"/>
    <mergeCell ref="E6:F6"/>
    <mergeCell ref="C7:D7"/>
    <mergeCell ref="E7:F7"/>
    <mergeCell ref="C10:E10"/>
    <mergeCell ref="C11:E11"/>
    <mergeCell ref="B29:C29"/>
    <mergeCell ref="B19:C19"/>
    <mergeCell ref="B20:C20"/>
    <mergeCell ref="B26:C26"/>
    <mergeCell ref="B27:C27"/>
    <mergeCell ref="B28:C28"/>
  </mergeCells>
  <phoneticPr fontId="4" type="noConversion"/>
  <dataValidations count="1">
    <dataValidation type="list" allowBlank="1" showInputMessage="1" showErrorMessage="1" sqref="D38 D16:F30">
      <formula1>$B$37:$B$39</formula1>
    </dataValidation>
  </dataValidations>
  <printOptions horizontalCentered="1"/>
  <pageMargins left="0.39370078740157483" right="0.39370078740157483" top="0.39370078740157483" bottom="0.39370078740157483" header="0" footer="0"/>
  <pageSetup paperSize="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indexed="45"/>
    <pageSetUpPr fitToPage="1"/>
  </sheetPr>
  <dimension ref="B1:L65"/>
  <sheetViews>
    <sheetView topLeftCell="A25" zoomScaleNormal="100" workbookViewId="0">
      <selection activeCell="G42" sqref="G42"/>
    </sheetView>
  </sheetViews>
  <sheetFormatPr defaultColWidth="11.42578125" defaultRowHeight="12.75" x14ac:dyDescent="0.2"/>
  <cols>
    <col min="1" max="2" width="8.85546875" customWidth="1"/>
    <col min="3" max="3" width="18" customWidth="1"/>
    <col min="4" max="4" width="11" customWidth="1"/>
    <col min="5" max="5" width="21.85546875" customWidth="1"/>
    <col min="6" max="6" width="14.42578125" customWidth="1"/>
    <col min="7" max="7" width="13.85546875" customWidth="1"/>
    <col min="8" max="8" width="8.140625" customWidth="1"/>
    <col min="9" max="9" width="3.42578125" customWidth="1"/>
    <col min="10" max="10" width="4.85546875" customWidth="1"/>
    <col min="11" max="11" width="30.5703125" bestFit="1" customWidth="1"/>
    <col min="12" max="12" width="15.85546875" customWidth="1"/>
  </cols>
  <sheetData>
    <row r="1" spans="2:12" x14ac:dyDescent="0.2">
      <c r="C1" s="12" t="s">
        <v>5</v>
      </c>
    </row>
    <row r="3" spans="2:12" ht="25.5" x14ac:dyDescent="0.2">
      <c r="C3" s="120" t="s">
        <v>4</v>
      </c>
      <c r="D3" s="121"/>
      <c r="E3" s="120" t="s">
        <v>43</v>
      </c>
      <c r="G3" s="145" t="s">
        <v>44</v>
      </c>
      <c r="K3" s="140"/>
      <c r="L3" s="128"/>
    </row>
    <row r="4" spans="2:12" ht="15" x14ac:dyDescent="0.2">
      <c r="C4" s="18" t="s">
        <v>39</v>
      </c>
      <c r="E4" s="18" t="s">
        <v>41</v>
      </c>
      <c r="G4" s="122">
        <v>1</v>
      </c>
      <c r="K4" s="140"/>
      <c r="L4" s="128"/>
    </row>
    <row r="5" spans="2:12" ht="15" x14ac:dyDescent="0.2">
      <c r="C5" s="19" t="s">
        <v>40</v>
      </c>
      <c r="E5" s="19" t="s">
        <v>42</v>
      </c>
      <c r="G5" s="123">
        <v>2</v>
      </c>
      <c r="K5" s="140"/>
      <c r="L5" s="128"/>
    </row>
    <row r="6" spans="2:12" ht="15" x14ac:dyDescent="0.2">
      <c r="K6" s="140"/>
      <c r="L6" s="128"/>
    </row>
    <row r="7" spans="2:12" ht="15" x14ac:dyDescent="0.2">
      <c r="C7" s="11" t="s">
        <v>45</v>
      </c>
      <c r="D7" s="10"/>
      <c r="E7" s="125" t="s">
        <v>14</v>
      </c>
      <c r="F7" s="126"/>
      <c r="G7" s="127"/>
      <c r="K7" s="120" t="s">
        <v>119</v>
      </c>
      <c r="L7" s="128"/>
    </row>
    <row r="8" spans="2:12" ht="15" x14ac:dyDescent="0.2">
      <c r="B8">
        <v>1</v>
      </c>
      <c r="C8" s="141" t="s">
        <v>124</v>
      </c>
      <c r="D8" s="142"/>
      <c r="E8" s="142"/>
      <c r="F8" s="142"/>
      <c r="G8" s="143"/>
      <c r="H8" s="1"/>
      <c r="K8" s="152" t="s">
        <v>112</v>
      </c>
      <c r="L8" s="128"/>
    </row>
    <row r="9" spans="2:12" ht="15" x14ac:dyDescent="0.2">
      <c r="B9">
        <v>2</v>
      </c>
      <c r="C9" s="144" t="s">
        <v>125</v>
      </c>
      <c r="D9" s="13"/>
      <c r="E9" s="13"/>
      <c r="F9" s="13"/>
      <c r="G9" s="14"/>
      <c r="H9" s="1"/>
      <c r="K9" s="152" t="s">
        <v>113</v>
      </c>
      <c r="L9" s="128"/>
    </row>
    <row r="10" spans="2:12" ht="15" x14ac:dyDescent="0.2">
      <c r="B10">
        <v>3</v>
      </c>
      <c r="C10" s="144" t="s">
        <v>126</v>
      </c>
      <c r="D10" s="13"/>
      <c r="E10" s="13"/>
      <c r="F10" s="13"/>
      <c r="G10" s="14"/>
      <c r="H10" s="1"/>
      <c r="K10" s="152" t="s">
        <v>114</v>
      </c>
      <c r="L10" s="128"/>
    </row>
    <row r="11" spans="2:12" ht="15" x14ac:dyDescent="0.2">
      <c r="B11">
        <v>4</v>
      </c>
      <c r="C11" s="144" t="s">
        <v>127</v>
      </c>
      <c r="D11" s="13"/>
      <c r="E11" s="13"/>
      <c r="F11" s="13"/>
      <c r="G11" s="14"/>
      <c r="H11" s="1"/>
      <c r="K11" s="152" t="s">
        <v>115</v>
      </c>
      <c r="L11" s="128"/>
    </row>
    <row r="12" spans="2:12" ht="15" x14ac:dyDescent="0.2">
      <c r="B12">
        <v>5</v>
      </c>
      <c r="C12" s="144" t="s">
        <v>128</v>
      </c>
      <c r="D12" s="13"/>
      <c r="E12" s="13"/>
      <c r="F12" s="13"/>
      <c r="G12" s="14"/>
      <c r="H12" s="1"/>
      <c r="K12" s="152" t="s">
        <v>139</v>
      </c>
      <c r="L12" s="128"/>
    </row>
    <row r="13" spans="2:12" ht="15" x14ac:dyDescent="0.2">
      <c r="B13">
        <v>6</v>
      </c>
      <c r="C13" s="144" t="s">
        <v>129</v>
      </c>
      <c r="D13" s="13"/>
      <c r="E13" s="13"/>
      <c r="F13" s="13"/>
      <c r="G13" s="14"/>
      <c r="H13" s="1"/>
      <c r="K13" s="152" t="s">
        <v>47</v>
      </c>
      <c r="L13" s="128"/>
    </row>
    <row r="14" spans="2:12" ht="15" x14ac:dyDescent="0.2">
      <c r="B14">
        <v>7</v>
      </c>
      <c r="C14" s="144" t="s">
        <v>130</v>
      </c>
      <c r="D14" s="13"/>
      <c r="E14" s="13"/>
      <c r="F14" s="13"/>
      <c r="G14" s="14"/>
      <c r="H14" s="1"/>
      <c r="K14" s="152" t="s">
        <v>116</v>
      </c>
      <c r="L14" s="128"/>
    </row>
    <row r="15" spans="2:12" ht="15" x14ac:dyDescent="0.2">
      <c r="B15">
        <v>8</v>
      </c>
      <c r="C15" s="144" t="s">
        <v>131</v>
      </c>
      <c r="D15" s="13"/>
      <c r="E15" s="13"/>
      <c r="F15" s="13"/>
      <c r="G15" s="14"/>
      <c r="H15" s="1"/>
      <c r="K15" s="152" t="s">
        <v>117</v>
      </c>
      <c r="L15" s="128"/>
    </row>
    <row r="16" spans="2:12" ht="15" x14ac:dyDescent="0.2">
      <c r="B16">
        <v>9</v>
      </c>
      <c r="C16" s="90" t="s">
        <v>138</v>
      </c>
      <c r="D16" s="13"/>
      <c r="E16" s="13"/>
      <c r="F16" s="13"/>
      <c r="G16" s="14"/>
      <c r="H16" s="1"/>
      <c r="K16" s="153" t="s">
        <v>118</v>
      </c>
      <c r="L16" s="128"/>
    </row>
    <row r="17" spans="2:12" ht="15" x14ac:dyDescent="0.2">
      <c r="B17">
        <v>9</v>
      </c>
      <c r="C17" s="90" t="s">
        <v>153</v>
      </c>
      <c r="D17" s="13"/>
      <c r="E17" s="13"/>
      <c r="F17" s="13"/>
      <c r="G17" s="14"/>
      <c r="H17" s="1"/>
      <c r="K17" s="2"/>
      <c r="L17" s="128"/>
    </row>
    <row r="18" spans="2:12" ht="15" x14ac:dyDescent="0.2">
      <c r="B18">
        <v>9</v>
      </c>
      <c r="C18" s="90" t="s">
        <v>148</v>
      </c>
      <c r="D18" s="13"/>
      <c r="E18" s="13"/>
      <c r="F18" s="13"/>
      <c r="G18" s="14"/>
      <c r="H18" s="1"/>
      <c r="K18" s="2"/>
      <c r="L18" s="128"/>
    </row>
    <row r="19" spans="2:12" ht="14.25" customHeight="1" x14ac:dyDescent="0.2">
      <c r="B19">
        <v>9</v>
      </c>
      <c r="C19" s="90" t="s">
        <v>149</v>
      </c>
      <c r="D19" s="13"/>
      <c r="E19" s="13"/>
      <c r="F19" s="13"/>
      <c r="G19" s="14"/>
      <c r="H19" s="1"/>
      <c r="K19" s="2"/>
      <c r="L19" s="128"/>
    </row>
    <row r="20" spans="2:12" ht="15" x14ac:dyDescent="0.2">
      <c r="B20">
        <v>9</v>
      </c>
      <c r="C20" s="90" t="s">
        <v>150</v>
      </c>
      <c r="D20" s="13"/>
      <c r="E20" s="13"/>
      <c r="F20" s="13"/>
      <c r="G20" s="14"/>
      <c r="H20" s="1"/>
      <c r="K20" s="2"/>
      <c r="L20" s="128"/>
    </row>
    <row r="21" spans="2:12" ht="15" x14ac:dyDescent="0.2">
      <c r="B21">
        <v>9</v>
      </c>
      <c r="C21" s="90" t="s">
        <v>151</v>
      </c>
      <c r="D21" s="13"/>
      <c r="E21" s="13"/>
      <c r="F21" s="13"/>
      <c r="G21" s="14"/>
      <c r="H21" s="1"/>
      <c r="K21" s="2"/>
      <c r="L21" s="128"/>
    </row>
    <row r="22" spans="2:12" ht="15" x14ac:dyDescent="0.2">
      <c r="B22">
        <v>9</v>
      </c>
      <c r="C22" s="90" t="s">
        <v>152</v>
      </c>
      <c r="D22" s="13"/>
      <c r="E22" s="13"/>
      <c r="F22" s="13"/>
      <c r="G22" s="14"/>
      <c r="H22" s="1"/>
      <c r="K22" s="2"/>
      <c r="L22" s="128"/>
    </row>
    <row r="23" spans="2:12" ht="17.25" customHeight="1" x14ac:dyDescent="0.2">
      <c r="B23">
        <v>10</v>
      </c>
      <c r="C23" s="91" t="s">
        <v>132</v>
      </c>
      <c r="D23" s="13"/>
      <c r="E23" s="13"/>
      <c r="F23" s="13"/>
      <c r="G23" s="14"/>
      <c r="H23" s="1"/>
      <c r="K23" s="140"/>
      <c r="L23" s="128"/>
    </row>
    <row r="24" spans="2:12" ht="15" x14ac:dyDescent="0.2">
      <c r="C24" s="91" t="s">
        <v>133</v>
      </c>
      <c r="D24" s="13"/>
      <c r="E24" s="13"/>
      <c r="F24" s="13"/>
      <c r="G24" s="14"/>
      <c r="H24" s="1"/>
      <c r="K24" s="140"/>
      <c r="L24" s="128"/>
    </row>
    <row r="25" spans="2:12" ht="15" x14ac:dyDescent="0.2">
      <c r="B25">
        <v>13</v>
      </c>
      <c r="C25" s="91" t="s">
        <v>36</v>
      </c>
      <c r="D25" s="13"/>
      <c r="E25" s="13"/>
      <c r="F25" s="13"/>
      <c r="G25" s="14"/>
      <c r="H25" s="1"/>
      <c r="K25" s="140"/>
      <c r="L25" s="128"/>
    </row>
    <row r="26" spans="2:12" ht="15" x14ac:dyDescent="0.2">
      <c r="B26">
        <v>12</v>
      </c>
      <c r="C26" s="91" t="s">
        <v>134</v>
      </c>
      <c r="D26" s="13"/>
      <c r="E26" s="13"/>
      <c r="F26" s="13"/>
      <c r="G26" s="14"/>
      <c r="H26" s="1"/>
      <c r="K26" s="140"/>
      <c r="L26" s="128"/>
    </row>
    <row r="27" spans="2:12" ht="15" x14ac:dyDescent="0.2">
      <c r="B27">
        <v>14</v>
      </c>
      <c r="C27" s="91" t="s">
        <v>38</v>
      </c>
      <c r="D27" s="13"/>
      <c r="E27" s="13"/>
      <c r="F27" s="13"/>
      <c r="G27" s="14"/>
      <c r="H27" s="1"/>
      <c r="K27" s="140"/>
      <c r="L27" s="128"/>
    </row>
    <row r="28" spans="2:12" ht="15" x14ac:dyDescent="0.2">
      <c r="C28" s="91" t="s">
        <v>135</v>
      </c>
      <c r="D28" s="13"/>
      <c r="E28" s="13"/>
      <c r="F28" s="13"/>
      <c r="G28" s="14"/>
      <c r="H28" s="1"/>
      <c r="K28" s="140"/>
      <c r="L28" s="128"/>
    </row>
    <row r="29" spans="2:12" ht="15" x14ac:dyDescent="0.2">
      <c r="B29">
        <v>16</v>
      </c>
      <c r="C29" s="91" t="s">
        <v>136</v>
      </c>
      <c r="D29" s="13"/>
      <c r="E29" s="13"/>
      <c r="F29" s="13"/>
      <c r="G29" s="14"/>
      <c r="H29" s="1"/>
      <c r="K29" s="140"/>
      <c r="L29" s="128"/>
    </row>
    <row r="30" spans="2:12" ht="15" x14ac:dyDescent="0.2">
      <c r="C30" s="91" t="s">
        <v>37</v>
      </c>
      <c r="D30" s="13"/>
      <c r="E30" s="13"/>
      <c r="F30" s="13"/>
      <c r="G30" s="14"/>
      <c r="H30" s="1"/>
      <c r="K30" s="140"/>
      <c r="L30" s="128"/>
    </row>
    <row r="31" spans="2:12" ht="15" x14ac:dyDescent="0.2">
      <c r="B31">
        <v>15</v>
      </c>
      <c r="C31" s="91" t="s">
        <v>137</v>
      </c>
      <c r="D31" s="13"/>
      <c r="E31" s="13"/>
      <c r="F31" s="13"/>
      <c r="G31" s="14"/>
      <c r="H31" s="1"/>
      <c r="K31" s="140"/>
      <c r="L31" s="128"/>
    </row>
    <row r="32" spans="2:12" ht="15" x14ac:dyDescent="0.2">
      <c r="C32" s="91"/>
      <c r="D32" s="13"/>
      <c r="E32" s="13"/>
      <c r="F32" s="13"/>
      <c r="G32" s="14"/>
      <c r="H32" s="1"/>
      <c r="K32" s="140"/>
      <c r="L32" s="128"/>
    </row>
    <row r="33" spans="3:12" ht="15" x14ac:dyDescent="0.2">
      <c r="C33" s="15"/>
      <c r="D33" s="16"/>
      <c r="E33" s="16"/>
      <c r="F33" s="16"/>
      <c r="G33" s="17"/>
      <c r="H33" s="1"/>
      <c r="K33" s="140"/>
      <c r="L33" s="128"/>
    </row>
    <row r="34" spans="3:12" ht="15" x14ac:dyDescent="0.2">
      <c r="C34" s="112"/>
      <c r="D34" s="112"/>
      <c r="E34" s="112"/>
      <c r="F34" s="112"/>
      <c r="G34" s="112"/>
      <c r="H34" s="1"/>
      <c r="K34" s="140"/>
      <c r="L34" s="128"/>
    </row>
    <row r="35" spans="3:12" x14ac:dyDescent="0.2">
      <c r="C35" s="112"/>
      <c r="D35" s="112"/>
      <c r="E35" s="112"/>
      <c r="F35" s="112"/>
      <c r="G35" s="112"/>
      <c r="H35" s="1"/>
    </row>
    <row r="36" spans="3:12" ht="10.5" customHeight="1" x14ac:dyDescent="0.2"/>
    <row r="37" spans="3:12" ht="15" x14ac:dyDescent="0.25">
      <c r="C37" s="118" t="s">
        <v>15</v>
      </c>
      <c r="D37" s="119"/>
      <c r="E37" s="129"/>
      <c r="F37" s="129"/>
      <c r="G37" s="129"/>
    </row>
    <row r="38" spans="3:12" ht="7.5" customHeight="1" x14ac:dyDescent="0.2">
      <c r="G38" s="108"/>
    </row>
    <row r="39" spans="3:12" x14ac:dyDescent="0.2">
      <c r="C39" s="130" t="s">
        <v>16</v>
      </c>
      <c r="D39" s="130"/>
      <c r="G39" s="108"/>
    </row>
    <row r="40" spans="3:12" ht="10.5" customHeight="1" x14ac:dyDescent="0.2"/>
    <row r="41" spans="3:12" ht="12.75" customHeight="1" x14ac:dyDescent="0.2">
      <c r="C41" s="131" t="s">
        <v>17</v>
      </c>
      <c r="E41" s="3" t="s">
        <v>18</v>
      </c>
      <c r="F41" s="132" t="s">
        <v>0</v>
      </c>
      <c r="G41" s="133">
        <v>1</v>
      </c>
    </row>
    <row r="42" spans="3:12" ht="14.25" customHeight="1" x14ac:dyDescent="0.2">
      <c r="F42" s="134" t="s">
        <v>19</v>
      </c>
      <c r="G42" s="135">
        <v>4</v>
      </c>
    </row>
    <row r="43" spans="3:12" ht="9" customHeight="1" x14ac:dyDescent="0.2"/>
    <row r="44" spans="3:12" x14ac:dyDescent="0.2">
      <c r="C44" s="131" t="s">
        <v>20</v>
      </c>
    </row>
    <row r="45" spans="3:12" ht="3.75" customHeight="1" x14ac:dyDescent="0.2"/>
    <row r="46" spans="3:12" x14ac:dyDescent="0.2">
      <c r="E46" s="124" t="s">
        <v>21</v>
      </c>
      <c r="F46" s="132" t="s">
        <v>22</v>
      </c>
      <c r="G46" s="133">
        <v>1</v>
      </c>
    </row>
    <row r="47" spans="3:12" x14ac:dyDescent="0.2">
      <c r="F47" s="136" t="s">
        <v>11</v>
      </c>
      <c r="G47" s="137">
        <v>2</v>
      </c>
    </row>
    <row r="48" spans="3:12" x14ac:dyDescent="0.2">
      <c r="F48" s="136" t="s">
        <v>12</v>
      </c>
      <c r="G48" s="138">
        <v>3</v>
      </c>
    </row>
    <row r="49" spans="3:7" x14ac:dyDescent="0.2">
      <c r="F49" s="134" t="s">
        <v>13</v>
      </c>
      <c r="G49" s="135">
        <v>4</v>
      </c>
    </row>
    <row r="50" spans="3:7" ht="7.5" customHeight="1" x14ac:dyDescent="0.2">
      <c r="E50" s="94"/>
      <c r="G50" s="116"/>
    </row>
    <row r="51" spans="3:7" x14ac:dyDescent="0.2">
      <c r="E51" s="124" t="s">
        <v>23</v>
      </c>
      <c r="F51" s="132" t="s">
        <v>24</v>
      </c>
      <c r="G51" s="133">
        <v>1</v>
      </c>
    </row>
    <row r="52" spans="3:7" x14ac:dyDescent="0.2">
      <c r="F52" s="136" t="s">
        <v>25</v>
      </c>
      <c r="G52" s="138">
        <v>3</v>
      </c>
    </row>
    <row r="53" spans="3:7" x14ac:dyDescent="0.2">
      <c r="F53" s="134" t="s">
        <v>26</v>
      </c>
      <c r="G53" s="135">
        <v>4</v>
      </c>
    </row>
    <row r="54" spans="3:7" ht="13.5" customHeight="1" x14ac:dyDescent="0.2">
      <c r="C54" s="131" t="s">
        <v>27</v>
      </c>
      <c r="F54" s="139"/>
      <c r="G54" s="116"/>
    </row>
    <row r="55" spans="3:7" x14ac:dyDescent="0.2">
      <c r="D55" s="3" t="s">
        <v>28</v>
      </c>
      <c r="F55" s="132" t="s">
        <v>29</v>
      </c>
      <c r="G55" s="133">
        <v>1</v>
      </c>
    </row>
    <row r="56" spans="3:7" x14ac:dyDescent="0.2">
      <c r="F56" s="136" t="s">
        <v>30</v>
      </c>
      <c r="G56" s="137">
        <v>2</v>
      </c>
    </row>
    <row r="57" spans="3:7" x14ac:dyDescent="0.2">
      <c r="F57" s="136" t="s">
        <v>31</v>
      </c>
      <c r="G57" s="138">
        <v>3</v>
      </c>
    </row>
    <row r="58" spans="3:7" x14ac:dyDescent="0.2">
      <c r="E58" s="94"/>
      <c r="F58" s="134" t="s">
        <v>32</v>
      </c>
      <c r="G58" s="135">
        <v>4</v>
      </c>
    </row>
    <row r="60" spans="3:7" x14ac:dyDescent="0.2">
      <c r="C60" s="86" t="s">
        <v>33</v>
      </c>
    </row>
    <row r="61" spans="3:7" ht="7.5" customHeight="1" x14ac:dyDescent="0.2">
      <c r="C61" s="86"/>
    </row>
    <row r="62" spans="3:7" x14ac:dyDescent="0.2">
      <c r="C62" s="86" t="s">
        <v>34</v>
      </c>
    </row>
    <row r="63" spans="3:7" ht="8.25" customHeight="1" x14ac:dyDescent="0.2">
      <c r="C63" s="86"/>
    </row>
    <row r="64" spans="3:7" x14ac:dyDescent="0.2">
      <c r="C64" s="86" t="s">
        <v>35</v>
      </c>
    </row>
    <row r="65" spans="3:3" ht="11.25" customHeight="1" x14ac:dyDescent="0.2">
      <c r="C65" s="86"/>
    </row>
  </sheetData>
  <sheetProtection selectLockedCells="1"/>
  <phoneticPr fontId="4" type="noConversion"/>
  <pageMargins left="0.31496062992125984" right="0.27559055118110237" top="0.78740157480314965" bottom="0.51181102362204722" header="0.23622047244094491" footer="0.23622047244094491"/>
  <pageSetup paperSize="9" scale="91" fitToHeight="0" orientation="portrait" r:id="rId1"/>
  <headerFooter alignWithMargins="0">
    <oddHeader>&amp;C&amp;"Arial,Gras"&amp;12&amp;UFiche descriptive de contrôle</oddHeader>
    <oddFooter>&amp;L&amp;F&amp;C&amp;A  p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Capa</vt:lpstr>
      <vt:lpstr>Ficha</vt:lpstr>
      <vt:lpstr>Grelha </vt:lpstr>
      <vt:lpstr>Listas</vt:lpstr>
      <vt:lpstr>majeur</vt:lpstr>
      <vt:lpstr>Nature</vt:lpstr>
      <vt:lpstr>niveau_du_controle</vt:lpstr>
      <vt:lpstr>Ficha!Print_Area</vt:lpstr>
      <vt:lpstr>Listas!Print_Area</vt:lpstr>
      <vt:lpstr>Processus</vt:lpstr>
    </vt:vector>
  </TitlesOfParts>
  <Company>CETELEM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baudet</dc:creator>
  <cp:lastModifiedBy>Sofia Oliveira</cp:lastModifiedBy>
  <cp:lastPrinted>2013-05-02T08:57:57Z</cp:lastPrinted>
  <dcterms:created xsi:type="dcterms:W3CDTF">2009-03-20T12:56:06Z</dcterms:created>
  <dcterms:modified xsi:type="dcterms:W3CDTF">2019-04-30T20:58:57Z</dcterms:modified>
</cp:coreProperties>
</file>