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gistroPagos\"/>
    </mc:Choice>
  </mc:AlternateContent>
  <xr:revisionPtr revIDLastSave="0" documentId="13_ncr:1_{D200F97D-6E6D-4D66-84EC-DFB8632AC897}" xr6:coauthVersionLast="46" xr6:coauthVersionMax="46" xr10:uidLastSave="{00000000-0000-0000-0000-000000000000}"/>
  <bookViews>
    <workbookView xWindow="-120" yWindow="-120" windowWidth="20730" windowHeight="11160" activeTab="2" xr2:uid="{CA9064E4-5259-48B1-9088-3D2A3A39D411}"/>
  </bookViews>
  <sheets>
    <sheet name="Datos" sheetId="1" r:id="rId1"/>
    <sheet name="Vehiculo" sheetId="4" r:id="rId2"/>
    <sheet name="ValorPermiso" sheetId="5" r:id="rId3"/>
    <sheet name="Marca" sheetId="2" r:id="rId4"/>
    <sheet name="Modelo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2" i="2"/>
  <c r="B3" i="2"/>
  <c r="B4" i="2"/>
  <c r="B5" i="2"/>
  <c r="B6" i="2"/>
  <c r="B7" i="2"/>
  <c r="B8" i="2"/>
  <c r="B9" i="2"/>
  <c r="B10" i="2"/>
  <c r="B11" i="2"/>
  <c r="B12" i="2"/>
  <c r="B13" i="2"/>
  <c r="B14" i="2"/>
</calcChain>
</file>

<file path=xl/sharedStrings.xml><?xml version="1.0" encoding="utf-8"?>
<sst xmlns="http://schemas.openxmlformats.org/spreadsheetml/2006/main" count="142" uniqueCount="78">
  <si>
    <t>SUBTOTAL</t>
  </si>
  <si>
    <t>PATENTE</t>
  </si>
  <si>
    <t>VEHÍCULO</t>
  </si>
  <si>
    <t>INTERESES Y REAJUSTES</t>
  </si>
  <si>
    <t>REGISTRO DE MULTAS IMPAGAS</t>
  </si>
  <si>
    <t>VALOR
PERMISO</t>
  </si>
  <si>
    <t>BZXJ51</t>
  </si>
  <si>
    <t>NISSAN TERRANO DX 4X2</t>
  </si>
  <si>
    <t>CJCT94</t>
  </si>
  <si>
    <t>NISSAN TERRANO DXS MT</t>
  </si>
  <si>
    <t>CKLX28</t>
  </si>
  <si>
    <t>SUZUKI JIMNY 1.3 JX PS WINCHE</t>
  </si>
  <si>
    <t>CKXX38</t>
  </si>
  <si>
    <t>MAHINDRA PIK-UP XL C/S 4X2 CRDE</t>
  </si>
  <si>
    <t>DXGH73</t>
  </si>
  <si>
    <t>SSANGYONG A.SPORTS 4X2</t>
  </si>
  <si>
    <t>FBFW92</t>
  </si>
  <si>
    <t>CHEVROLET D-MAX E4 CC 2.5D DAB ABS</t>
  </si>
  <si>
    <t>GDCL22</t>
  </si>
  <si>
    <t>PEUGEOT PARTNER 1.6 HDI E5</t>
  </si>
  <si>
    <t>GXFZ44</t>
  </si>
  <si>
    <t>PEUGEOT PARTNER 1.6 HDI AA E5</t>
  </si>
  <si>
    <t>GXVW73</t>
  </si>
  <si>
    <t>MITSUBISHI L200 KATANA CR</t>
  </si>
  <si>
    <t>GZJL11</t>
  </si>
  <si>
    <t>MAHINDRA PIK-UP XL D/C 4X2 EV</t>
  </si>
  <si>
    <t>GZJL13</t>
  </si>
  <si>
    <t>GZJL15</t>
  </si>
  <si>
    <t>GZXJ36</t>
  </si>
  <si>
    <t>SSANGYONG A.SPORTS 4X2 AC LL</t>
  </si>
  <si>
    <t>HSGZ67</t>
  </si>
  <si>
    <t>DODGE RAM 3.6 1500 SLT QUADCAB SPORT</t>
  </si>
  <si>
    <t>HTGC14</t>
  </si>
  <si>
    <t>SUZUKI APV PICK UP 1.6</t>
  </si>
  <si>
    <t>HVHS97</t>
  </si>
  <si>
    <t>NISSAN NP300 DC XE 2.3D MT</t>
  </si>
  <si>
    <t>HWGB93</t>
  </si>
  <si>
    <t>JDCX57</t>
  </si>
  <si>
    <t>JFCV61</t>
  </si>
  <si>
    <t>MAHINDRA PIK-UP 2.2 CRDE D/C 4P TM 4X4</t>
  </si>
  <si>
    <t>JLWT40</t>
  </si>
  <si>
    <t>SSANGYONG A.SPORTS 2.2 MT SEMI FULL</t>
  </si>
  <si>
    <t>JPWC15</t>
  </si>
  <si>
    <t>JSHS48</t>
  </si>
  <si>
    <t>FIAT FIORINO 1.2 CITY MJTD</t>
  </si>
  <si>
    <t>JSHS49</t>
  </si>
  <si>
    <t>KIA MOTORS FRONTIER P/UP 2.5L 6MT DLX DIF</t>
  </si>
  <si>
    <t>JSSL55</t>
  </si>
  <si>
    <t>KIA MOTORS FRONTIER C/C 2.5 6MT</t>
  </si>
  <si>
    <t>JTFT53</t>
  </si>
  <si>
    <t>JVYB51</t>
  </si>
  <si>
    <t>JAGUAR F-PACE 2.0D PRESTIGE</t>
  </si>
  <si>
    <t>JZLC18</t>
  </si>
  <si>
    <t>KHST64</t>
  </si>
  <si>
    <t>MAXUS T60 4X2 GL</t>
  </si>
  <si>
    <t>KKPY24</t>
  </si>
  <si>
    <t>MAZDA BT50 D/C 2.2L 4X4 SDX 6MT</t>
  </si>
  <si>
    <t>NISSAN</t>
  </si>
  <si>
    <t>SUZUKI</t>
  </si>
  <si>
    <t>MAHINDRA</t>
  </si>
  <si>
    <t>SSANGYONG</t>
  </si>
  <si>
    <t>CHEVROLET</t>
  </si>
  <si>
    <t>PEUGEOT</t>
  </si>
  <si>
    <t>MITSUBISHI</t>
  </si>
  <si>
    <t>DODGE</t>
  </si>
  <si>
    <t>FIAT</t>
  </si>
  <si>
    <t>KIA</t>
  </si>
  <si>
    <t>JAGUAR</t>
  </si>
  <si>
    <t>MAXUS</t>
  </si>
  <si>
    <t>MAZDA</t>
  </si>
  <si>
    <t>Modelo</t>
  </si>
  <si>
    <t>Script</t>
  </si>
  <si>
    <t>Marca</t>
  </si>
  <si>
    <t>Id Marca</t>
  </si>
  <si>
    <t>Patente</t>
  </si>
  <si>
    <t>Id Modelo</t>
  </si>
  <si>
    <t>ValorPermiso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</si>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</sst>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/>
    <xf numFmtId="0" fontId="3" fillId="0" borderId="0" xfId="0" applyFont="1"/>
    <xf numFmtId="0" fontId="3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92E7-9498-4C7A-9BF6-72F2903487EB}">
  <dimension ref="A1:F30"/>
  <sheetViews>
    <sheetView topLeftCell="A13" workbookViewId="0">
      <selection activeCell="C24" sqref="C24:C25"/>
    </sheetView>
  </sheetViews>
  <sheetFormatPr baseColWidth="10" defaultRowHeight="15" x14ac:dyDescent="0.25"/>
  <cols>
    <col min="1" max="1" width="11.42578125" customWidth="1"/>
    <col min="2" max="2" width="35.7109375" bestFit="1" customWidth="1"/>
    <col min="3" max="3" width="11.42578125" customWidth="1"/>
    <col min="4" max="4" width="21.7109375" bestFit="1" customWidth="1"/>
    <col min="5" max="5" width="24.5703125" bestFit="1" customWidth="1"/>
  </cols>
  <sheetData>
    <row r="1" spans="1:6" ht="30" x14ac:dyDescent="0.25">
      <c r="A1" s="1" t="s">
        <v>1</v>
      </c>
      <c r="B1" t="s">
        <v>2</v>
      </c>
      <c r="C1" s="2" t="s">
        <v>5</v>
      </c>
      <c r="D1" t="s">
        <v>3</v>
      </c>
      <c r="E1" s="1" t="s">
        <v>4</v>
      </c>
      <c r="F1" s="1" t="s">
        <v>0</v>
      </c>
    </row>
    <row r="2" spans="1:6" x14ac:dyDescent="0.25">
      <c r="A2" s="3" t="s">
        <v>6</v>
      </c>
      <c r="B2" s="4" t="s">
        <v>7</v>
      </c>
      <c r="C2" s="5">
        <v>51996</v>
      </c>
      <c r="D2" s="5">
        <v>0</v>
      </c>
      <c r="E2" s="5">
        <v>0</v>
      </c>
      <c r="F2" s="5">
        <v>51996</v>
      </c>
    </row>
    <row r="3" spans="1:6" x14ac:dyDescent="0.25">
      <c r="A3" s="6" t="s">
        <v>8</v>
      </c>
      <c r="B3" s="7" t="s">
        <v>9</v>
      </c>
      <c r="C3" s="8">
        <v>60250</v>
      </c>
      <c r="D3" s="8">
        <v>4972</v>
      </c>
      <c r="E3" s="8">
        <v>54164</v>
      </c>
      <c r="F3" s="8">
        <v>119386</v>
      </c>
    </row>
    <row r="4" spans="1:6" x14ac:dyDescent="0.25">
      <c r="A4" s="6" t="s">
        <v>10</v>
      </c>
      <c r="B4" s="7" t="s">
        <v>11</v>
      </c>
      <c r="C4" s="8">
        <v>40396</v>
      </c>
      <c r="D4" s="8">
        <v>606</v>
      </c>
      <c r="E4" s="8">
        <v>0</v>
      </c>
      <c r="F4" s="8">
        <v>41002</v>
      </c>
    </row>
    <row r="5" spans="1:6" x14ac:dyDescent="0.25">
      <c r="A5" s="6" t="s">
        <v>12</v>
      </c>
      <c r="B5" s="7" t="s">
        <v>13</v>
      </c>
      <c r="C5" s="8">
        <v>29500</v>
      </c>
      <c r="D5" s="8">
        <v>0</v>
      </c>
      <c r="E5" s="8">
        <v>0</v>
      </c>
      <c r="F5" s="8">
        <v>29500</v>
      </c>
    </row>
    <row r="6" spans="1:6" x14ac:dyDescent="0.25">
      <c r="A6" s="6" t="s">
        <v>14</v>
      </c>
      <c r="B6" s="7" t="s">
        <v>15</v>
      </c>
      <c r="C6" s="8">
        <v>73396</v>
      </c>
      <c r="D6" s="8">
        <v>0</v>
      </c>
      <c r="E6" s="8">
        <v>0</v>
      </c>
      <c r="F6" s="8">
        <v>73396</v>
      </c>
    </row>
    <row r="7" spans="1:6" x14ac:dyDescent="0.25">
      <c r="A7" s="6" t="s">
        <v>16</v>
      </c>
      <c r="B7" s="7" t="s">
        <v>17</v>
      </c>
      <c r="C7" s="8">
        <v>78396</v>
      </c>
      <c r="D7" s="8">
        <v>0</v>
      </c>
      <c r="E7" s="8">
        <v>0</v>
      </c>
      <c r="F7" s="8">
        <v>78396</v>
      </c>
    </row>
    <row r="8" spans="1:6" x14ac:dyDescent="0.25">
      <c r="A8" s="6" t="s">
        <v>18</v>
      </c>
      <c r="B8" s="7" t="s">
        <v>19</v>
      </c>
      <c r="C8" s="8">
        <v>63396</v>
      </c>
      <c r="D8" s="8">
        <v>0</v>
      </c>
      <c r="E8" s="8">
        <v>0</v>
      </c>
      <c r="F8" s="8">
        <v>63396</v>
      </c>
    </row>
    <row r="9" spans="1:6" x14ac:dyDescent="0.25">
      <c r="A9" s="6" t="s">
        <v>20</v>
      </c>
      <c r="B9" s="7" t="s">
        <v>21</v>
      </c>
      <c r="C9" s="8">
        <v>79396</v>
      </c>
      <c r="D9" s="8">
        <v>6552</v>
      </c>
      <c r="E9" s="8">
        <v>0</v>
      </c>
      <c r="F9" s="8">
        <v>85948</v>
      </c>
    </row>
    <row r="10" spans="1:6" x14ac:dyDescent="0.25">
      <c r="A10" s="6" t="s">
        <v>22</v>
      </c>
      <c r="B10" s="7" t="s">
        <v>23</v>
      </c>
      <c r="C10" s="8">
        <v>69444</v>
      </c>
      <c r="D10" s="8">
        <v>0</v>
      </c>
      <c r="E10" s="8">
        <v>0</v>
      </c>
      <c r="F10" s="8">
        <v>69444</v>
      </c>
    </row>
    <row r="11" spans="1:6" x14ac:dyDescent="0.25">
      <c r="A11" s="6" t="s">
        <v>24</v>
      </c>
      <c r="B11" s="7" t="s">
        <v>25</v>
      </c>
      <c r="C11" s="8">
        <v>90889</v>
      </c>
      <c r="D11" s="8">
        <v>0</v>
      </c>
      <c r="E11" s="8">
        <v>0</v>
      </c>
      <c r="F11" s="8">
        <v>90889</v>
      </c>
    </row>
    <row r="12" spans="1:6" x14ac:dyDescent="0.25">
      <c r="A12" s="6" t="s">
        <v>26</v>
      </c>
      <c r="B12" s="7" t="s">
        <v>25</v>
      </c>
      <c r="C12" s="8">
        <v>90889</v>
      </c>
      <c r="D12" s="8">
        <v>7500</v>
      </c>
      <c r="E12" s="8">
        <v>0</v>
      </c>
      <c r="F12" s="8">
        <v>98389</v>
      </c>
    </row>
    <row r="13" spans="1:6" x14ac:dyDescent="0.25">
      <c r="A13" s="6" t="s">
        <v>27</v>
      </c>
      <c r="B13" s="7" t="s">
        <v>25</v>
      </c>
      <c r="C13" s="8">
        <v>90889</v>
      </c>
      <c r="D13" s="8">
        <v>0</v>
      </c>
      <c r="E13" s="8">
        <v>0</v>
      </c>
      <c r="F13" s="8">
        <v>90889</v>
      </c>
    </row>
    <row r="14" spans="1:6" x14ac:dyDescent="0.25">
      <c r="A14" s="6" t="s">
        <v>28</v>
      </c>
      <c r="B14" s="7" t="s">
        <v>29</v>
      </c>
      <c r="C14" s="8">
        <v>121789</v>
      </c>
      <c r="D14" s="8">
        <v>10051</v>
      </c>
      <c r="E14" s="8">
        <v>0</v>
      </c>
      <c r="F14" s="8">
        <v>131840</v>
      </c>
    </row>
    <row r="15" spans="1:6" x14ac:dyDescent="0.25">
      <c r="A15" s="6" t="s">
        <v>30</v>
      </c>
      <c r="B15" s="7" t="s">
        <v>31</v>
      </c>
      <c r="C15" s="8">
        <v>304006</v>
      </c>
      <c r="D15" s="8">
        <v>0</v>
      </c>
      <c r="E15" s="8">
        <v>0</v>
      </c>
      <c r="F15" s="8">
        <v>304006</v>
      </c>
    </row>
    <row r="16" spans="1:6" x14ac:dyDescent="0.25">
      <c r="A16" s="6" t="s">
        <v>32</v>
      </c>
      <c r="B16" s="7" t="s">
        <v>33</v>
      </c>
      <c r="C16" s="8">
        <v>83396</v>
      </c>
      <c r="D16" s="8">
        <v>6883</v>
      </c>
      <c r="E16" s="8">
        <v>0</v>
      </c>
      <c r="F16" s="8">
        <v>90279</v>
      </c>
    </row>
    <row r="17" spans="1:6" x14ac:dyDescent="0.25">
      <c r="A17" s="6" t="s">
        <v>34</v>
      </c>
      <c r="B17" s="7" t="s">
        <v>35</v>
      </c>
      <c r="C17" s="8">
        <v>240530</v>
      </c>
      <c r="D17" s="8">
        <v>0</v>
      </c>
      <c r="E17" s="8">
        <v>0</v>
      </c>
      <c r="F17" s="8">
        <v>240530</v>
      </c>
    </row>
    <row r="18" spans="1:6" x14ac:dyDescent="0.25">
      <c r="A18" s="6" t="s">
        <v>36</v>
      </c>
      <c r="B18" s="7" t="s">
        <v>29</v>
      </c>
      <c r="C18" s="8">
        <v>151189</v>
      </c>
      <c r="D18" s="8">
        <v>2268</v>
      </c>
      <c r="E18" s="8">
        <v>0</v>
      </c>
      <c r="F18" s="8">
        <v>153457</v>
      </c>
    </row>
    <row r="19" spans="1:6" x14ac:dyDescent="0.25">
      <c r="A19" s="6" t="s">
        <v>37</v>
      </c>
      <c r="B19" s="7" t="s">
        <v>25</v>
      </c>
      <c r="C19" s="8">
        <v>90889</v>
      </c>
      <c r="D19" s="8">
        <v>7500</v>
      </c>
      <c r="E19" s="8">
        <v>0</v>
      </c>
      <c r="F19" s="8">
        <v>98389</v>
      </c>
    </row>
    <row r="20" spans="1:6" x14ac:dyDescent="0.25">
      <c r="A20" s="6" t="s">
        <v>38</v>
      </c>
      <c r="B20" s="7" t="s">
        <v>39</v>
      </c>
      <c r="C20" s="8">
        <v>139788</v>
      </c>
      <c r="D20" s="8">
        <v>0</v>
      </c>
      <c r="E20" s="8">
        <v>0</v>
      </c>
      <c r="F20" s="8">
        <v>139788</v>
      </c>
    </row>
    <row r="21" spans="1:6" x14ac:dyDescent="0.25">
      <c r="A21" s="6" t="s">
        <v>40</v>
      </c>
      <c r="B21" s="7" t="s">
        <v>41</v>
      </c>
      <c r="C21" s="8">
        <v>220908</v>
      </c>
      <c r="D21" s="8">
        <v>0</v>
      </c>
      <c r="E21" s="8">
        <v>0</v>
      </c>
      <c r="F21" s="8">
        <v>220908</v>
      </c>
    </row>
    <row r="22" spans="1:6" x14ac:dyDescent="0.25">
      <c r="A22" s="6" t="s">
        <v>42</v>
      </c>
      <c r="B22" s="7" t="s">
        <v>39</v>
      </c>
      <c r="C22" s="8">
        <v>139788</v>
      </c>
      <c r="D22" s="8">
        <v>0</v>
      </c>
      <c r="E22" s="8">
        <v>0</v>
      </c>
      <c r="F22" s="8">
        <v>139788</v>
      </c>
    </row>
    <row r="23" spans="1:6" x14ac:dyDescent="0.25">
      <c r="A23" s="6" t="s">
        <v>43</v>
      </c>
      <c r="B23" s="7" t="s">
        <v>44</v>
      </c>
      <c r="C23" s="8">
        <v>85796</v>
      </c>
      <c r="D23" s="8">
        <v>0</v>
      </c>
      <c r="E23" s="8">
        <v>0</v>
      </c>
      <c r="F23" s="8">
        <v>85796</v>
      </c>
    </row>
    <row r="24" spans="1:6" x14ac:dyDescent="0.25">
      <c r="A24" s="6" t="s">
        <v>45</v>
      </c>
      <c r="B24" s="7" t="s">
        <v>46</v>
      </c>
      <c r="C24" s="8">
        <v>242016</v>
      </c>
      <c r="D24" s="8">
        <v>0</v>
      </c>
      <c r="E24" s="8">
        <v>0</v>
      </c>
      <c r="F24" s="8">
        <v>242016</v>
      </c>
    </row>
    <row r="25" spans="1:6" x14ac:dyDescent="0.25">
      <c r="A25" s="6" t="s">
        <v>47</v>
      </c>
      <c r="B25" s="7" t="s">
        <v>48</v>
      </c>
      <c r="C25" s="8">
        <v>210491</v>
      </c>
      <c r="D25" s="8">
        <v>17370</v>
      </c>
      <c r="E25" s="8">
        <v>0</v>
      </c>
      <c r="F25" s="8">
        <v>227861</v>
      </c>
    </row>
    <row r="26" spans="1:6" x14ac:dyDescent="0.25">
      <c r="A26" s="6" t="s">
        <v>49</v>
      </c>
      <c r="B26" s="7" t="s">
        <v>39</v>
      </c>
      <c r="C26" s="8">
        <v>139788</v>
      </c>
      <c r="D26" s="8">
        <v>0</v>
      </c>
      <c r="E26" s="8">
        <v>0</v>
      </c>
      <c r="F26" s="8">
        <v>139788</v>
      </c>
    </row>
    <row r="27" spans="1:6" x14ac:dyDescent="0.25">
      <c r="A27" s="6" t="s">
        <v>50</v>
      </c>
      <c r="B27" s="7" t="s">
        <v>51</v>
      </c>
      <c r="C27" s="8">
        <v>725210</v>
      </c>
      <c r="D27" s="8">
        <v>10878</v>
      </c>
      <c r="E27" s="8">
        <v>0</v>
      </c>
      <c r="F27" s="8">
        <v>736088</v>
      </c>
    </row>
    <row r="28" spans="1:6" x14ac:dyDescent="0.25">
      <c r="A28" s="6" t="s">
        <v>52</v>
      </c>
      <c r="B28" s="7" t="s">
        <v>23</v>
      </c>
      <c r="C28" s="8">
        <v>276888</v>
      </c>
      <c r="D28" s="8">
        <v>0</v>
      </c>
      <c r="E28" s="8">
        <v>0</v>
      </c>
      <c r="F28" s="8">
        <v>276888</v>
      </c>
    </row>
    <row r="29" spans="1:6" x14ac:dyDescent="0.25">
      <c r="A29" s="6" t="s">
        <v>53</v>
      </c>
      <c r="B29" s="7" t="s">
        <v>54</v>
      </c>
      <c r="C29" s="8">
        <v>153289</v>
      </c>
      <c r="D29" s="8">
        <v>0</v>
      </c>
      <c r="E29" s="8">
        <v>108328</v>
      </c>
      <c r="F29" s="8">
        <v>261617</v>
      </c>
    </row>
    <row r="30" spans="1:6" x14ac:dyDescent="0.25">
      <c r="A30" s="6" t="s">
        <v>55</v>
      </c>
      <c r="B30" s="7" t="s">
        <v>56</v>
      </c>
      <c r="C30" s="8">
        <v>346406</v>
      </c>
      <c r="D30" s="8">
        <v>28587</v>
      </c>
      <c r="E30" s="8">
        <v>0</v>
      </c>
      <c r="F30" s="8">
        <v>374993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BBEEF-D297-434A-A78E-317087268125}">
  <dimension ref="A1:C30"/>
  <sheetViews>
    <sheetView workbookViewId="0">
      <selection activeCell="C2" sqref="C2"/>
    </sheetView>
  </sheetViews>
  <sheetFormatPr baseColWidth="10" defaultRowHeight="15" x14ac:dyDescent="0.25"/>
  <cols>
    <col min="3" max="3" width="56.140625" bestFit="1" customWidth="1"/>
  </cols>
  <sheetData>
    <row r="1" spans="1:3" x14ac:dyDescent="0.25">
      <c r="A1" s="9" t="s">
        <v>74</v>
      </c>
      <c r="B1" s="9" t="s">
        <v>75</v>
      </c>
      <c r="C1" s="9" t="s">
        <v>71</v>
      </c>
    </row>
    <row r="2" spans="1:3" x14ac:dyDescent="0.25">
      <c r="A2" s="3" t="s">
        <v>6</v>
      </c>
      <c r="B2">
        <v>1</v>
      </c>
      <c r="C2" t="str">
        <f>"insert into Vehiculo(IdModelo, Patente) values("&amp;B2&amp;",'"&amp;A2&amp;"')"</f>
        <v>insert into Vehiculo(IdModelo, Patente) values(1,'BZXJ51')</v>
      </c>
    </row>
    <row r="3" spans="1:3" x14ac:dyDescent="0.25">
      <c r="A3" s="6" t="s">
        <v>8</v>
      </c>
      <c r="B3">
        <v>2</v>
      </c>
      <c r="C3" t="str">
        <f t="shared" ref="C3:C30" si="0">"insert into Vehiculo(IdModelo, Patente) values("&amp;B3&amp;",'"&amp;A3&amp;"')"</f>
        <v>insert into Vehiculo(IdModelo, Patente) values(2,'CJCT94')</v>
      </c>
    </row>
    <row r="4" spans="1:3" x14ac:dyDescent="0.25">
      <c r="A4" s="6" t="s">
        <v>10</v>
      </c>
      <c r="B4">
        <v>3</v>
      </c>
      <c r="C4" t="str">
        <f t="shared" si="0"/>
        <v>insert into Vehiculo(IdModelo, Patente) values(3,'CKLX28')</v>
      </c>
    </row>
    <row r="5" spans="1:3" x14ac:dyDescent="0.25">
      <c r="A5" s="6" t="s">
        <v>12</v>
      </c>
      <c r="B5">
        <v>4</v>
      </c>
      <c r="C5" t="str">
        <f t="shared" si="0"/>
        <v>insert into Vehiculo(IdModelo, Patente) values(4,'CKXX38')</v>
      </c>
    </row>
    <row r="6" spans="1:3" x14ac:dyDescent="0.25">
      <c r="A6" s="6" t="s">
        <v>14</v>
      </c>
      <c r="B6">
        <v>5</v>
      </c>
      <c r="C6" t="str">
        <f t="shared" si="0"/>
        <v>insert into Vehiculo(IdModelo, Patente) values(5,'DXGH73')</v>
      </c>
    </row>
    <row r="7" spans="1:3" x14ac:dyDescent="0.25">
      <c r="A7" s="6" t="s">
        <v>16</v>
      </c>
      <c r="B7">
        <v>6</v>
      </c>
      <c r="C7" t="str">
        <f t="shared" si="0"/>
        <v>insert into Vehiculo(IdModelo, Patente) values(6,'FBFW92')</v>
      </c>
    </row>
    <row r="8" spans="1:3" x14ac:dyDescent="0.25">
      <c r="A8" s="6" t="s">
        <v>18</v>
      </c>
      <c r="B8">
        <v>7</v>
      </c>
      <c r="C8" t="str">
        <f t="shared" si="0"/>
        <v>insert into Vehiculo(IdModelo, Patente) values(7,'GDCL22')</v>
      </c>
    </row>
    <row r="9" spans="1:3" x14ac:dyDescent="0.25">
      <c r="A9" s="6" t="s">
        <v>20</v>
      </c>
      <c r="B9">
        <v>8</v>
      </c>
      <c r="C9" t="str">
        <f t="shared" si="0"/>
        <v>insert into Vehiculo(IdModelo, Patente) values(8,'GXFZ44')</v>
      </c>
    </row>
    <row r="10" spans="1:3" x14ac:dyDescent="0.25">
      <c r="A10" s="6" t="s">
        <v>22</v>
      </c>
      <c r="B10">
        <v>9</v>
      </c>
      <c r="C10" t="str">
        <f t="shared" si="0"/>
        <v>insert into Vehiculo(IdModelo, Patente) values(9,'GXVW73')</v>
      </c>
    </row>
    <row r="11" spans="1:3" x14ac:dyDescent="0.25">
      <c r="A11" s="6" t="s">
        <v>24</v>
      </c>
      <c r="B11">
        <v>10</v>
      </c>
      <c r="C11" t="str">
        <f t="shared" si="0"/>
        <v>insert into Vehiculo(IdModelo, Patente) values(10,'GZJL11')</v>
      </c>
    </row>
    <row r="12" spans="1:3" x14ac:dyDescent="0.25">
      <c r="A12" s="6" t="s">
        <v>26</v>
      </c>
      <c r="B12">
        <v>10</v>
      </c>
      <c r="C12" t="str">
        <f t="shared" si="0"/>
        <v>insert into Vehiculo(IdModelo, Patente) values(10,'GZJL13')</v>
      </c>
    </row>
    <row r="13" spans="1:3" x14ac:dyDescent="0.25">
      <c r="A13" s="6" t="s">
        <v>27</v>
      </c>
      <c r="B13">
        <v>10</v>
      </c>
      <c r="C13" t="str">
        <f t="shared" si="0"/>
        <v>insert into Vehiculo(IdModelo, Patente) values(10,'GZJL15')</v>
      </c>
    </row>
    <row r="14" spans="1:3" x14ac:dyDescent="0.25">
      <c r="A14" s="6" t="s">
        <v>28</v>
      </c>
      <c r="B14">
        <v>11</v>
      </c>
      <c r="C14" t="str">
        <f t="shared" si="0"/>
        <v>insert into Vehiculo(IdModelo, Patente) values(11,'GZXJ36')</v>
      </c>
    </row>
    <row r="15" spans="1:3" x14ac:dyDescent="0.25">
      <c r="A15" s="6" t="s">
        <v>30</v>
      </c>
      <c r="B15">
        <v>12</v>
      </c>
      <c r="C15" t="str">
        <f t="shared" si="0"/>
        <v>insert into Vehiculo(IdModelo, Patente) values(12,'HSGZ67')</v>
      </c>
    </row>
    <row r="16" spans="1:3" x14ac:dyDescent="0.25">
      <c r="A16" s="6" t="s">
        <v>32</v>
      </c>
      <c r="B16">
        <v>13</v>
      </c>
      <c r="C16" t="str">
        <f t="shared" si="0"/>
        <v>insert into Vehiculo(IdModelo, Patente) values(13,'HTGC14')</v>
      </c>
    </row>
    <row r="17" spans="1:3" x14ac:dyDescent="0.25">
      <c r="A17" s="6" t="s">
        <v>34</v>
      </c>
      <c r="B17">
        <v>14</v>
      </c>
      <c r="C17" t="str">
        <f t="shared" si="0"/>
        <v>insert into Vehiculo(IdModelo, Patente) values(14,'HVHS97')</v>
      </c>
    </row>
    <row r="18" spans="1:3" x14ac:dyDescent="0.25">
      <c r="A18" s="6" t="s">
        <v>36</v>
      </c>
      <c r="B18">
        <v>11</v>
      </c>
      <c r="C18" t="str">
        <f t="shared" si="0"/>
        <v>insert into Vehiculo(IdModelo, Patente) values(11,'HWGB93')</v>
      </c>
    </row>
    <row r="19" spans="1:3" x14ac:dyDescent="0.25">
      <c r="A19" s="6" t="s">
        <v>37</v>
      </c>
      <c r="B19">
        <v>10</v>
      </c>
      <c r="C19" t="str">
        <f t="shared" si="0"/>
        <v>insert into Vehiculo(IdModelo, Patente) values(10,'JDCX57')</v>
      </c>
    </row>
    <row r="20" spans="1:3" x14ac:dyDescent="0.25">
      <c r="A20" s="6" t="s">
        <v>38</v>
      </c>
      <c r="B20">
        <v>16</v>
      </c>
      <c r="C20" t="str">
        <f t="shared" si="0"/>
        <v>insert into Vehiculo(IdModelo, Patente) values(16,'JFCV61')</v>
      </c>
    </row>
    <row r="21" spans="1:3" x14ac:dyDescent="0.25">
      <c r="A21" s="6" t="s">
        <v>40</v>
      </c>
      <c r="B21">
        <v>17</v>
      </c>
      <c r="C21" t="str">
        <f t="shared" si="0"/>
        <v>insert into Vehiculo(IdModelo, Patente) values(17,'JLWT40')</v>
      </c>
    </row>
    <row r="22" spans="1:3" x14ac:dyDescent="0.25">
      <c r="A22" s="6" t="s">
        <v>42</v>
      </c>
      <c r="B22">
        <v>16</v>
      </c>
      <c r="C22" t="str">
        <f t="shared" si="0"/>
        <v>insert into Vehiculo(IdModelo, Patente) values(16,'JPWC15')</v>
      </c>
    </row>
    <row r="23" spans="1:3" x14ac:dyDescent="0.25">
      <c r="A23" s="6" t="s">
        <v>43</v>
      </c>
      <c r="B23">
        <v>18</v>
      </c>
      <c r="C23" t="str">
        <f t="shared" si="0"/>
        <v>insert into Vehiculo(IdModelo, Patente) values(18,'JSHS48')</v>
      </c>
    </row>
    <row r="24" spans="1:3" x14ac:dyDescent="0.25">
      <c r="A24" s="6" t="s">
        <v>45</v>
      </c>
      <c r="B24">
        <v>19</v>
      </c>
      <c r="C24" t="str">
        <f t="shared" si="0"/>
        <v>insert into Vehiculo(IdModelo, Patente) values(19,'JSHS49')</v>
      </c>
    </row>
    <row r="25" spans="1:3" x14ac:dyDescent="0.25">
      <c r="A25" s="6" t="s">
        <v>47</v>
      </c>
      <c r="B25">
        <v>20</v>
      </c>
      <c r="C25" t="str">
        <f t="shared" si="0"/>
        <v>insert into Vehiculo(IdModelo, Patente) values(20,'JSSL55')</v>
      </c>
    </row>
    <row r="26" spans="1:3" x14ac:dyDescent="0.25">
      <c r="A26" s="6" t="s">
        <v>49</v>
      </c>
      <c r="B26">
        <v>16</v>
      </c>
      <c r="C26" t="str">
        <f t="shared" si="0"/>
        <v>insert into Vehiculo(IdModelo, Patente) values(16,'JTFT53')</v>
      </c>
    </row>
    <row r="27" spans="1:3" x14ac:dyDescent="0.25">
      <c r="A27" s="6" t="s">
        <v>50</v>
      </c>
      <c r="B27">
        <v>21</v>
      </c>
      <c r="C27" t="str">
        <f t="shared" si="0"/>
        <v>insert into Vehiculo(IdModelo, Patente) values(21,'JVYB51')</v>
      </c>
    </row>
    <row r="28" spans="1:3" x14ac:dyDescent="0.25">
      <c r="A28" s="6" t="s">
        <v>52</v>
      </c>
      <c r="B28">
        <v>22</v>
      </c>
      <c r="C28" t="str">
        <f t="shared" si="0"/>
        <v>insert into Vehiculo(IdModelo, Patente) values(22,'JZLC18')</v>
      </c>
    </row>
    <row r="29" spans="1:3" x14ac:dyDescent="0.25">
      <c r="A29" s="6" t="s">
        <v>53</v>
      </c>
      <c r="B29">
        <v>23</v>
      </c>
      <c r="C29" t="str">
        <f t="shared" si="0"/>
        <v>insert into Vehiculo(IdModelo, Patente) values(23,'KHST64')</v>
      </c>
    </row>
    <row r="30" spans="1:3" x14ac:dyDescent="0.25">
      <c r="A30" s="6" t="s">
        <v>55</v>
      </c>
      <c r="B30">
        <v>24</v>
      </c>
      <c r="C30" t="str">
        <f t="shared" si="0"/>
        <v>insert into Vehiculo(IdModelo, Patente) values(24,'KKPY24')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53E00-9209-47F3-B3CF-A4DD973D909B}">
  <dimension ref="A1:D25"/>
  <sheetViews>
    <sheetView tabSelected="1" workbookViewId="0">
      <selection activeCell="D2" sqref="D2:D25"/>
    </sheetView>
  </sheetViews>
  <sheetFormatPr baseColWidth="10" defaultRowHeight="15" x14ac:dyDescent="0.25"/>
  <cols>
    <col min="2" max="2" width="13" bestFit="1" customWidth="1"/>
    <col min="3" max="3" width="13" customWidth="1"/>
    <col min="4" max="4" width="76" bestFit="1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71</v>
      </c>
    </row>
    <row r="2" spans="1:4" x14ac:dyDescent="0.25">
      <c r="A2">
        <v>1</v>
      </c>
      <c r="B2" s="5">
        <v>51996</v>
      </c>
      <c r="C2" s="11">
        <v>2021</v>
      </c>
      <c r="D2" t="str">
        <f>"insert into ValorPermiso(IdModelo, ValorPermiso, Periodo) values("&amp;A2&amp;","&amp;B2&amp;","&amp;C2&amp;")"</f>
        <v>insert into ValorPermiso(IdModelo, ValorPermiso, Periodo) values(1,51996,2021)</v>
      </c>
    </row>
    <row r="3" spans="1:4" x14ac:dyDescent="0.25">
      <c r="A3">
        <v>2</v>
      </c>
      <c r="B3" s="8">
        <v>60250</v>
      </c>
      <c r="C3" s="11">
        <v>2021</v>
      </c>
      <c r="D3" t="str">
        <f t="shared" ref="D3:D25" si="0">"insert into ValorPermiso(IdModelo, ValorPermiso, Periodo) values("&amp;A3&amp;","&amp;B3&amp;","&amp;C3&amp;")"</f>
        <v>insert into ValorPermiso(IdModelo, ValorPermiso, Periodo) values(2,60250,2021)</v>
      </c>
    </row>
    <row r="4" spans="1:4" x14ac:dyDescent="0.25">
      <c r="A4">
        <v>3</v>
      </c>
      <c r="B4" s="8">
        <v>40396</v>
      </c>
      <c r="C4" s="11">
        <v>2021</v>
      </c>
      <c r="D4" t="str">
        <f t="shared" si="0"/>
        <v>insert into ValorPermiso(IdModelo, ValorPermiso, Periodo) values(3,40396,2021)</v>
      </c>
    </row>
    <row r="5" spans="1:4" x14ac:dyDescent="0.25">
      <c r="A5">
        <v>4</v>
      </c>
      <c r="B5" s="8">
        <v>29500</v>
      </c>
      <c r="C5" s="11">
        <v>2021</v>
      </c>
      <c r="D5" t="str">
        <f t="shared" si="0"/>
        <v>insert into ValorPermiso(IdModelo, ValorPermiso, Periodo) values(4,29500,2021)</v>
      </c>
    </row>
    <row r="6" spans="1:4" x14ac:dyDescent="0.25">
      <c r="A6">
        <v>5</v>
      </c>
      <c r="B6" s="8">
        <v>73396</v>
      </c>
      <c r="C6" s="11">
        <v>2021</v>
      </c>
      <c r="D6" t="str">
        <f t="shared" si="0"/>
        <v>insert into ValorPermiso(IdModelo, ValorPermiso, Periodo) values(5,73396,2021)</v>
      </c>
    </row>
    <row r="7" spans="1:4" x14ac:dyDescent="0.25">
      <c r="A7">
        <v>6</v>
      </c>
      <c r="B7" s="8">
        <v>78396</v>
      </c>
      <c r="C7" s="11">
        <v>2021</v>
      </c>
      <c r="D7" t="str">
        <f t="shared" si="0"/>
        <v>insert into ValorPermiso(IdModelo, ValorPermiso, Periodo) values(6,78396,2021)</v>
      </c>
    </row>
    <row r="8" spans="1:4" x14ac:dyDescent="0.25">
      <c r="A8">
        <v>7</v>
      </c>
      <c r="B8" s="8">
        <v>63396</v>
      </c>
      <c r="C8" s="11">
        <v>2021</v>
      </c>
      <c r="D8" t="str">
        <f t="shared" si="0"/>
        <v>insert into ValorPermiso(IdModelo, ValorPermiso, Periodo) values(7,63396,2021)</v>
      </c>
    </row>
    <row r="9" spans="1:4" x14ac:dyDescent="0.25">
      <c r="A9">
        <v>8</v>
      </c>
      <c r="B9" s="8">
        <v>79396</v>
      </c>
      <c r="C9" s="11">
        <v>2021</v>
      </c>
      <c r="D9" t="str">
        <f t="shared" si="0"/>
        <v>insert into ValorPermiso(IdModelo, ValorPermiso, Periodo) values(8,79396,2021)</v>
      </c>
    </row>
    <row r="10" spans="1:4" x14ac:dyDescent="0.25">
      <c r="A10">
        <v>9</v>
      </c>
      <c r="B10" s="8">
        <v>69444</v>
      </c>
      <c r="C10" s="11">
        <v>2021</v>
      </c>
      <c r="D10" t="str">
        <f t="shared" si="0"/>
        <v>insert into ValorPermiso(IdModelo, ValorPermiso, Periodo) values(9,69444,2021)</v>
      </c>
    </row>
    <row r="11" spans="1:4" x14ac:dyDescent="0.25">
      <c r="A11">
        <v>10</v>
      </c>
      <c r="B11" s="8">
        <v>90889</v>
      </c>
      <c r="C11" s="11">
        <v>2021</v>
      </c>
      <c r="D11" t="str">
        <f t="shared" si="0"/>
        <v>insert into ValorPermiso(IdModelo, ValorPermiso, Periodo) values(10,90889,2021)</v>
      </c>
    </row>
    <row r="12" spans="1:4" x14ac:dyDescent="0.25">
      <c r="A12">
        <v>11</v>
      </c>
      <c r="B12" s="8">
        <v>121789</v>
      </c>
      <c r="C12" s="11">
        <v>2021</v>
      </c>
      <c r="D12" t="str">
        <f t="shared" si="0"/>
        <v>insert into ValorPermiso(IdModelo, ValorPermiso, Periodo) values(11,121789,2021)</v>
      </c>
    </row>
    <row r="13" spans="1:4" x14ac:dyDescent="0.25">
      <c r="A13">
        <v>12</v>
      </c>
      <c r="B13" s="10">
        <v>304006</v>
      </c>
      <c r="C13" s="11">
        <v>2021</v>
      </c>
      <c r="D13" t="str">
        <f t="shared" si="0"/>
        <v>insert into ValorPermiso(IdModelo, ValorPermiso, Periodo) values(12,304006,2021)</v>
      </c>
    </row>
    <row r="14" spans="1:4" x14ac:dyDescent="0.25">
      <c r="A14">
        <v>13</v>
      </c>
      <c r="B14" s="10">
        <v>83396</v>
      </c>
      <c r="C14" s="11">
        <v>2021</v>
      </c>
      <c r="D14" t="str">
        <f t="shared" si="0"/>
        <v>insert into ValorPermiso(IdModelo, ValorPermiso, Periodo) values(13,83396,2021)</v>
      </c>
    </row>
    <row r="15" spans="1:4" x14ac:dyDescent="0.25">
      <c r="A15">
        <v>14</v>
      </c>
      <c r="B15" s="10">
        <v>240530</v>
      </c>
      <c r="C15" s="11">
        <v>2021</v>
      </c>
      <c r="D15" t="str">
        <f t="shared" si="0"/>
        <v>insert into ValorPermiso(IdModelo, ValorPermiso, Periodo) values(14,240530,2021)</v>
      </c>
    </row>
    <row r="16" spans="1:4" x14ac:dyDescent="0.25">
      <c r="A16">
        <v>15</v>
      </c>
      <c r="B16" s="10">
        <v>151189</v>
      </c>
      <c r="C16" s="11">
        <v>2021</v>
      </c>
      <c r="D16" t="str">
        <f t="shared" si="0"/>
        <v>insert into ValorPermiso(IdModelo, ValorPermiso, Periodo) values(15,151189,2021)</v>
      </c>
    </row>
    <row r="17" spans="1:4" x14ac:dyDescent="0.25">
      <c r="A17">
        <v>16</v>
      </c>
      <c r="B17" s="10">
        <v>139788</v>
      </c>
      <c r="C17" s="11">
        <v>2021</v>
      </c>
      <c r="D17" t="str">
        <f t="shared" si="0"/>
        <v>insert into ValorPermiso(IdModelo, ValorPermiso, Periodo) values(16,139788,2021)</v>
      </c>
    </row>
    <row r="18" spans="1:4" x14ac:dyDescent="0.25">
      <c r="A18">
        <v>17</v>
      </c>
      <c r="B18" s="10">
        <v>220908</v>
      </c>
      <c r="C18" s="11">
        <v>2021</v>
      </c>
      <c r="D18" t="str">
        <f t="shared" si="0"/>
        <v>insert into ValorPermiso(IdModelo, ValorPermiso, Periodo) values(17,220908,2021)</v>
      </c>
    </row>
    <row r="19" spans="1:4" x14ac:dyDescent="0.25">
      <c r="A19">
        <v>18</v>
      </c>
      <c r="B19" s="10">
        <v>85796</v>
      </c>
      <c r="C19" s="11">
        <v>2021</v>
      </c>
      <c r="D19" t="str">
        <f t="shared" si="0"/>
        <v>insert into ValorPermiso(IdModelo, ValorPermiso, Periodo) values(18,85796,2021)</v>
      </c>
    </row>
    <row r="20" spans="1:4" x14ac:dyDescent="0.25">
      <c r="A20">
        <v>19</v>
      </c>
      <c r="B20" s="8">
        <v>242016</v>
      </c>
      <c r="C20" s="11">
        <v>2021</v>
      </c>
      <c r="D20" t="str">
        <f t="shared" si="0"/>
        <v>insert into ValorPermiso(IdModelo, ValorPermiso, Periodo) values(19,242016,2021)</v>
      </c>
    </row>
    <row r="21" spans="1:4" x14ac:dyDescent="0.25">
      <c r="A21">
        <v>20</v>
      </c>
      <c r="B21" s="8">
        <v>210491</v>
      </c>
      <c r="C21" s="11">
        <v>2021</v>
      </c>
      <c r="D21" t="str">
        <f t="shared" si="0"/>
        <v>insert into ValorPermiso(IdModelo, ValorPermiso, Periodo) values(20,210491,2021)</v>
      </c>
    </row>
    <row r="22" spans="1:4" x14ac:dyDescent="0.25">
      <c r="A22">
        <v>21</v>
      </c>
      <c r="B22" s="8">
        <v>725210</v>
      </c>
      <c r="C22" s="11">
        <v>2021</v>
      </c>
      <c r="D22" t="str">
        <f t="shared" si="0"/>
        <v>insert into ValorPermiso(IdModelo, ValorPermiso, Periodo) values(21,725210,2021)</v>
      </c>
    </row>
    <row r="23" spans="1:4" x14ac:dyDescent="0.25">
      <c r="A23">
        <v>22</v>
      </c>
      <c r="B23" s="8">
        <v>276888</v>
      </c>
      <c r="C23" s="11">
        <v>2021</v>
      </c>
      <c r="D23" t="str">
        <f t="shared" si="0"/>
        <v>insert into ValorPermiso(IdModelo, ValorPermiso, Periodo) values(22,276888,2021)</v>
      </c>
    </row>
    <row r="24" spans="1:4" x14ac:dyDescent="0.25">
      <c r="A24">
        <v>23</v>
      </c>
      <c r="B24" s="8">
        <v>153289</v>
      </c>
      <c r="C24" s="11">
        <v>2021</v>
      </c>
      <c r="D24" t="str">
        <f t="shared" si="0"/>
        <v>insert into ValorPermiso(IdModelo, ValorPermiso, Periodo) values(23,153289,2021)</v>
      </c>
    </row>
    <row r="25" spans="1:4" x14ac:dyDescent="0.25">
      <c r="A25">
        <v>24</v>
      </c>
      <c r="B25" s="8">
        <v>346406</v>
      </c>
      <c r="C25" s="11">
        <v>2021</v>
      </c>
      <c r="D25" t="str">
        <f t="shared" si="0"/>
        <v>insert into ValorPermiso(IdModelo, ValorPermiso, Periodo) values(24,346406,2021)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9C4C-7C31-4A6F-A78A-00BD2A56B3DF}">
  <dimension ref="A1:B14"/>
  <sheetViews>
    <sheetView workbookViewId="0">
      <selection activeCell="C5" sqref="C5"/>
    </sheetView>
  </sheetViews>
  <sheetFormatPr baseColWidth="10" defaultRowHeight="15" x14ac:dyDescent="0.25"/>
  <cols>
    <col min="1" max="1" width="12.140625" bestFit="1" customWidth="1"/>
    <col min="2" max="2" width="41.5703125" customWidth="1"/>
  </cols>
  <sheetData>
    <row r="1" spans="1:2" x14ac:dyDescent="0.25">
      <c r="A1" s="9" t="s">
        <v>72</v>
      </c>
      <c r="B1" s="9" t="s">
        <v>71</v>
      </c>
    </row>
    <row r="2" spans="1:2" x14ac:dyDescent="0.25">
      <c r="A2" t="s">
        <v>57</v>
      </c>
      <c r="B2" t="str">
        <f>"insert into Marca(Marca) values('"&amp;A2&amp;"')"</f>
        <v>insert into Marca(Marca) values('NISSAN')</v>
      </c>
    </row>
    <row r="3" spans="1:2" x14ac:dyDescent="0.25">
      <c r="A3" t="s">
        <v>58</v>
      </c>
      <c r="B3" t="str">
        <f t="shared" ref="B3:B14" si="0">"insert into Marca(Marca) values('"&amp;A3&amp;"')"</f>
        <v>insert into Marca(Marca) values('SUZUKI')</v>
      </c>
    </row>
    <row r="4" spans="1:2" x14ac:dyDescent="0.25">
      <c r="A4" t="s">
        <v>59</v>
      </c>
      <c r="B4" t="str">
        <f t="shared" si="0"/>
        <v>insert into Marca(Marca) values('MAHINDRA')</v>
      </c>
    </row>
    <row r="5" spans="1:2" x14ac:dyDescent="0.25">
      <c r="A5" t="s">
        <v>60</v>
      </c>
      <c r="B5" t="str">
        <f t="shared" si="0"/>
        <v>insert into Marca(Marca) values('SSANGYONG')</v>
      </c>
    </row>
    <row r="6" spans="1:2" x14ac:dyDescent="0.25">
      <c r="A6" t="s">
        <v>61</v>
      </c>
      <c r="B6" t="str">
        <f t="shared" si="0"/>
        <v>insert into Marca(Marca) values('CHEVROLET')</v>
      </c>
    </row>
    <row r="7" spans="1:2" x14ac:dyDescent="0.25">
      <c r="A7" t="s">
        <v>62</v>
      </c>
      <c r="B7" t="str">
        <f t="shared" si="0"/>
        <v>insert into Marca(Marca) values('PEUGEOT')</v>
      </c>
    </row>
    <row r="8" spans="1:2" x14ac:dyDescent="0.25">
      <c r="A8" t="s">
        <v>63</v>
      </c>
      <c r="B8" t="str">
        <f t="shared" si="0"/>
        <v>insert into Marca(Marca) values('MITSUBISHI')</v>
      </c>
    </row>
    <row r="9" spans="1:2" x14ac:dyDescent="0.25">
      <c r="A9" t="s">
        <v>64</v>
      </c>
      <c r="B9" t="str">
        <f t="shared" si="0"/>
        <v>insert into Marca(Marca) values('DODGE')</v>
      </c>
    </row>
    <row r="10" spans="1:2" x14ac:dyDescent="0.25">
      <c r="A10" t="s">
        <v>65</v>
      </c>
      <c r="B10" t="str">
        <f t="shared" si="0"/>
        <v>insert into Marca(Marca) values('FIAT')</v>
      </c>
    </row>
    <row r="11" spans="1:2" x14ac:dyDescent="0.25">
      <c r="A11" t="s">
        <v>66</v>
      </c>
      <c r="B11" t="str">
        <f t="shared" si="0"/>
        <v>insert into Marca(Marca) values('KIA')</v>
      </c>
    </row>
    <row r="12" spans="1:2" x14ac:dyDescent="0.25">
      <c r="A12" t="s">
        <v>67</v>
      </c>
      <c r="B12" t="str">
        <f t="shared" si="0"/>
        <v>insert into Marca(Marca) values('JAGUAR')</v>
      </c>
    </row>
    <row r="13" spans="1:2" x14ac:dyDescent="0.25">
      <c r="A13" t="s">
        <v>68</v>
      </c>
      <c r="B13" t="str">
        <f t="shared" si="0"/>
        <v>insert into Marca(Marca) values('MAXUS')</v>
      </c>
    </row>
    <row r="14" spans="1:2" x14ac:dyDescent="0.25">
      <c r="A14" t="s">
        <v>69</v>
      </c>
      <c r="B14" t="str">
        <f t="shared" si="0"/>
        <v>insert into Marca(Marca) values('MAZDA')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080F9-E462-40DC-96EE-357BB6B8FB1F}">
  <dimension ref="A1:C25"/>
  <sheetViews>
    <sheetView topLeftCell="A4" workbookViewId="0">
      <selection activeCell="A2" sqref="A2:A25"/>
    </sheetView>
  </sheetViews>
  <sheetFormatPr baseColWidth="10" defaultRowHeight="15" x14ac:dyDescent="0.25"/>
  <cols>
    <col min="1" max="1" width="35.7109375" bestFit="1" customWidth="1"/>
    <col min="3" max="3" width="86.85546875" bestFit="1" customWidth="1"/>
  </cols>
  <sheetData>
    <row r="1" spans="1:3" x14ac:dyDescent="0.25">
      <c r="A1" s="9" t="s">
        <v>70</v>
      </c>
      <c r="B1" s="9" t="s">
        <v>73</v>
      </c>
      <c r="C1" s="9" t="s">
        <v>71</v>
      </c>
    </row>
    <row r="2" spans="1:3" x14ac:dyDescent="0.25">
      <c r="A2" s="4" t="s">
        <v>7</v>
      </c>
      <c r="B2">
        <v>1</v>
      </c>
      <c r="C2" t="str">
        <f>"insert into Modelo(IdMarca,Modelo) values("&amp;B2&amp;", '"&amp;A2&amp;"')"</f>
        <v>insert into Modelo(IdMarca,Modelo) values(1, 'NISSAN TERRANO DX 4X2')</v>
      </c>
    </row>
    <row r="3" spans="1:3" x14ac:dyDescent="0.25">
      <c r="A3" s="7" t="s">
        <v>9</v>
      </c>
      <c r="B3">
        <v>1</v>
      </c>
      <c r="C3" t="str">
        <f t="shared" ref="C3:C25" si="0">"insert into Modelo(IdMarca,Modelo) values("&amp;B3&amp;", '"&amp;A3&amp;"')"</f>
        <v>insert into Modelo(IdMarca,Modelo) values(1, 'NISSAN TERRANO DXS MT')</v>
      </c>
    </row>
    <row r="4" spans="1:3" x14ac:dyDescent="0.25">
      <c r="A4" s="7" t="s">
        <v>11</v>
      </c>
      <c r="B4">
        <v>2</v>
      </c>
      <c r="C4" t="str">
        <f t="shared" si="0"/>
        <v>insert into Modelo(IdMarca,Modelo) values(2, 'SUZUKI JIMNY 1.3 JX PS WINCHE')</v>
      </c>
    </row>
    <row r="5" spans="1:3" x14ac:dyDescent="0.25">
      <c r="A5" s="7" t="s">
        <v>13</v>
      </c>
      <c r="B5">
        <v>3</v>
      </c>
      <c r="C5" t="str">
        <f t="shared" si="0"/>
        <v>insert into Modelo(IdMarca,Modelo) values(3, 'MAHINDRA PIK-UP XL C/S 4X2 CRDE')</v>
      </c>
    </row>
    <row r="6" spans="1:3" x14ac:dyDescent="0.25">
      <c r="A6" s="7" t="s">
        <v>15</v>
      </c>
      <c r="B6">
        <v>4</v>
      </c>
      <c r="C6" t="str">
        <f t="shared" si="0"/>
        <v>insert into Modelo(IdMarca,Modelo) values(4, 'SSANGYONG A.SPORTS 4X2')</v>
      </c>
    </row>
    <row r="7" spans="1:3" x14ac:dyDescent="0.25">
      <c r="A7" s="7" t="s">
        <v>17</v>
      </c>
      <c r="B7">
        <v>5</v>
      </c>
      <c r="C7" t="str">
        <f t="shared" si="0"/>
        <v>insert into Modelo(IdMarca,Modelo) values(5, 'CHEVROLET D-MAX E4 CC 2.5D DAB ABS')</v>
      </c>
    </row>
    <row r="8" spans="1:3" x14ac:dyDescent="0.25">
      <c r="A8" s="7" t="s">
        <v>19</v>
      </c>
      <c r="B8">
        <v>6</v>
      </c>
      <c r="C8" t="str">
        <f t="shared" si="0"/>
        <v>insert into Modelo(IdMarca,Modelo) values(6, 'PEUGEOT PARTNER 1.6 HDI E5')</v>
      </c>
    </row>
    <row r="9" spans="1:3" x14ac:dyDescent="0.25">
      <c r="A9" s="7" t="s">
        <v>21</v>
      </c>
      <c r="B9">
        <v>6</v>
      </c>
      <c r="C9" t="str">
        <f t="shared" si="0"/>
        <v>insert into Modelo(IdMarca,Modelo) values(6, 'PEUGEOT PARTNER 1.6 HDI AA E5')</v>
      </c>
    </row>
    <row r="10" spans="1:3" x14ac:dyDescent="0.25">
      <c r="A10" s="7" t="s">
        <v>23</v>
      </c>
      <c r="B10">
        <v>7</v>
      </c>
      <c r="C10" t="str">
        <f t="shared" si="0"/>
        <v>insert into Modelo(IdMarca,Modelo) values(7, 'MITSUBISHI L200 KATANA CR')</v>
      </c>
    </row>
    <row r="11" spans="1:3" x14ac:dyDescent="0.25">
      <c r="A11" s="7" t="s">
        <v>25</v>
      </c>
      <c r="B11">
        <v>3</v>
      </c>
      <c r="C11" t="str">
        <f t="shared" si="0"/>
        <v>insert into Modelo(IdMarca,Modelo) values(3, 'MAHINDRA PIK-UP XL D/C 4X2 EV')</v>
      </c>
    </row>
    <row r="12" spans="1:3" x14ac:dyDescent="0.25">
      <c r="A12" s="7" t="s">
        <v>29</v>
      </c>
      <c r="B12">
        <v>4</v>
      </c>
      <c r="C12" t="str">
        <f t="shared" si="0"/>
        <v>insert into Modelo(IdMarca,Modelo) values(4, 'SSANGYONG A.SPORTS 4X2 AC LL')</v>
      </c>
    </row>
    <row r="13" spans="1:3" x14ac:dyDescent="0.25">
      <c r="A13" s="7" t="s">
        <v>31</v>
      </c>
      <c r="B13">
        <v>8</v>
      </c>
      <c r="C13" t="str">
        <f t="shared" si="0"/>
        <v>insert into Modelo(IdMarca,Modelo) values(8, 'DODGE RAM 3.6 1500 SLT QUADCAB SPORT')</v>
      </c>
    </row>
    <row r="14" spans="1:3" x14ac:dyDescent="0.25">
      <c r="A14" s="7" t="s">
        <v>33</v>
      </c>
      <c r="B14">
        <v>2</v>
      </c>
      <c r="C14" t="str">
        <f t="shared" si="0"/>
        <v>insert into Modelo(IdMarca,Modelo) values(2, 'SUZUKI APV PICK UP 1.6')</v>
      </c>
    </row>
    <row r="15" spans="1:3" x14ac:dyDescent="0.25">
      <c r="A15" s="7" t="s">
        <v>35</v>
      </c>
      <c r="B15">
        <v>1</v>
      </c>
      <c r="C15" t="str">
        <f t="shared" si="0"/>
        <v>insert into Modelo(IdMarca,Modelo) values(1, 'NISSAN NP300 DC XE 2.3D MT')</v>
      </c>
    </row>
    <row r="16" spans="1:3" x14ac:dyDescent="0.25">
      <c r="A16" s="7" t="s">
        <v>29</v>
      </c>
      <c r="B16">
        <v>4</v>
      </c>
      <c r="C16" t="str">
        <f t="shared" si="0"/>
        <v>insert into Modelo(IdMarca,Modelo) values(4, 'SSANGYONG A.SPORTS 4X2 AC LL')</v>
      </c>
    </row>
    <row r="17" spans="1:3" x14ac:dyDescent="0.25">
      <c r="A17" s="7" t="s">
        <v>39</v>
      </c>
      <c r="B17">
        <v>3</v>
      </c>
      <c r="C17" t="str">
        <f t="shared" si="0"/>
        <v>insert into Modelo(IdMarca,Modelo) values(3, 'MAHINDRA PIK-UP 2.2 CRDE D/C 4P TM 4X4')</v>
      </c>
    </row>
    <row r="18" spans="1:3" x14ac:dyDescent="0.25">
      <c r="A18" s="7" t="s">
        <v>41</v>
      </c>
      <c r="B18">
        <v>4</v>
      </c>
      <c r="C18" t="str">
        <f t="shared" si="0"/>
        <v>insert into Modelo(IdMarca,Modelo) values(4, 'SSANGYONG A.SPORTS 2.2 MT SEMI FULL')</v>
      </c>
    </row>
    <row r="19" spans="1:3" x14ac:dyDescent="0.25">
      <c r="A19" s="7" t="s">
        <v>44</v>
      </c>
      <c r="B19">
        <v>9</v>
      </c>
      <c r="C19" t="str">
        <f t="shared" si="0"/>
        <v>insert into Modelo(IdMarca,Modelo) values(9, 'FIAT FIORINO 1.2 CITY MJTD')</v>
      </c>
    </row>
    <row r="20" spans="1:3" x14ac:dyDescent="0.25">
      <c r="A20" s="7" t="s">
        <v>46</v>
      </c>
      <c r="B20">
        <v>10</v>
      </c>
      <c r="C20" t="str">
        <f t="shared" si="0"/>
        <v>insert into Modelo(IdMarca,Modelo) values(10, 'KIA MOTORS FRONTIER P/UP 2.5L 6MT DLX DIF')</v>
      </c>
    </row>
    <row r="21" spans="1:3" x14ac:dyDescent="0.25">
      <c r="A21" s="7" t="s">
        <v>48</v>
      </c>
      <c r="B21">
        <v>10</v>
      </c>
      <c r="C21" t="str">
        <f t="shared" si="0"/>
        <v>insert into Modelo(IdMarca,Modelo) values(10, 'KIA MOTORS FRONTIER C/C 2.5 6MT')</v>
      </c>
    </row>
    <row r="22" spans="1:3" x14ac:dyDescent="0.25">
      <c r="A22" s="7" t="s">
        <v>51</v>
      </c>
      <c r="B22">
        <v>11</v>
      </c>
      <c r="C22" t="str">
        <f t="shared" si="0"/>
        <v>insert into Modelo(IdMarca,Modelo) values(11, 'JAGUAR F-PACE 2.0D PRESTIGE')</v>
      </c>
    </row>
    <row r="23" spans="1:3" x14ac:dyDescent="0.25">
      <c r="A23" s="7" t="s">
        <v>23</v>
      </c>
      <c r="B23">
        <v>7</v>
      </c>
      <c r="C23" t="str">
        <f t="shared" si="0"/>
        <v>insert into Modelo(IdMarca,Modelo) values(7, 'MITSUBISHI L200 KATANA CR')</v>
      </c>
    </row>
    <row r="24" spans="1:3" x14ac:dyDescent="0.25">
      <c r="A24" s="7" t="s">
        <v>54</v>
      </c>
      <c r="B24">
        <v>12</v>
      </c>
      <c r="C24" t="str">
        <f t="shared" si="0"/>
        <v>insert into Modelo(IdMarca,Modelo) values(12, 'MAXUS T60 4X2 GL')</v>
      </c>
    </row>
    <row r="25" spans="1:3" x14ac:dyDescent="0.25">
      <c r="A25" s="7" t="s">
        <v>56</v>
      </c>
      <c r="B25">
        <v>13</v>
      </c>
      <c r="C25" t="str">
        <f t="shared" si="0"/>
        <v>insert into Modelo(IdMarca,Modelo) values(13, 'MAZDA BT50 D/C 2.2L 4X4 SDX 6MT')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Vehiculo</vt:lpstr>
      <vt:lpstr>ValorPermiso</vt:lpstr>
      <vt:lpstr>Marca</vt:lpstr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2021-04-17T03:54:33Z</dcterms:created>
  <dcterms:modified xsi:type="dcterms:W3CDTF">2021-04-17T07:24:06Z</dcterms:modified>
</cp:coreProperties>
</file>