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asement\Dropbox (Fairfield University)\Excel Templates Project\"/>
    </mc:Choice>
  </mc:AlternateContent>
  <bookViews>
    <workbookView xWindow="0" yWindow="0" windowWidth="38400" windowHeight="17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9" i="1"/>
  <c r="C9" i="1"/>
  <c r="C6" i="1"/>
  <c r="C10" i="1" l="1"/>
  <c r="C11" i="1" s="1"/>
  <c r="C13" i="1" s="1"/>
  <c r="C12" i="1" l="1"/>
  <c r="F10" i="1" l="1"/>
  <c r="F11" i="1" s="1"/>
  <c r="F12" i="1" l="1"/>
  <c r="F13" i="1"/>
</calcChain>
</file>

<file path=xl/sharedStrings.xml><?xml version="1.0" encoding="utf-8"?>
<sst xmlns="http://schemas.openxmlformats.org/spreadsheetml/2006/main" count="22" uniqueCount="12">
  <si>
    <t>Standard error</t>
  </si>
  <si>
    <t>Margin of error</t>
  </si>
  <si>
    <t>Lower bound of CI</t>
  </si>
  <si>
    <t>Upper bound of CI</t>
  </si>
  <si>
    <t>Sample proportion</t>
  </si>
  <si>
    <t>Critical value</t>
  </si>
  <si>
    <t>Sample size</t>
  </si>
  <si>
    <t># of successes</t>
  </si>
  <si>
    <t>and sample size</t>
  </si>
  <si>
    <t xml:space="preserve">(1) Use if given number of successes </t>
  </si>
  <si>
    <t>(2) Use if given sample proportion</t>
  </si>
  <si>
    <t>Confidence level (as a proportion)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</si>
</sst>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zoomScale="120" zoomScaleNormal="120" workbookViewId="0"/>
  </sheetViews>
  <sheetFormatPr defaultRowHeight="15" x14ac:dyDescent="0.25"/>
  <cols>
    <col min="2" max="2" width="31.85546875" bestFit="1" customWidth="1"/>
    <col min="3" max="3" width="16.5703125" customWidth="1"/>
    <col min="5" max="5" width="31.85546875" bestFit="1" customWidth="1"/>
    <col min="6" max="6" width="14.85546875" customWidth="1"/>
  </cols>
  <sheetData>
    <row r="2" spans="2:6" x14ac:dyDescent="0.25">
      <c r="B2" s="4" t="s">
        <v>9</v>
      </c>
      <c r="C2" s="4"/>
      <c r="E2" s="4" t="s">
        <v>10</v>
      </c>
      <c r="F2" s="4"/>
    </row>
    <row r="3" spans="2:6" x14ac:dyDescent="0.25">
      <c r="B3" s="4" t="s">
        <v>8</v>
      </c>
      <c r="C3" s="4"/>
      <c r="E3" s="4" t="s">
        <v>8</v>
      </c>
      <c r="F3" s="4"/>
    </row>
    <row r="4" spans="2:6" x14ac:dyDescent="0.25">
      <c r="B4" t="s">
        <v>7</v>
      </c>
      <c r="C4" s="3">
        <v>10</v>
      </c>
      <c r="E4" t="s">
        <v>7</v>
      </c>
      <c r="F4" s="1">
        <f>ROUND(F5*F6, 0)</f>
        <v>10</v>
      </c>
    </row>
    <row r="5" spans="2:6" x14ac:dyDescent="0.25">
      <c r="B5" t="s">
        <v>6</v>
      </c>
      <c r="C5" s="3">
        <v>50</v>
      </c>
      <c r="E5" t="s">
        <v>6</v>
      </c>
      <c r="F5" s="3">
        <v>50</v>
      </c>
    </row>
    <row r="6" spans="2:6" x14ac:dyDescent="0.25">
      <c r="B6" t="s">
        <v>4</v>
      </c>
      <c r="C6" s="1">
        <f>C4/C5</f>
        <v>0.2</v>
      </c>
      <c r="E6" t="s">
        <v>4</v>
      </c>
      <c r="F6" s="3">
        <v>0.2</v>
      </c>
    </row>
    <row r="7" spans="2:6" x14ac:dyDescent="0.25">
      <c r="C7" s="2"/>
      <c r="F7" s="2"/>
    </row>
    <row r="8" spans="2:6" x14ac:dyDescent="0.25">
      <c r="B8" t="s">
        <v>11</v>
      </c>
      <c r="C8" s="3">
        <v>0.95</v>
      </c>
      <c r="E8" t="s">
        <v>11</v>
      </c>
      <c r="F8" s="3">
        <v>0.95</v>
      </c>
    </row>
    <row r="9" spans="2:6" x14ac:dyDescent="0.25">
      <c r="B9" t="s">
        <v>5</v>
      </c>
      <c r="C9" s="1">
        <f>NORMINV(C8+(1-C8)/2,0,1)</f>
        <v>1.9599639845400536</v>
      </c>
      <c r="E9" t="s">
        <v>5</v>
      </c>
      <c r="F9" s="1">
        <f>NORMINV(F8+(1-F8)/2,0,1)</f>
        <v>1.9599639845400536</v>
      </c>
    </row>
    <row r="10" spans="2:6" x14ac:dyDescent="0.25">
      <c r="B10" t="s">
        <v>0</v>
      </c>
      <c r="C10" s="1">
        <f>SQRT(C6*(1-C6)/C5)</f>
        <v>5.656854249492381E-2</v>
      </c>
      <c r="E10" t="s">
        <v>0</v>
      </c>
      <c r="F10" s="1">
        <f>SQRT(F6*(1-F6)/F5)</f>
        <v>5.656854249492381E-2</v>
      </c>
    </row>
    <row r="11" spans="2:6" x14ac:dyDescent="0.25">
      <c r="B11" t="s">
        <v>1</v>
      </c>
      <c r="C11" s="1">
        <f>C9*C10</f>
        <v>0.11087230594797422</v>
      </c>
      <c r="E11" t="s">
        <v>1</v>
      </c>
      <c r="F11" s="1">
        <f>F9*F10</f>
        <v>0.11087230594797422</v>
      </c>
    </row>
    <row r="12" spans="2:6" x14ac:dyDescent="0.25">
      <c r="B12" t="s">
        <v>2</v>
      </c>
      <c r="C12" s="1">
        <f>C6-C11</f>
        <v>8.9127694052025794E-2</v>
      </c>
      <c r="E12" t="s">
        <v>2</v>
      </c>
      <c r="F12" s="1">
        <f>F6-F11</f>
        <v>8.9127694052025794E-2</v>
      </c>
    </row>
    <row r="13" spans="2:6" x14ac:dyDescent="0.25">
      <c r="B13" t="s">
        <v>3</v>
      </c>
      <c r="C13" s="1">
        <f>C6+C11</f>
        <v>0.31087230594797421</v>
      </c>
      <c r="E13" t="s">
        <v>3</v>
      </c>
      <c r="F13" s="1">
        <f>F6+F11</f>
        <v>0.31087230594797421</v>
      </c>
    </row>
  </sheetData>
  <sheetProtection sheet="1" objects="1" scenarios="1"/>
  <mergeCells count="4">
    <mergeCell ref="B2:C2"/>
    <mergeCell ref="E2:F2"/>
    <mergeCell ref="B3:C3"/>
    <mergeCell ref="E3:F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Casement</dc:creator>
  <cp:lastModifiedBy>Chris Casement</cp:lastModifiedBy>
  <dcterms:created xsi:type="dcterms:W3CDTF">2021-11-08T13:05:13Z</dcterms:created>
  <dcterms:modified xsi:type="dcterms:W3CDTF">2023-05-03T16:38:57Z</dcterms:modified>
</cp:coreProperties>
</file>