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Excel Templates Projec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11" i="1" s="1"/>
  <c r="J6" i="1" l="1"/>
  <c r="I6" i="1"/>
  <c r="I13" i="1" s="1"/>
  <c r="J7" i="1" l="1"/>
  <c r="J5" i="1"/>
  <c r="I5" i="1"/>
  <c r="I12" i="1" l="1"/>
  <c r="I14" i="1" s="1"/>
  <c r="I16" i="1" s="1"/>
  <c r="I9" i="1"/>
  <c r="I15" i="1" l="1"/>
</calcChain>
</file>

<file path=xl/sharedStrings.xml><?xml version="1.0" encoding="utf-8"?>
<sst xmlns="http://schemas.openxmlformats.org/spreadsheetml/2006/main" count="18" uniqueCount="18">
  <si>
    <t>Sample mean</t>
  </si>
  <si>
    <t>Sample standard deviation</t>
  </si>
  <si>
    <t>Sample size</t>
  </si>
  <si>
    <t>(starting in cell C4)</t>
  </si>
  <si>
    <t>Input Sample 1 data to the right</t>
  </si>
  <si>
    <t>Input Sample 2 data to the right</t>
  </si>
  <si>
    <t>Sample 2</t>
  </si>
  <si>
    <t>Sample 1</t>
  </si>
  <si>
    <t>(starting in cell F4)</t>
  </si>
  <si>
    <t>Lower bound of CI</t>
  </si>
  <si>
    <t>Upper bound of CI</t>
  </si>
  <si>
    <t>Degrees of freedom</t>
  </si>
  <si>
    <t>Standard error of difference</t>
  </si>
  <si>
    <t>Margin of error of difference</t>
  </si>
  <si>
    <t>Critical value</t>
  </si>
  <si>
    <t>Difference of sample means (1-2)</t>
  </si>
  <si>
    <t>Use if given data from two independent samples</t>
  </si>
  <si>
    <t>Confidence level (as a 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</si>
</sst>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ont="1" applyFill="1" applyAlignment="1" applyProtection="1">
      <alignment horizontal="center"/>
      <protection locked="0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zoomScale="130" zoomScaleNormal="130" workbookViewId="0"/>
  </sheetViews>
  <sheetFormatPr defaultRowHeight="15" x14ac:dyDescent="0.25"/>
  <cols>
    <col min="2" max="2" width="29.28515625" bestFit="1" customWidth="1"/>
    <col min="3" max="3" width="12.7109375" style="7" customWidth="1"/>
    <col min="5" max="5" width="29.28515625" bestFit="1" customWidth="1"/>
    <col min="6" max="6" width="12.7109375" style="7" customWidth="1"/>
    <col min="8" max="8" width="31.140625" bestFit="1" customWidth="1"/>
    <col min="9" max="9" width="10.85546875" customWidth="1"/>
    <col min="10" max="10" width="11.5703125" customWidth="1"/>
  </cols>
  <sheetData>
    <row r="1" spans="2:10" x14ac:dyDescent="0.25">
      <c r="C1" s="6"/>
      <c r="F1" s="6"/>
    </row>
    <row r="2" spans="2:10" x14ac:dyDescent="0.25">
      <c r="B2" s="9" t="s">
        <v>16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C3" s="6"/>
      <c r="F3" s="6"/>
      <c r="H3" s="4"/>
      <c r="I3" s="4"/>
    </row>
    <row r="4" spans="2:10" x14ac:dyDescent="0.25">
      <c r="B4" s="1" t="s">
        <v>4</v>
      </c>
      <c r="C4" s="7">
        <v>90</v>
      </c>
      <c r="E4" s="1" t="s">
        <v>5</v>
      </c>
      <c r="F4" s="7">
        <v>80</v>
      </c>
      <c r="I4" s="3" t="s">
        <v>7</v>
      </c>
      <c r="J4" s="3" t="s">
        <v>6</v>
      </c>
    </row>
    <row r="5" spans="2:10" x14ac:dyDescent="0.25">
      <c r="B5" s="1" t="s">
        <v>3</v>
      </c>
      <c r="C5" s="7">
        <v>95</v>
      </c>
      <c r="E5" s="1" t="s">
        <v>8</v>
      </c>
      <c r="F5" s="7">
        <v>76</v>
      </c>
      <c r="H5" t="s">
        <v>0</v>
      </c>
      <c r="I5" s="5">
        <f>AVERAGE(C:C)</f>
        <v>82.5</v>
      </c>
      <c r="J5" s="5">
        <f>AVERAGE(F:F)</f>
        <v>79.8</v>
      </c>
    </row>
    <row r="6" spans="2:10" x14ac:dyDescent="0.25">
      <c r="C6" s="7">
        <v>82</v>
      </c>
      <c r="F6" s="7">
        <v>88</v>
      </c>
      <c r="H6" t="s">
        <v>1</v>
      </c>
      <c r="I6" s="5">
        <f>_xlfn.STDEV.S(C:C)</f>
        <v>10.597169433391164</v>
      </c>
      <c r="J6" s="5">
        <f>_xlfn.STDEV.S(F:F)</f>
        <v>10.686440005914028</v>
      </c>
    </row>
    <row r="7" spans="2:10" x14ac:dyDescent="0.25">
      <c r="C7" s="7">
        <v>77</v>
      </c>
      <c r="F7" s="7">
        <v>91</v>
      </c>
      <c r="H7" t="s">
        <v>2</v>
      </c>
      <c r="I7" s="5">
        <f>COUNT(C:C)</f>
        <v>6</v>
      </c>
      <c r="J7" s="5">
        <f>COUNT(F:F)</f>
        <v>5</v>
      </c>
    </row>
    <row r="8" spans="2:10" x14ac:dyDescent="0.25">
      <c r="C8" s="7">
        <v>86</v>
      </c>
      <c r="F8" s="7">
        <v>64</v>
      </c>
      <c r="I8" s="2"/>
      <c r="J8" s="2"/>
    </row>
    <row r="9" spans="2:10" x14ac:dyDescent="0.25">
      <c r="C9" s="7">
        <v>65</v>
      </c>
      <c r="H9" t="s">
        <v>15</v>
      </c>
      <c r="I9" s="8">
        <f>I5-J5</f>
        <v>2.7000000000000028</v>
      </c>
      <c r="J9" s="8"/>
    </row>
    <row r="10" spans="2:10" x14ac:dyDescent="0.25">
      <c r="H10" t="s">
        <v>17</v>
      </c>
      <c r="I10" s="10">
        <v>0.95</v>
      </c>
      <c r="J10" s="10"/>
    </row>
    <row r="11" spans="2:10" x14ac:dyDescent="0.25">
      <c r="H11" t="s">
        <v>11</v>
      </c>
      <c r="I11" s="11">
        <f>I7+J7-2</f>
        <v>9</v>
      </c>
      <c r="J11" s="11"/>
    </row>
    <row r="12" spans="2:10" x14ac:dyDescent="0.25">
      <c r="H12" t="s">
        <v>14</v>
      </c>
      <c r="I12" s="8">
        <f>TINV(1-I10, I11)</f>
        <v>2.2621571627982049</v>
      </c>
      <c r="J12" s="8"/>
    </row>
    <row r="13" spans="2:10" x14ac:dyDescent="0.25">
      <c r="H13" t="s">
        <v>12</v>
      </c>
      <c r="I13" s="8">
        <f>SQRT(((I7-1)*I6^2+(J7-1)*J6^2)/(I7+J7-2)*(1/I7+1/J7))</f>
        <v>6.4409856618607888</v>
      </c>
      <c r="J13" s="8"/>
    </row>
    <row r="14" spans="2:10" x14ac:dyDescent="0.25">
      <c r="H14" t="s">
        <v>13</v>
      </c>
      <c r="I14" s="8">
        <f>I12*I13</f>
        <v>14.57052185045892</v>
      </c>
      <c r="J14" s="8"/>
    </row>
    <row r="15" spans="2:10" x14ac:dyDescent="0.25">
      <c r="H15" t="s">
        <v>9</v>
      </c>
      <c r="I15" s="8">
        <f>(I5-J5)-I14</f>
        <v>-11.870521850458918</v>
      </c>
      <c r="J15" s="8"/>
    </row>
    <row r="16" spans="2:10" x14ac:dyDescent="0.25">
      <c r="H16" t="s">
        <v>10</v>
      </c>
      <c r="I16" s="8">
        <f>(I5-J5)+I14</f>
        <v>17.270521850458923</v>
      </c>
      <c r="J16" s="8"/>
    </row>
  </sheetData>
  <sheetProtection sheet="1" objects="1" scenarios="1"/>
  <mergeCells count="9">
    <mergeCell ref="I16:J16"/>
    <mergeCell ref="I9:J9"/>
    <mergeCell ref="I14:J14"/>
    <mergeCell ref="I15:J15"/>
    <mergeCell ref="B2:J2"/>
    <mergeCell ref="I10:J10"/>
    <mergeCell ref="I12:J12"/>
    <mergeCell ref="I11:J11"/>
    <mergeCell ref="I13:J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2021-11-08T13:05:13Z</dcterms:created>
  <dcterms:modified xsi:type="dcterms:W3CDTF">2023-05-03T16:47:33Z</dcterms:modified>
</cp:coreProperties>
</file>