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casement\Dropbox (Fairfield University)\Excel Templates Project\"/>
    </mc:Choice>
  </mc:AlternateContent>
  <bookViews>
    <workbookView xWindow="0" yWindow="0" windowWidth="38400" windowHeight="17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2" i="1"/>
  <c r="F4" i="1"/>
  <c r="F5" i="1"/>
  <c r="F6" i="1"/>
  <c r="F12" i="1" l="1"/>
  <c r="F13" i="1" s="1"/>
</calcChain>
</file>

<file path=xl/sharedStrings.xml><?xml version="1.0" encoding="utf-8"?>
<sst xmlns="http://schemas.openxmlformats.org/spreadsheetml/2006/main" count="23" uniqueCount="14">
  <si>
    <t>Sample mean</t>
  </si>
  <si>
    <t>Sample standard deviation</t>
  </si>
  <si>
    <t>Sample size</t>
  </si>
  <si>
    <t>Input data to the right</t>
  </si>
  <si>
    <t>(starting in cell C4)</t>
  </si>
  <si>
    <t>Test statistic</t>
  </si>
  <si>
    <t>p-value</t>
  </si>
  <si>
    <t>Alternative hypothesis</t>
  </si>
  <si>
    <t>left</t>
  </si>
  <si>
    <t>Hypothesized mean</t>
  </si>
  <si>
    <t>(Type one of: left, right, both)</t>
  </si>
  <si>
    <t>(1) Use if given sample data</t>
  </si>
  <si>
    <t>calculated from sample data</t>
  </si>
  <si>
    <t xml:space="preserve">(2) Use if given statistics already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</si>
</sst>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3" borderId="0" xfId="0" applyFont="1" applyFill="1"/>
    <xf numFmtId="0" fontId="0" fillId="0" borderId="0" xfId="0" applyFont="1"/>
    <xf numFmtId="0" fontId="0" fillId="0" borderId="0" xfId="0" applyFont="1" applyFill="1"/>
    <xf numFmtId="0" fontId="1" fillId="4" borderId="0" xfId="0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ill="1" applyAlignment="1" applyProtection="1">
      <alignment horizontal="left"/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0" xfId="0" applyFont="1" applyFill="1" applyProtection="1">
      <protection locked="0"/>
    </xf>
    <xf numFmtId="0" fontId="0" fillId="2" borderId="0" xfId="0" applyFont="1" applyFill="1" applyAlignment="1" applyProtection="1">
      <alignment horizontal="right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tabSelected="1" zoomScale="130" zoomScaleNormal="130" workbookViewId="0"/>
  </sheetViews>
  <sheetFormatPr defaultRowHeight="15" x14ac:dyDescent="0.25"/>
  <cols>
    <col min="2" max="2" width="20.5703125" bestFit="1" customWidth="1"/>
    <col min="3" max="3" width="12.7109375" style="10" customWidth="1"/>
    <col min="5" max="5" width="25" bestFit="1" customWidth="1"/>
    <col min="8" max="8" width="25.85546875" bestFit="1" customWidth="1"/>
    <col min="9" max="9" width="12.140625" bestFit="1" customWidth="1"/>
  </cols>
  <sheetData>
    <row r="1" spans="2:10" x14ac:dyDescent="0.25">
      <c r="C1" s="9"/>
    </row>
    <row r="2" spans="2:10" x14ac:dyDescent="0.25">
      <c r="B2" s="7" t="s">
        <v>11</v>
      </c>
      <c r="C2" s="7"/>
      <c r="D2" s="7"/>
      <c r="E2" s="7"/>
      <c r="F2" s="7"/>
      <c r="H2" s="7" t="s">
        <v>13</v>
      </c>
      <c r="I2" s="7"/>
      <c r="J2" s="8"/>
    </row>
    <row r="3" spans="2:10" x14ac:dyDescent="0.25">
      <c r="C3" s="9"/>
      <c r="H3" s="7" t="s">
        <v>12</v>
      </c>
      <c r="I3" s="7"/>
    </row>
    <row r="4" spans="2:10" x14ac:dyDescent="0.25">
      <c r="B4" s="2" t="s">
        <v>3</v>
      </c>
      <c r="C4" s="10">
        <v>90</v>
      </c>
      <c r="E4" t="s">
        <v>0</v>
      </c>
      <c r="F4" s="4">
        <f>AVERAGE(C:C)</f>
        <v>82.5</v>
      </c>
      <c r="H4" t="s">
        <v>0</v>
      </c>
      <c r="I4" s="13">
        <v>95</v>
      </c>
    </row>
    <row r="5" spans="2:10" x14ac:dyDescent="0.25">
      <c r="B5" s="2" t="s">
        <v>4</v>
      </c>
      <c r="C5" s="10">
        <v>95</v>
      </c>
      <c r="E5" t="s">
        <v>1</v>
      </c>
      <c r="F5" s="4">
        <f>_xlfn.STDEV.S(C:C)</f>
        <v>10.597169433391164</v>
      </c>
      <c r="H5" t="s">
        <v>1</v>
      </c>
      <c r="I5" s="13">
        <v>8</v>
      </c>
    </row>
    <row r="6" spans="2:10" x14ac:dyDescent="0.25">
      <c r="C6" s="10">
        <v>82</v>
      </c>
      <c r="E6" t="s">
        <v>2</v>
      </c>
      <c r="F6" s="4">
        <f>COUNT(C:C)</f>
        <v>6</v>
      </c>
      <c r="H6" t="s">
        <v>2</v>
      </c>
      <c r="I6" s="13">
        <v>20</v>
      </c>
    </row>
    <row r="7" spans="2:10" x14ac:dyDescent="0.25">
      <c r="C7" s="10">
        <v>77</v>
      </c>
      <c r="F7" s="5"/>
    </row>
    <row r="8" spans="2:10" x14ac:dyDescent="0.25">
      <c r="C8" s="10">
        <v>86</v>
      </c>
      <c r="E8" t="s">
        <v>9</v>
      </c>
      <c r="F8" s="11">
        <v>100</v>
      </c>
      <c r="H8" t="s">
        <v>9</v>
      </c>
      <c r="I8" s="13">
        <v>100</v>
      </c>
    </row>
    <row r="9" spans="2:10" x14ac:dyDescent="0.25">
      <c r="C9" s="10">
        <v>65</v>
      </c>
      <c r="E9" t="s">
        <v>7</v>
      </c>
      <c r="F9" s="12" t="s">
        <v>8</v>
      </c>
      <c r="H9" t="s">
        <v>7</v>
      </c>
      <c r="I9" s="14" t="s">
        <v>8</v>
      </c>
    </row>
    <row r="10" spans="2:10" x14ac:dyDescent="0.25">
      <c r="E10" t="s">
        <v>10</v>
      </c>
      <c r="F10" s="6"/>
      <c r="H10" t="s">
        <v>10</v>
      </c>
      <c r="I10" s="3"/>
    </row>
    <row r="11" spans="2:10" x14ac:dyDescent="0.25">
      <c r="F11" s="6"/>
    </row>
    <row r="12" spans="2:10" x14ac:dyDescent="0.25">
      <c r="E12" t="s">
        <v>5</v>
      </c>
      <c r="F12" s="4">
        <f>ROUND((F4-F8)/(F5/SQRT(F6)), 4)</f>
        <v>-4.0449999999999999</v>
      </c>
      <c r="H12" t="s">
        <v>5</v>
      </c>
      <c r="I12" s="1">
        <f>ROUND((I4-I8)/(I5/SQRT(I6)), 4)</f>
        <v>-2.7951000000000001</v>
      </c>
    </row>
    <row r="13" spans="2:10" x14ac:dyDescent="0.25">
      <c r="E13" t="s">
        <v>6</v>
      </c>
      <c r="F13" s="4">
        <f>IF(F9="left", _xlfn.T.DIST(F12, F6-1, 1), IF(F9="right", 1-_xlfn.T.DIST(F12, F6-1,1), IF(AND(F9="both", F12&lt;0), 2*(_xlfn.T.DIST(F12,F6-1,1)), IF(AND(F9="both", F12&gt;=0), 2*(1-_xlfn.T.DIST(F12,F6-1,1))))))</f>
        <v>4.9369573608667745E-3</v>
      </c>
      <c r="H13" t="s">
        <v>6</v>
      </c>
      <c r="I13" s="1">
        <f>IF(I9="left", _xlfn.T.DIST(I12, I6-1, 1), IF(I9="right", 1-_xlfn.T.DIST(I12, I6-1,1), IF(AND(I9="both", I12&lt;0), 2*(_xlfn.T.DIST(I12,I6-1,1)), IF(AND(I9="both", I12&gt;=0), 2*(1-_xlfn.T.DIST(I12,I6-1,1))))))</f>
        <v>5.7731153016890779E-3</v>
      </c>
    </row>
  </sheetData>
  <sheetProtection sheet="1" objects="1" scenarios="1"/>
  <mergeCells count="3">
    <mergeCell ref="B2:F2"/>
    <mergeCell ref="H3:I3"/>
    <mergeCell ref="H2:I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Fairfield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Casement</dc:creator>
  <cp:lastModifiedBy>Chris Casement</cp:lastModifiedBy>
  <dcterms:created xsi:type="dcterms:W3CDTF">2021-11-08T13:05:13Z</dcterms:created>
  <dcterms:modified xsi:type="dcterms:W3CDTF">2023-05-03T16:33:14Z</dcterms:modified>
</cp:coreProperties>
</file>