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asement\Dropbox (Fairfield University)\Excel Templates Project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 s="1"/>
  <c r="H5" i="1" l="1"/>
  <c r="G5" i="1"/>
  <c r="D7" i="1"/>
  <c r="C7" i="1"/>
  <c r="C13" i="1" l="1"/>
  <c r="C14" i="1" s="1"/>
</calcChain>
</file>

<file path=xl/sharedStrings.xml><?xml version="1.0" encoding="utf-8"?>
<sst xmlns="http://schemas.openxmlformats.org/spreadsheetml/2006/main" count="26" uniqueCount="14">
  <si>
    <t>Sample size</t>
  </si>
  <si>
    <t>Sample 2</t>
  </si>
  <si>
    <t>Sample 1</t>
  </si>
  <si>
    <t># of successes</t>
  </si>
  <si>
    <t>Sample proportion</t>
  </si>
  <si>
    <t>and sample sizes</t>
  </si>
  <si>
    <t>(1) Use if given numbers of successes</t>
  </si>
  <si>
    <t>(2) Use if given sample proportions</t>
  </si>
  <si>
    <t>Hypothesized difference in proportions</t>
  </si>
  <si>
    <t>Alternative Hypothesis</t>
  </si>
  <si>
    <t>(Type one of: left, right, both)</t>
  </si>
  <si>
    <t>Test statistic</t>
  </si>
  <si>
    <t>p-value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</si>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</sst>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ont="1" applyFill="1"/>
    <xf numFmtId="0" fontId="1" fillId="0" borderId="0" xfId="0" applyFont="1" applyAlignment="1">
      <alignment horizontal="center"/>
    </xf>
    <xf numFmtId="0" fontId="0" fillId="3" borderId="0" xfId="0" applyFill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1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 applyProtection="1">
      <alignment horizontal="center"/>
      <protection locked="0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zoomScale="130" zoomScaleNormal="130" workbookViewId="0"/>
  </sheetViews>
  <sheetFormatPr defaultRowHeight="15" x14ac:dyDescent="0.25"/>
  <cols>
    <col min="2" max="2" width="34.140625" customWidth="1"/>
    <col min="3" max="3" width="9.5703125" customWidth="1"/>
    <col min="4" max="4" width="10.140625" customWidth="1"/>
    <col min="6" max="6" width="36" customWidth="1"/>
    <col min="7" max="7" width="11.28515625" customWidth="1"/>
    <col min="8" max="8" width="10.7109375" customWidth="1"/>
  </cols>
  <sheetData>
    <row r="2" spans="2:8" x14ac:dyDescent="0.25">
      <c r="B2" s="8" t="s">
        <v>6</v>
      </c>
      <c r="C2" s="8"/>
      <c r="D2" s="8"/>
      <c r="F2" s="8" t="s">
        <v>7</v>
      </c>
      <c r="G2" s="8"/>
      <c r="H2" s="8"/>
    </row>
    <row r="3" spans="2:8" x14ac:dyDescent="0.25">
      <c r="B3" s="8" t="s">
        <v>5</v>
      </c>
      <c r="C3" s="8"/>
      <c r="D3" s="8"/>
      <c r="F3" s="8" t="s">
        <v>5</v>
      </c>
      <c r="G3" s="8"/>
      <c r="H3" s="8"/>
    </row>
    <row r="4" spans="2:8" x14ac:dyDescent="0.25">
      <c r="B4" s="2"/>
      <c r="C4" s="2" t="s">
        <v>2</v>
      </c>
      <c r="D4" s="2" t="s">
        <v>1</v>
      </c>
      <c r="G4" s="2" t="s">
        <v>2</v>
      </c>
      <c r="H4" s="2" t="s">
        <v>1</v>
      </c>
    </row>
    <row r="5" spans="2:8" x14ac:dyDescent="0.25">
      <c r="B5" t="s">
        <v>3</v>
      </c>
      <c r="C5" s="4">
        <v>10</v>
      </c>
      <c r="D5" s="4">
        <v>5</v>
      </c>
      <c r="F5" t="s">
        <v>3</v>
      </c>
      <c r="G5" s="3">
        <f>ROUND(G6*G7, 0)</f>
        <v>10</v>
      </c>
      <c r="H5" s="3">
        <f>ROUND(H6*H7, 0)</f>
        <v>5</v>
      </c>
    </row>
    <row r="6" spans="2:8" x14ac:dyDescent="0.25">
      <c r="B6" t="s">
        <v>0</v>
      </c>
      <c r="C6" s="4">
        <v>20</v>
      </c>
      <c r="D6" s="4">
        <v>25</v>
      </c>
      <c r="F6" t="s">
        <v>0</v>
      </c>
      <c r="G6" s="5">
        <v>20</v>
      </c>
      <c r="H6" s="5">
        <v>25</v>
      </c>
    </row>
    <row r="7" spans="2:8" x14ac:dyDescent="0.25">
      <c r="B7" t="s">
        <v>4</v>
      </c>
      <c r="C7" s="1">
        <f>C5/C6</f>
        <v>0.5</v>
      </c>
      <c r="D7" s="1">
        <f>D5/D6</f>
        <v>0.2</v>
      </c>
      <c r="F7" t="s">
        <v>4</v>
      </c>
      <c r="G7" s="5">
        <v>0.5</v>
      </c>
      <c r="H7" s="5">
        <v>0.2</v>
      </c>
    </row>
    <row r="8" spans="2:8" x14ac:dyDescent="0.25">
      <c r="C8" s="12"/>
      <c r="D8" s="12"/>
      <c r="G8" s="14"/>
      <c r="H8" s="14"/>
    </row>
    <row r="9" spans="2:8" x14ac:dyDescent="0.25">
      <c r="B9" t="s">
        <v>8</v>
      </c>
      <c r="C9" s="10">
        <v>0</v>
      </c>
      <c r="D9" s="10"/>
      <c r="F9" t="s">
        <v>8</v>
      </c>
      <c r="G9" s="7">
        <v>0</v>
      </c>
      <c r="H9" s="7"/>
    </row>
    <row r="10" spans="2:8" x14ac:dyDescent="0.25">
      <c r="B10" t="s">
        <v>9</v>
      </c>
      <c r="C10" s="10" t="s">
        <v>13</v>
      </c>
      <c r="D10" s="10"/>
      <c r="F10" t="s">
        <v>9</v>
      </c>
      <c r="G10" s="7" t="s">
        <v>13</v>
      </c>
      <c r="H10" s="7"/>
    </row>
    <row r="11" spans="2:8" x14ac:dyDescent="0.25">
      <c r="B11" t="s">
        <v>10</v>
      </c>
      <c r="C11" s="12"/>
      <c r="D11" s="12"/>
      <c r="F11" t="s">
        <v>10</v>
      </c>
      <c r="G11" s="13"/>
      <c r="H11" s="13"/>
    </row>
    <row r="12" spans="2:8" x14ac:dyDescent="0.25">
      <c r="B12" s="11"/>
      <c r="C12" s="12"/>
      <c r="D12" s="12"/>
      <c r="E12" s="11"/>
      <c r="F12" s="11"/>
      <c r="G12" s="13"/>
      <c r="H12" s="13"/>
    </row>
    <row r="13" spans="2:8" x14ac:dyDescent="0.25">
      <c r="B13" t="s">
        <v>11</v>
      </c>
      <c r="C13" s="9">
        <f>((C7-D7)-C9)/SQRT(((C5+D5)/(C6+D6)*(1-(C5+D5)/(C6+D6)))*(1/C6+1/D6))</f>
        <v>2.1213203435596424</v>
      </c>
      <c r="D13" s="9"/>
      <c r="F13" t="s">
        <v>11</v>
      </c>
      <c r="G13" s="6">
        <f>((G7-H7)-G9)/SQRT(((G5+H5)/(G6+H6)*(1-(G5+H5)/(G6+H6)))*(1/G6+1/H6))</f>
        <v>2.1213203435596424</v>
      </c>
      <c r="H13" s="6"/>
    </row>
    <row r="14" spans="2:8" x14ac:dyDescent="0.25">
      <c r="B14" t="s">
        <v>12</v>
      </c>
      <c r="C14" s="9">
        <f>IF(C10="left", _xlfn.NORM.DIST(C13,0,1,1), IF(C10="right",1-_xlfn.NORM.DIST(C13,0,1,1), IF(AND(C10="both",C13&lt;0),2*(_xlfn.NORM.DIST(C13,0,1,1)), IF(AND(C10="both",C13&gt;0),2*(1-_xlfn.NORM.DIST(C13,0,1,1))))))</f>
        <v>1.694742676234462E-2</v>
      </c>
      <c r="D14" s="9"/>
      <c r="F14" t="s">
        <v>12</v>
      </c>
      <c r="G14" s="6">
        <f>IF(G10="left", _xlfn.NORM.DIST(G13,0,1,1), IF(G10="right",1-_xlfn.NORM.DIST(G13,0,1,1), IF(AND(G10="both",G13&lt;0),2*(_xlfn.NORM.DIST(G13,0,1,1)), IF(AND(G10="both",G13&gt;0),2*(1-_xlfn.NORM.DIST(G13,0,1,1))))))</f>
        <v>1.694742676234462E-2</v>
      </c>
      <c r="H14" s="6"/>
    </row>
  </sheetData>
  <sheetProtection sheet="1" objects="1" scenarios="1"/>
  <mergeCells count="18">
    <mergeCell ref="G14:H14"/>
    <mergeCell ref="B2:D2"/>
    <mergeCell ref="F2:H2"/>
    <mergeCell ref="B3:D3"/>
    <mergeCell ref="F3:H3"/>
    <mergeCell ref="C9:D9"/>
    <mergeCell ref="C13:D13"/>
    <mergeCell ref="C14:D14"/>
    <mergeCell ref="C10:D10"/>
    <mergeCell ref="C11:D11"/>
    <mergeCell ref="C12:D12"/>
    <mergeCell ref="C8:D8"/>
    <mergeCell ref="G8:H8"/>
    <mergeCell ref="G9:H9"/>
    <mergeCell ref="G10:H10"/>
    <mergeCell ref="G11:H11"/>
    <mergeCell ref="G12:H12"/>
    <mergeCell ref="G13:H1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Casement</dc:creator>
  <cp:lastModifiedBy>Chris Casement</cp:lastModifiedBy>
  <dcterms:created xsi:type="dcterms:W3CDTF">2021-11-08T13:05:13Z</dcterms:created>
  <dcterms:modified xsi:type="dcterms:W3CDTF">2023-05-03T17:14:40Z</dcterms:modified>
</cp:coreProperties>
</file>