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iso/Desktop/final_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5" i="1" l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K34" i="1"/>
  <c r="L34" i="1"/>
  <c r="J34" i="1"/>
  <c r="J22" i="1"/>
  <c r="K22" i="1"/>
  <c r="J23" i="1"/>
  <c r="K23" i="1"/>
  <c r="J24" i="1"/>
  <c r="K24" i="1"/>
  <c r="J25" i="1"/>
  <c r="K25" i="1"/>
  <c r="K21" i="1"/>
  <c r="J21" i="1"/>
  <c r="J8" i="1"/>
  <c r="K8" i="1"/>
  <c r="J9" i="1"/>
  <c r="K9" i="1"/>
  <c r="J10" i="1"/>
  <c r="K10" i="1"/>
  <c r="J11" i="1"/>
  <c r="K11" i="1"/>
  <c r="J12" i="1"/>
  <c r="K12" i="1"/>
  <c r="K7" i="1"/>
  <c r="J7" i="1"/>
  <c r="K31" i="1"/>
  <c r="L31" i="1"/>
  <c r="M31" i="1"/>
  <c r="N31" i="1"/>
  <c r="O31" i="1"/>
  <c r="P31" i="1"/>
  <c r="J31" i="1"/>
  <c r="P29" i="1"/>
  <c r="K29" i="1"/>
  <c r="L29" i="1"/>
  <c r="M29" i="1"/>
  <c r="N29" i="1"/>
  <c r="O29" i="1"/>
  <c r="J29" i="1"/>
  <c r="K18" i="1"/>
  <c r="L18" i="1"/>
  <c r="M18" i="1"/>
  <c r="N18" i="1"/>
  <c r="O18" i="1"/>
  <c r="P18" i="1"/>
  <c r="J18" i="1"/>
  <c r="K16" i="1"/>
  <c r="L16" i="1"/>
  <c r="M16" i="1"/>
  <c r="N16" i="1"/>
  <c r="O16" i="1"/>
  <c r="P16" i="1"/>
  <c r="J16" i="1"/>
  <c r="K2" i="1"/>
  <c r="K4" i="1"/>
  <c r="L4" i="1"/>
  <c r="M4" i="1"/>
  <c r="N4" i="1"/>
  <c r="O4" i="1"/>
  <c r="P4" i="1"/>
  <c r="Q4" i="1"/>
  <c r="J4" i="1"/>
  <c r="L2" i="1"/>
  <c r="M2" i="1"/>
  <c r="N2" i="1"/>
  <c r="O2" i="1"/>
  <c r="P2" i="1"/>
  <c r="J2" i="1"/>
</calcChain>
</file>

<file path=xl/sharedStrings.xml><?xml version="1.0" encoding="utf-8"?>
<sst xmlns="http://schemas.openxmlformats.org/spreadsheetml/2006/main" count="54" uniqueCount="25">
  <si>
    <t>PC1</t>
  </si>
  <si>
    <t>PC2</t>
  </si>
  <si>
    <t>PC3</t>
  </si>
  <si>
    <t>PC4</t>
  </si>
  <si>
    <t>PC5</t>
  </si>
  <si>
    <t>PC6</t>
  </si>
  <si>
    <t>Alumni</t>
  </si>
  <si>
    <t>Award</t>
  </si>
  <si>
    <t>HiCi</t>
  </si>
  <si>
    <t>NS</t>
  </si>
  <si>
    <t>PUB</t>
  </si>
  <si>
    <t>PCP</t>
  </si>
  <si>
    <t>ARWU</t>
  </si>
  <si>
    <t>THE</t>
  </si>
  <si>
    <t>Teaching</t>
  </si>
  <si>
    <t>Rechearch</t>
  </si>
  <si>
    <t>Citations</t>
  </si>
  <si>
    <t>Industry_Income</t>
  </si>
  <si>
    <t>Internationals_Outlook</t>
  </si>
  <si>
    <t>QS</t>
  </si>
  <si>
    <t>Academic_reputation</t>
  </si>
  <si>
    <t>Employer_reputation</t>
  </si>
  <si>
    <t>Faculty_Student</t>
  </si>
  <si>
    <t>International_Faculty</t>
  </si>
  <si>
    <t>International_Students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</si>
</sst>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I22" sqref="I2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">
      <c r="A2" s="1" t="s">
        <v>12</v>
      </c>
      <c r="B2">
        <v>1.1426000000000001</v>
      </c>
      <c r="C2">
        <v>0.74429999999999996</v>
      </c>
      <c r="D2">
        <v>0.65080000000000005</v>
      </c>
      <c r="E2">
        <v>0.48948999999999998</v>
      </c>
      <c r="F2">
        <v>0.43273</v>
      </c>
      <c r="G2">
        <v>0.12903999999999999</v>
      </c>
      <c r="J2">
        <f>ROUND(B2^2, 3)</f>
        <v>1.306</v>
      </c>
      <c r="K2">
        <f>ROUND(C2^2, 3)</f>
        <v>0.55400000000000005</v>
      </c>
      <c r="L2">
        <f t="shared" ref="K2:P2" si="0">ROUND(D2^2, 3)</f>
        <v>0.42399999999999999</v>
      </c>
      <c r="M2">
        <f t="shared" si="0"/>
        <v>0.24</v>
      </c>
      <c r="N2">
        <f t="shared" si="0"/>
        <v>0.187</v>
      </c>
      <c r="O2">
        <f t="shared" si="0"/>
        <v>1.7000000000000001E-2</v>
      </c>
      <c r="P2">
        <f t="shared" si="0"/>
        <v>0</v>
      </c>
    </row>
    <row r="3" spans="1:17" x14ac:dyDescent="0.2">
      <c r="B3">
        <v>0.4788</v>
      </c>
      <c r="C3">
        <v>0.20319999999999999</v>
      </c>
      <c r="D3">
        <v>0.15529999999999999</v>
      </c>
      <c r="E3">
        <v>8.788E-2</v>
      </c>
      <c r="F3">
        <v>6.8680000000000005E-2</v>
      </c>
      <c r="G3">
        <v>6.11E-3</v>
      </c>
    </row>
    <row r="4" spans="1:17" x14ac:dyDescent="0.2">
      <c r="B4">
        <v>0.4788</v>
      </c>
      <c r="C4">
        <v>0.68200000000000005</v>
      </c>
      <c r="D4">
        <v>0.83730000000000004</v>
      </c>
      <c r="E4">
        <v>0.92520999999999998</v>
      </c>
      <c r="F4">
        <v>0.99389000000000005</v>
      </c>
      <c r="G4">
        <v>1</v>
      </c>
      <c r="J4">
        <f>ROUND(B4, 3)</f>
        <v>0.47899999999999998</v>
      </c>
      <c r="K4">
        <f t="shared" ref="K4:Q4" si="1">ROUND(C4, 3)</f>
        <v>0.68200000000000005</v>
      </c>
      <c r="L4">
        <f t="shared" si="1"/>
        <v>0.83699999999999997</v>
      </c>
      <c r="M4">
        <f t="shared" si="1"/>
        <v>0.92500000000000004</v>
      </c>
      <c r="N4">
        <f t="shared" si="1"/>
        <v>0.99399999999999999</v>
      </c>
      <c r="O4">
        <f t="shared" si="1"/>
        <v>1</v>
      </c>
      <c r="P4">
        <f t="shared" si="1"/>
        <v>0</v>
      </c>
      <c r="Q4">
        <f t="shared" si="1"/>
        <v>0</v>
      </c>
    </row>
    <row r="6" spans="1:17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17" x14ac:dyDescent="0.2">
      <c r="B7" t="s">
        <v>6</v>
      </c>
      <c r="C7">
        <v>-8.1628569999999998E-2</v>
      </c>
      <c r="D7">
        <v>7.2214849999999997E-2</v>
      </c>
      <c r="E7">
        <v>0.82734406000000005</v>
      </c>
      <c r="F7">
        <v>-0.41664276300000003</v>
      </c>
      <c r="G7">
        <v>-0.35966079000000001</v>
      </c>
      <c r="H7">
        <v>2.6009911E-2</v>
      </c>
      <c r="J7">
        <f>ROUND(C7,3)</f>
        <v>-8.2000000000000003E-2</v>
      </c>
      <c r="K7">
        <f>ROUND(D7,3)</f>
        <v>7.1999999999999995E-2</v>
      </c>
    </row>
    <row r="8" spans="1:17" x14ac:dyDescent="0.2">
      <c r="B8" t="s">
        <v>7</v>
      </c>
      <c r="C8">
        <v>-1.090353E-2</v>
      </c>
      <c r="D8">
        <v>1.5183749999999999E-2</v>
      </c>
      <c r="E8">
        <v>3.6109000000000002E-2</v>
      </c>
      <c r="F8">
        <v>1.066355E-3</v>
      </c>
      <c r="G8">
        <v>1.5101430000000001E-2</v>
      </c>
      <c r="H8">
        <v>-0.99905831499999997</v>
      </c>
      <c r="J8">
        <f t="shared" ref="J8:J12" si="2">ROUND(C8,3)</f>
        <v>-1.0999999999999999E-2</v>
      </c>
      <c r="K8">
        <f t="shared" ref="K8:K12" si="3">ROUND(D8,3)</f>
        <v>1.4999999999999999E-2</v>
      </c>
    </row>
    <row r="9" spans="1:17" x14ac:dyDescent="0.2">
      <c r="B9" t="s">
        <v>8</v>
      </c>
      <c r="C9">
        <v>-0.49526513</v>
      </c>
      <c r="D9">
        <v>0.60474605999999997</v>
      </c>
      <c r="E9">
        <v>-0.40284530000000002</v>
      </c>
      <c r="F9">
        <v>-0.43883519199999999</v>
      </c>
      <c r="G9">
        <v>-0.18472573</v>
      </c>
      <c r="H9">
        <v>-3.2245020000000002E-3</v>
      </c>
      <c r="J9">
        <f t="shared" si="2"/>
        <v>-0.495</v>
      </c>
      <c r="K9">
        <f t="shared" si="3"/>
        <v>0.60499999999999998</v>
      </c>
    </row>
    <row r="10" spans="1:17" x14ac:dyDescent="0.2">
      <c r="B10" t="s">
        <v>9</v>
      </c>
      <c r="C10">
        <v>-0.35343417999999999</v>
      </c>
      <c r="D10">
        <v>0.20801612</v>
      </c>
      <c r="E10">
        <v>0.32850833000000002</v>
      </c>
      <c r="F10">
        <v>2.6011374E-2</v>
      </c>
      <c r="G10">
        <v>0.84982952</v>
      </c>
      <c r="H10">
        <v>3.1765544E-2</v>
      </c>
      <c r="J10">
        <f t="shared" si="2"/>
        <v>-0.35299999999999998</v>
      </c>
      <c r="K10">
        <f t="shared" si="3"/>
        <v>0.20799999999999999</v>
      </c>
    </row>
    <row r="11" spans="1:17" x14ac:dyDescent="0.2">
      <c r="B11" t="s">
        <v>10</v>
      </c>
      <c r="C11">
        <v>-0.73066646000000002</v>
      </c>
      <c r="D11">
        <v>-0.66993559999999996</v>
      </c>
      <c r="E11">
        <v>-6.0837660000000002E-2</v>
      </c>
      <c r="F11">
        <v>6.2693549999999999E-3</v>
      </c>
      <c r="G11">
        <v>-0.11633731</v>
      </c>
      <c r="H11">
        <v>-6.1580480000000002E-3</v>
      </c>
      <c r="J11">
        <f t="shared" si="2"/>
        <v>-0.73099999999999998</v>
      </c>
      <c r="K11">
        <f t="shared" si="3"/>
        <v>-0.67</v>
      </c>
    </row>
    <row r="12" spans="1:17" x14ac:dyDescent="0.2">
      <c r="B12" t="s">
        <v>11</v>
      </c>
      <c r="C12">
        <v>-0.29856516</v>
      </c>
      <c r="D12">
        <v>0.36980028999999998</v>
      </c>
      <c r="E12">
        <v>0.20073530000000001</v>
      </c>
      <c r="F12">
        <v>0.79568552100000001</v>
      </c>
      <c r="G12">
        <v>-0.31709285999999998</v>
      </c>
      <c r="H12">
        <v>1.2190128999999999E-2</v>
      </c>
      <c r="J12">
        <f t="shared" si="2"/>
        <v>-0.29899999999999999</v>
      </c>
      <c r="K12">
        <f t="shared" si="3"/>
        <v>0.37</v>
      </c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">
      <c r="A15" s="1" t="s">
        <v>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17" x14ac:dyDescent="0.2">
      <c r="B16">
        <v>1.3909</v>
      </c>
      <c r="C16">
        <v>1.0029999999999999</v>
      </c>
      <c r="D16">
        <v>0.78139999999999998</v>
      </c>
      <c r="E16">
        <v>0.49270000000000003</v>
      </c>
      <c r="F16">
        <v>0.35753000000000001</v>
      </c>
      <c r="J16">
        <f>ROUND(B16^2, 3)</f>
        <v>1.9350000000000001</v>
      </c>
      <c r="K16">
        <f t="shared" ref="K16:P16" si="4">ROUND(C16^2, 3)</f>
        <v>1.006</v>
      </c>
      <c r="L16">
        <f t="shared" si="4"/>
        <v>0.61099999999999999</v>
      </c>
      <c r="M16">
        <f t="shared" si="4"/>
        <v>0.24299999999999999</v>
      </c>
      <c r="N16">
        <f t="shared" si="4"/>
        <v>0.128</v>
      </c>
      <c r="O16">
        <f t="shared" si="4"/>
        <v>0</v>
      </c>
      <c r="P16">
        <f t="shared" si="4"/>
        <v>0</v>
      </c>
    </row>
    <row r="17" spans="1:16" x14ac:dyDescent="0.2">
      <c r="B17">
        <v>0.49330000000000002</v>
      </c>
      <c r="C17">
        <v>0.25650000000000001</v>
      </c>
      <c r="D17">
        <v>0.15570000000000001</v>
      </c>
      <c r="E17">
        <v>6.1899999999999997E-2</v>
      </c>
      <c r="F17">
        <v>3.2590000000000001E-2</v>
      </c>
    </row>
    <row r="18" spans="1:16" x14ac:dyDescent="0.2">
      <c r="B18">
        <v>0.49330000000000002</v>
      </c>
      <c r="C18">
        <v>0.74980000000000002</v>
      </c>
      <c r="D18">
        <v>0.90549999999999997</v>
      </c>
      <c r="E18">
        <v>0.96740000000000004</v>
      </c>
      <c r="F18">
        <v>1</v>
      </c>
      <c r="J18">
        <f>ROUND(B18,3)</f>
        <v>0.49299999999999999</v>
      </c>
      <c r="K18">
        <f t="shared" ref="K18:P18" si="5">ROUND(C18,3)</f>
        <v>0.75</v>
      </c>
      <c r="L18">
        <f t="shared" si="5"/>
        <v>0.90600000000000003</v>
      </c>
      <c r="M18">
        <f t="shared" si="5"/>
        <v>0.96699999999999997</v>
      </c>
      <c r="N18">
        <f t="shared" si="5"/>
        <v>1</v>
      </c>
      <c r="O18">
        <f t="shared" si="5"/>
        <v>0</v>
      </c>
      <c r="P18">
        <f t="shared" si="5"/>
        <v>0</v>
      </c>
    </row>
    <row r="20" spans="1:16" x14ac:dyDescent="0.2">
      <c r="C20" t="s">
        <v>0</v>
      </c>
      <c r="D20" t="s">
        <v>1</v>
      </c>
      <c r="E20" t="s">
        <v>2</v>
      </c>
      <c r="F20" t="s">
        <v>3</v>
      </c>
      <c r="G20" t="s">
        <v>4</v>
      </c>
    </row>
    <row r="21" spans="1:16" x14ac:dyDescent="0.2">
      <c r="B21" t="s">
        <v>14</v>
      </c>
      <c r="C21">
        <v>-0.59409005000000004</v>
      </c>
      <c r="D21">
        <v>-0.37517060000000002</v>
      </c>
      <c r="E21">
        <v>0.26858949999999998</v>
      </c>
      <c r="F21">
        <v>0.20749371</v>
      </c>
      <c r="G21">
        <v>-0.6253879</v>
      </c>
      <c r="J21">
        <f>ROUND(C21,3)</f>
        <v>-0.59399999999999997</v>
      </c>
      <c r="K21">
        <f>ROUND(D21,3)</f>
        <v>-0.375</v>
      </c>
    </row>
    <row r="22" spans="1:16" x14ac:dyDescent="0.2">
      <c r="B22" t="s">
        <v>15</v>
      </c>
      <c r="C22">
        <v>-0.65234734000000005</v>
      </c>
      <c r="D22">
        <v>-8.2072000000000006E-2</v>
      </c>
      <c r="E22">
        <v>0.1649564</v>
      </c>
      <c r="F22">
        <v>-1.426844E-2</v>
      </c>
      <c r="G22">
        <v>0.73504619999999998</v>
      </c>
      <c r="J22">
        <f t="shared" ref="J22:J25" si="6">ROUND(C22,3)</f>
        <v>-0.65200000000000002</v>
      </c>
      <c r="K22">
        <f t="shared" ref="K22:K25" si="7">ROUND(D22,3)</f>
        <v>-8.2000000000000003E-2</v>
      </c>
    </row>
    <row r="23" spans="1:16" x14ac:dyDescent="0.2">
      <c r="B23" t="s">
        <v>16</v>
      </c>
      <c r="C23">
        <v>-8.3179509999999998E-2</v>
      </c>
      <c r="D23">
        <v>-2.8550599999999999E-2</v>
      </c>
      <c r="E23">
        <v>0.1968569</v>
      </c>
      <c r="F23">
        <v>-0.96639973000000001</v>
      </c>
      <c r="G23">
        <v>-0.1399463</v>
      </c>
      <c r="J23">
        <f t="shared" si="6"/>
        <v>-8.3000000000000004E-2</v>
      </c>
      <c r="K23">
        <f t="shared" si="7"/>
        <v>-2.9000000000000001E-2</v>
      </c>
    </row>
    <row r="24" spans="1:16" x14ac:dyDescent="0.2">
      <c r="B24" t="s">
        <v>17</v>
      </c>
      <c r="C24">
        <v>-0.35795415000000003</v>
      </c>
      <c r="D24">
        <v>2.101654E-2</v>
      </c>
      <c r="E24">
        <v>-0.91604649999999999</v>
      </c>
      <c r="F24">
        <v>-0.14012284999999999</v>
      </c>
      <c r="G24">
        <v>-0.1124788</v>
      </c>
      <c r="J24">
        <f t="shared" si="6"/>
        <v>-0.35799999999999998</v>
      </c>
      <c r="K24">
        <f t="shared" si="7"/>
        <v>2.1000000000000001E-2</v>
      </c>
    </row>
    <row r="25" spans="1:16" x14ac:dyDescent="0.2">
      <c r="B25" t="s">
        <v>18</v>
      </c>
      <c r="C25">
        <v>-0.29402373999999998</v>
      </c>
      <c r="D25">
        <v>0.92263446999999998</v>
      </c>
      <c r="E25">
        <v>0.15084819999999999</v>
      </c>
      <c r="F25">
        <v>5.639081E-2</v>
      </c>
      <c r="G25">
        <v>-0.19068450000000001</v>
      </c>
      <c r="J25">
        <f t="shared" si="6"/>
        <v>-0.29399999999999998</v>
      </c>
      <c r="K25">
        <f t="shared" si="7"/>
        <v>0.92300000000000004</v>
      </c>
    </row>
    <row r="26" spans="1: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" t="s">
        <v>19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spans="1:16" x14ac:dyDescent="0.2">
      <c r="B29">
        <v>1.5470999999999999</v>
      </c>
      <c r="C29">
        <v>1.1563000000000001</v>
      </c>
      <c r="D29">
        <v>1.1007</v>
      </c>
      <c r="E29">
        <v>0.77100999999999997</v>
      </c>
      <c r="F29">
        <v>0.60614000000000001</v>
      </c>
      <c r="G29">
        <v>0.42026999999999998</v>
      </c>
      <c r="J29">
        <f>ROUND(B29^2,3)</f>
        <v>2.3940000000000001</v>
      </c>
      <c r="K29">
        <f t="shared" ref="K29:O29" si="8">ROUND(C29^2,3)</f>
        <v>1.337</v>
      </c>
      <c r="L29">
        <f t="shared" si="8"/>
        <v>1.212</v>
      </c>
      <c r="M29">
        <f t="shared" si="8"/>
        <v>0.59399999999999997</v>
      </c>
      <c r="N29">
        <f t="shared" si="8"/>
        <v>0.36699999999999999</v>
      </c>
      <c r="O29">
        <f t="shared" si="8"/>
        <v>0.17699999999999999</v>
      </c>
      <c r="P29">
        <f>ROUND(H29^2,3)</f>
        <v>0</v>
      </c>
    </row>
    <row r="30" spans="1:16" x14ac:dyDescent="0.2">
      <c r="B30">
        <v>0.39360000000000001</v>
      </c>
      <c r="C30">
        <v>0.21990000000000001</v>
      </c>
      <c r="D30">
        <v>0.19919999999999999</v>
      </c>
      <c r="E30">
        <v>9.776E-2</v>
      </c>
      <c r="F30">
        <v>6.0420000000000001E-2</v>
      </c>
      <c r="G30">
        <v>2.9049999999999999E-2</v>
      </c>
    </row>
    <row r="31" spans="1:16" x14ac:dyDescent="0.2">
      <c r="B31">
        <v>0.39360000000000001</v>
      </c>
      <c r="C31">
        <v>0.61350000000000005</v>
      </c>
      <c r="D31">
        <v>0.81279999999999997</v>
      </c>
      <c r="E31">
        <v>0.91052999999999995</v>
      </c>
      <c r="F31">
        <v>0.97094999999999998</v>
      </c>
      <c r="G31">
        <v>1</v>
      </c>
      <c r="J31">
        <f>ROUND(B31,3)</f>
        <v>0.39400000000000002</v>
      </c>
      <c r="K31">
        <f t="shared" ref="K31:P31" si="9">ROUND(C31,3)</f>
        <v>0.61399999999999999</v>
      </c>
      <c r="L31">
        <f t="shared" si="9"/>
        <v>0.81299999999999994</v>
      </c>
      <c r="M31">
        <f t="shared" si="9"/>
        <v>0.91100000000000003</v>
      </c>
      <c r="N31">
        <f t="shared" si="9"/>
        <v>0.97099999999999997</v>
      </c>
      <c r="O31">
        <f t="shared" si="9"/>
        <v>1</v>
      </c>
      <c r="P31">
        <f t="shared" si="9"/>
        <v>0</v>
      </c>
    </row>
    <row r="33" spans="2:12" x14ac:dyDescent="0.2"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</row>
    <row r="34" spans="2:12" x14ac:dyDescent="0.2">
      <c r="B34" t="s">
        <v>20</v>
      </c>
      <c r="C34">
        <v>-0.3591625</v>
      </c>
      <c r="D34">
        <v>-0.57872860000000004</v>
      </c>
      <c r="E34">
        <v>-6.6543710000000006E-2</v>
      </c>
      <c r="F34">
        <v>3.621253E-2</v>
      </c>
      <c r="G34">
        <v>-3.8975537999999997E-2</v>
      </c>
      <c r="H34">
        <v>0.72719804099999996</v>
      </c>
      <c r="J34">
        <f>ROUND(C34,3)</f>
        <v>-0.35899999999999999</v>
      </c>
      <c r="K34">
        <f t="shared" ref="K34:L34" si="10">ROUND(D34,3)</f>
        <v>-0.57899999999999996</v>
      </c>
      <c r="L34">
        <f t="shared" si="10"/>
        <v>-6.7000000000000004E-2</v>
      </c>
    </row>
    <row r="35" spans="2:12" x14ac:dyDescent="0.2">
      <c r="B35" t="s">
        <v>21</v>
      </c>
      <c r="C35">
        <v>-0.37384240000000002</v>
      </c>
      <c r="D35">
        <v>-0.53461570000000003</v>
      </c>
      <c r="E35">
        <v>-0.16833755</v>
      </c>
      <c r="F35">
        <v>0.36239139999999997</v>
      </c>
      <c r="G35">
        <v>-7.7978090000000002E-3</v>
      </c>
      <c r="H35">
        <v>-0.643973668</v>
      </c>
      <c r="J35">
        <f t="shared" ref="J35:J39" si="11">ROUND(C35,3)</f>
        <v>-0.374</v>
      </c>
      <c r="K35">
        <f t="shared" ref="K35:K39" si="12">ROUND(D35,3)</f>
        <v>-0.53500000000000003</v>
      </c>
      <c r="L35">
        <f t="shared" ref="L35:L39" si="13">ROUND(E35,3)</f>
        <v>-0.16800000000000001</v>
      </c>
    </row>
    <row r="36" spans="2:12" x14ac:dyDescent="0.2">
      <c r="B36" t="s">
        <v>22</v>
      </c>
      <c r="C36">
        <v>0.2005961</v>
      </c>
      <c r="D36">
        <v>-0.1756539</v>
      </c>
      <c r="E36">
        <v>-0.77679038</v>
      </c>
      <c r="F36">
        <v>-0.56391659999999999</v>
      </c>
      <c r="G36">
        <v>-1.8146901999999999E-2</v>
      </c>
      <c r="H36">
        <v>-8.4689841000000002E-2</v>
      </c>
      <c r="J36">
        <f t="shared" si="11"/>
        <v>0.20100000000000001</v>
      </c>
      <c r="K36">
        <f t="shared" si="12"/>
        <v>-0.17599999999999999</v>
      </c>
      <c r="L36">
        <f t="shared" si="13"/>
        <v>-0.77700000000000002</v>
      </c>
    </row>
    <row r="37" spans="2:12" x14ac:dyDescent="0.2">
      <c r="B37" t="s">
        <v>23</v>
      </c>
      <c r="C37">
        <v>-0.53131200000000001</v>
      </c>
      <c r="D37">
        <v>0.410217</v>
      </c>
      <c r="E37">
        <v>-0.19220087</v>
      </c>
      <c r="F37">
        <v>-3.0455800000000002E-2</v>
      </c>
      <c r="G37">
        <v>-0.71516971200000001</v>
      </c>
      <c r="H37">
        <v>9.6478959999999996E-3</v>
      </c>
      <c r="J37">
        <f t="shared" si="11"/>
        <v>-0.53100000000000003</v>
      </c>
      <c r="K37">
        <f t="shared" si="12"/>
        <v>0.41</v>
      </c>
      <c r="L37">
        <f t="shared" si="13"/>
        <v>-0.192</v>
      </c>
    </row>
    <row r="38" spans="2:12" x14ac:dyDescent="0.2">
      <c r="B38" t="s">
        <v>24</v>
      </c>
      <c r="C38">
        <v>-0.4922319</v>
      </c>
      <c r="D38">
        <v>0.40871639999999998</v>
      </c>
      <c r="E38">
        <v>-0.32343323000000002</v>
      </c>
      <c r="F38">
        <v>0.10853841</v>
      </c>
      <c r="G38">
        <v>0.68355533800000001</v>
      </c>
      <c r="H38">
        <v>8.3792369000000005E-2</v>
      </c>
      <c r="J38">
        <f t="shared" si="11"/>
        <v>-0.49199999999999999</v>
      </c>
      <c r="K38">
        <f t="shared" si="12"/>
        <v>0.40899999999999997</v>
      </c>
      <c r="L38">
        <f t="shared" si="13"/>
        <v>-0.32300000000000001</v>
      </c>
    </row>
    <row r="39" spans="2:12" x14ac:dyDescent="0.2">
      <c r="B39" t="s">
        <v>16</v>
      </c>
      <c r="C39">
        <v>-0.4079469</v>
      </c>
      <c r="D39">
        <v>-0.1143588</v>
      </c>
      <c r="E39">
        <v>0.47146674</v>
      </c>
      <c r="F39">
        <v>-0.73256471000000001</v>
      </c>
      <c r="G39">
        <v>0.13919473700000001</v>
      </c>
      <c r="H39">
        <v>-0.205412542</v>
      </c>
      <c r="J39">
        <f t="shared" si="11"/>
        <v>-0.40799999999999997</v>
      </c>
      <c r="K39">
        <f t="shared" si="12"/>
        <v>-0.114</v>
      </c>
      <c r="L39">
        <f t="shared" si="13"/>
        <v>0.47099999999999997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2019-04-10T11:16:48Z</dcterms:created>
  <dcterms:modified xsi:type="dcterms:W3CDTF">2019-04-11T07:15:15Z</dcterms:modified>
</cp:coreProperties>
</file>