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77FA9FE9-99DB-4DA7-B943-35F1CE9EFE1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3" i="1"/>
  <c r="O12" i="1"/>
  <c r="N4" i="1"/>
  <c r="N5" i="1"/>
  <c r="N6" i="1"/>
  <c r="N7" i="1"/>
  <c r="N8" i="1"/>
  <c r="N9" i="1"/>
  <c r="N10" i="1"/>
  <c r="N11" i="1"/>
  <c r="N12" i="1"/>
  <c r="C26" i="1"/>
  <c r="D26" i="1"/>
  <c r="E26" i="1"/>
  <c r="F26" i="1"/>
  <c r="G26" i="1"/>
  <c r="H26" i="1"/>
  <c r="I26" i="1"/>
  <c r="J26" i="1"/>
  <c r="K26" i="1"/>
  <c r="L26" i="1"/>
  <c r="M26" i="1"/>
  <c r="B26" i="1"/>
  <c r="N16" i="1"/>
  <c r="N17" i="1"/>
  <c r="N18" i="1"/>
  <c r="N19" i="1"/>
  <c r="N20" i="1"/>
  <c r="N21" i="1"/>
  <c r="N22" i="1"/>
  <c r="N23" i="1"/>
  <c r="N24" i="1"/>
  <c r="N25" i="1"/>
  <c r="N15" i="1" l="1"/>
  <c r="N3" i="1"/>
  <c r="K13" i="1"/>
  <c r="B13" i="1"/>
  <c r="C13" i="1"/>
  <c r="D13" i="1"/>
  <c r="E13" i="1"/>
  <c r="F13" i="1"/>
  <c r="G13" i="1"/>
  <c r="H13" i="1"/>
  <c r="I13" i="1"/>
  <c r="J13" i="1"/>
  <c r="L13" i="1"/>
  <c r="M13" i="1"/>
  <c r="K28" i="1" l="1"/>
  <c r="H28" i="1"/>
  <c r="D28" i="1"/>
  <c r="F28" i="1"/>
  <c r="J28" i="1"/>
  <c r="G28" i="1"/>
  <c r="C28" i="1"/>
  <c r="N26" i="1"/>
  <c r="L28" i="1"/>
  <c r="I28" i="1"/>
  <c r="E28" i="1"/>
  <c r="M28" i="1"/>
  <c r="N13" i="1"/>
  <c r="P13" i="1" s="1"/>
  <c r="B28" i="1"/>
  <c r="N28" i="1" l="1"/>
</calcChain>
</file>

<file path=xl/sharedStrings.xml><?xml version="1.0" encoding="utf-8"?>
<sst xmlns="http://schemas.openxmlformats.org/spreadsheetml/2006/main" count="30" uniqueCount="30">
  <si>
    <t xml:space="preserve">Basic              </t>
  </si>
  <si>
    <t>DA</t>
  </si>
  <si>
    <t>V.D.A.</t>
  </si>
  <si>
    <t>HRA</t>
  </si>
  <si>
    <t>CCA</t>
  </si>
  <si>
    <t>POST</t>
  </si>
  <si>
    <t>K.A.BM/C.INCH.</t>
  </si>
  <si>
    <t>EDUCATION</t>
  </si>
  <si>
    <t>PF</t>
  </si>
  <si>
    <t>CR.SOCIETY</t>
  </si>
  <si>
    <t>L I C</t>
  </si>
  <si>
    <t xml:space="preserve">VEHICLE       </t>
  </si>
  <si>
    <t>REV_STAMP</t>
  </si>
  <si>
    <t>PRO_TAX</t>
  </si>
  <si>
    <t xml:space="preserve">INCOME TAX </t>
  </si>
  <si>
    <t>RETIR.FUND</t>
  </si>
  <si>
    <t>Total</t>
  </si>
  <si>
    <t>Grosss Salary</t>
  </si>
  <si>
    <t>Total Deductions</t>
  </si>
  <si>
    <t>Net Salary</t>
  </si>
  <si>
    <t>GANPATI ADVANCE</t>
  </si>
  <si>
    <t xml:space="preserve">ARRE_ALLOW  </t>
  </si>
  <si>
    <t>MEDICAL</t>
  </si>
  <si>
    <t>HOSPITALISATION</t>
  </si>
  <si>
    <t>Bonus</t>
  </si>
  <si>
    <t>Leave Encas</t>
  </si>
  <si>
    <t>Allowance</t>
  </si>
  <si>
    <t>Exempt</t>
  </si>
  <si>
    <t>Net</t>
  </si>
  <si>
    <t>ARRE_DED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</si>
</sst>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3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3" fillId="0" borderId="1" xfId="0" applyFont="1" applyBorder="1"/>
    <xf numFmtId="164" fontId="3" fillId="0" borderId="2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0" fillId="0" borderId="3" xfId="1" applyNumberFormat="1" applyFont="1" applyBorder="1"/>
    <xf numFmtId="164" fontId="3" fillId="0" borderId="0" xfId="1" applyNumberFormat="1" applyFont="1"/>
    <xf numFmtId="164" fontId="0" fillId="0" borderId="0" xfId="0" applyNumberFormat="1"/>
    <xf numFmtId="164" fontId="3" fillId="2" borderId="0" xfId="1" applyNumberFormat="1" applyFont="1" applyFill="1"/>
    <xf numFmtId="164" fontId="0" fillId="2" borderId="0" xfId="1" applyNumberFormat="1" applyFont="1" applyFill="1"/>
    <xf numFmtId="164" fontId="2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D16" sqref="D16"/>
    </sheetView>
  </sheetViews>
  <sheetFormatPr defaultRowHeight="15"/>
  <cols>
    <col min="1" max="1" width="18.7109375" customWidth="1"/>
    <col min="2" max="2" width="10.85546875" style="2" customWidth="1"/>
    <col min="3" max="13" width="10.85546875" customWidth="1"/>
    <col min="14" max="14" width="12.85546875" bestFit="1" customWidth="1"/>
    <col min="15" max="16" width="11.5703125" bestFit="1" customWidth="1"/>
  </cols>
  <sheetData>
    <row r="1" spans="1:17">
      <c r="B1" s="6">
        <v>42826</v>
      </c>
      <c r="C1" s="6">
        <v>42856</v>
      </c>
      <c r="D1" s="6">
        <v>42887</v>
      </c>
      <c r="E1" s="6">
        <v>42917</v>
      </c>
      <c r="F1" s="6">
        <v>42948</v>
      </c>
      <c r="G1" s="6">
        <v>42979</v>
      </c>
      <c r="H1" s="6">
        <v>43009</v>
      </c>
      <c r="I1" s="6">
        <v>43040</v>
      </c>
      <c r="J1" s="6">
        <v>43070</v>
      </c>
      <c r="K1" s="6">
        <v>43101</v>
      </c>
      <c r="L1" s="6">
        <v>43132</v>
      </c>
      <c r="M1" s="6">
        <v>43160</v>
      </c>
      <c r="N1" t="s">
        <v>16</v>
      </c>
      <c r="O1" s="19" t="s">
        <v>24</v>
      </c>
      <c r="P1" s="19" t="s">
        <v>25</v>
      </c>
    </row>
    <row r="2" spans="1:17" ht="6.75" customHeight="1"/>
    <row r="3" spans="1:17" ht="14.25" customHeight="1">
      <c r="A3" s="1" t="s">
        <v>0</v>
      </c>
      <c r="B3" s="5">
        <v>8500</v>
      </c>
      <c r="C3" s="14">
        <v>8500</v>
      </c>
      <c r="D3" s="14">
        <v>8500</v>
      </c>
      <c r="E3" s="14">
        <v>8500</v>
      </c>
      <c r="F3" s="14">
        <v>8500</v>
      </c>
      <c r="G3" s="14">
        <v>8500</v>
      </c>
      <c r="H3" s="14">
        <v>8900</v>
      </c>
      <c r="I3" s="14">
        <v>8900</v>
      </c>
      <c r="J3" s="14">
        <v>8900</v>
      </c>
      <c r="K3" s="3">
        <v>8900</v>
      </c>
      <c r="L3" s="3">
        <v>8900</v>
      </c>
      <c r="M3" s="3">
        <v>8900</v>
      </c>
      <c r="N3" s="4">
        <f>SUM(B3:M3)</f>
        <v>104400</v>
      </c>
      <c r="O3">
        <v>106295</v>
      </c>
      <c r="P3">
        <v>145385</v>
      </c>
      <c r="Q3" s="18">
        <f>SUM(N3:P3)</f>
        <v>356080</v>
      </c>
    </row>
    <row r="4" spans="1:17" ht="14.25" customHeight="1">
      <c r="A4" s="1" t="s">
        <v>22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14">
        <v>22000</v>
      </c>
      <c r="N4" s="4">
        <f t="shared" ref="N4:N12" si="0">SUM(B4:M4)</f>
        <v>22000</v>
      </c>
    </row>
    <row r="5" spans="1:17">
      <c r="A5" t="s">
        <v>1</v>
      </c>
      <c r="B5" s="5">
        <v>49851</v>
      </c>
      <c r="C5" s="14">
        <v>49434</v>
      </c>
      <c r="D5" s="14">
        <v>49434</v>
      </c>
      <c r="E5" s="14">
        <v>49434</v>
      </c>
      <c r="F5" s="14">
        <v>50172</v>
      </c>
      <c r="G5" s="14">
        <v>50172</v>
      </c>
      <c r="H5" s="14">
        <v>50172</v>
      </c>
      <c r="I5" s="14">
        <v>51392</v>
      </c>
      <c r="J5" s="14">
        <v>51392</v>
      </c>
      <c r="K5" s="3">
        <v>51392</v>
      </c>
      <c r="L5" s="14">
        <v>51745</v>
      </c>
      <c r="M5" s="14">
        <v>51745</v>
      </c>
      <c r="N5" s="4">
        <f t="shared" si="0"/>
        <v>606335</v>
      </c>
    </row>
    <row r="6" spans="1:17">
      <c r="A6" s="1" t="s">
        <v>2</v>
      </c>
      <c r="B6" s="5">
        <v>13182</v>
      </c>
      <c r="C6" s="14">
        <v>13072</v>
      </c>
      <c r="D6" s="14">
        <v>13072</v>
      </c>
      <c r="E6" s="14">
        <v>13072</v>
      </c>
      <c r="F6" s="14">
        <v>13267</v>
      </c>
      <c r="G6" s="14">
        <v>13267</v>
      </c>
      <c r="H6" s="14">
        <v>13767</v>
      </c>
      <c r="I6" s="14">
        <v>14102</v>
      </c>
      <c r="J6" s="14">
        <v>14102</v>
      </c>
      <c r="K6" s="3">
        <v>14102</v>
      </c>
      <c r="L6" s="14">
        <v>14199</v>
      </c>
      <c r="M6" s="14">
        <v>14199</v>
      </c>
      <c r="N6" s="4">
        <f t="shared" si="0"/>
        <v>163403</v>
      </c>
    </row>
    <row r="7" spans="1:17">
      <c r="A7" s="1" t="s">
        <v>3</v>
      </c>
      <c r="B7" s="5">
        <v>3577</v>
      </c>
      <c r="C7" s="14">
        <v>3550</v>
      </c>
      <c r="D7" s="14">
        <v>3550</v>
      </c>
      <c r="E7" s="14">
        <v>3550</v>
      </c>
      <c r="F7" s="14">
        <v>3597</v>
      </c>
      <c r="G7" s="14">
        <v>3597</v>
      </c>
      <c r="H7" s="14">
        <v>3642</v>
      </c>
      <c r="I7" s="14">
        <v>3720</v>
      </c>
      <c r="J7" s="14">
        <v>3720</v>
      </c>
      <c r="K7" s="3">
        <v>3720</v>
      </c>
      <c r="L7" s="14">
        <v>3742</v>
      </c>
      <c r="M7" s="14">
        <v>3742</v>
      </c>
      <c r="N7" s="4">
        <f t="shared" si="0"/>
        <v>43707</v>
      </c>
    </row>
    <row r="8" spans="1:17">
      <c r="A8" s="1" t="s">
        <v>4</v>
      </c>
      <c r="B8" s="5">
        <v>5000</v>
      </c>
      <c r="C8" s="5">
        <v>5000</v>
      </c>
      <c r="D8" s="5">
        <v>5000</v>
      </c>
      <c r="E8" s="5">
        <v>5000</v>
      </c>
      <c r="F8" s="5">
        <v>5000</v>
      </c>
      <c r="G8" s="5">
        <v>5000</v>
      </c>
      <c r="H8" s="5">
        <v>5000</v>
      </c>
      <c r="I8" s="5">
        <v>5000</v>
      </c>
      <c r="J8" s="5">
        <v>5000</v>
      </c>
      <c r="K8" s="5">
        <v>5000</v>
      </c>
      <c r="L8" s="5">
        <v>5000</v>
      </c>
      <c r="M8" s="5">
        <v>5000</v>
      </c>
      <c r="N8" s="4">
        <f t="shared" si="0"/>
        <v>60000</v>
      </c>
    </row>
    <row r="9" spans="1:17">
      <c r="A9" s="1" t="s">
        <v>5</v>
      </c>
      <c r="B9" s="3">
        <v>1000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4">
        <f t="shared" si="0"/>
        <v>12000</v>
      </c>
      <c r="P9" s="3"/>
    </row>
    <row r="10" spans="1:17">
      <c r="A10" s="1" t="s">
        <v>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4">
        <v>5643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f t="shared" si="0"/>
        <v>5643</v>
      </c>
      <c r="P10" s="15"/>
    </row>
    <row r="11" spans="1:17">
      <c r="A11" s="1" t="s">
        <v>6</v>
      </c>
      <c r="B11" s="3">
        <v>500</v>
      </c>
      <c r="C11" s="3">
        <v>500</v>
      </c>
      <c r="D11" s="3">
        <v>500</v>
      </c>
      <c r="E11" s="3">
        <v>500</v>
      </c>
      <c r="F11" s="3">
        <v>500</v>
      </c>
      <c r="G11" s="3">
        <v>500</v>
      </c>
      <c r="H11" s="3">
        <v>500</v>
      </c>
      <c r="I11" s="3">
        <v>500</v>
      </c>
      <c r="J11" s="3">
        <v>500</v>
      </c>
      <c r="K11" s="3">
        <v>500</v>
      </c>
      <c r="L11" s="3">
        <v>500</v>
      </c>
      <c r="M11" s="3">
        <v>500</v>
      </c>
      <c r="N11" s="4">
        <f t="shared" si="0"/>
        <v>6000</v>
      </c>
      <c r="O11" s="19" t="s">
        <v>26</v>
      </c>
      <c r="P11" s="19" t="s">
        <v>27</v>
      </c>
      <c r="Q11" s="19" t="s">
        <v>28</v>
      </c>
    </row>
    <row r="12" spans="1:17" ht="15.75" thickBot="1">
      <c r="A12" s="1" t="s">
        <v>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2400</v>
      </c>
      <c r="L12" s="3">
        <v>0</v>
      </c>
      <c r="M12" s="3">
        <v>0</v>
      </c>
      <c r="N12" s="4">
        <f t="shared" si="0"/>
        <v>2400</v>
      </c>
      <c r="O12" s="15">
        <f>SUM(N4:N12)</f>
        <v>921488</v>
      </c>
      <c r="P12" s="15">
        <v>17400</v>
      </c>
      <c r="Q12" s="18">
        <f>O12-P12</f>
        <v>904088</v>
      </c>
    </row>
    <row r="13" spans="1:17" ht="15.75" thickBot="1">
      <c r="A13" s="7" t="s">
        <v>17</v>
      </c>
      <c r="B13" s="8">
        <f t="shared" ref="B13:M13" si="1">SUM(B3:B12)</f>
        <v>81610</v>
      </c>
      <c r="C13" s="8">
        <f t="shared" si="1"/>
        <v>81056</v>
      </c>
      <c r="D13" s="8">
        <f t="shared" si="1"/>
        <v>81056</v>
      </c>
      <c r="E13" s="8">
        <f t="shared" si="1"/>
        <v>81056</v>
      </c>
      <c r="F13" s="8">
        <f t="shared" si="1"/>
        <v>82036</v>
      </c>
      <c r="G13" s="8">
        <f t="shared" si="1"/>
        <v>82036</v>
      </c>
      <c r="H13" s="8">
        <f t="shared" si="1"/>
        <v>88624</v>
      </c>
      <c r="I13" s="8">
        <f t="shared" si="1"/>
        <v>84614</v>
      </c>
      <c r="J13" s="8">
        <f t="shared" si="1"/>
        <v>84614</v>
      </c>
      <c r="K13" s="8">
        <f t="shared" si="1"/>
        <v>87014</v>
      </c>
      <c r="L13" s="8">
        <f t="shared" si="1"/>
        <v>85086</v>
      </c>
      <c r="M13" s="8">
        <f t="shared" si="1"/>
        <v>107086</v>
      </c>
      <c r="N13" s="9">
        <f>SUM(N3:N12)</f>
        <v>1025888</v>
      </c>
      <c r="O13" s="4">
        <v>106295</v>
      </c>
      <c r="P13" s="15">
        <f>N13+O13</f>
        <v>1132183</v>
      </c>
    </row>
    <row r="14" spans="1:17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7">
      <c r="A15" s="1" t="s">
        <v>8</v>
      </c>
      <c r="B15" s="14">
        <v>8584</v>
      </c>
      <c r="C15" s="14">
        <v>8521</v>
      </c>
      <c r="D15" s="14">
        <v>8521</v>
      </c>
      <c r="E15" s="14">
        <v>8521</v>
      </c>
      <c r="F15" s="14">
        <v>8633</v>
      </c>
      <c r="G15" s="14">
        <v>8633</v>
      </c>
      <c r="H15" s="14">
        <v>8741</v>
      </c>
      <c r="I15" s="14">
        <v>8927</v>
      </c>
      <c r="J15" s="14">
        <v>8927</v>
      </c>
      <c r="K15" s="3">
        <v>8927</v>
      </c>
      <c r="L15" s="14">
        <v>8981</v>
      </c>
      <c r="M15" s="14">
        <v>8981</v>
      </c>
      <c r="N15" s="17">
        <f>SUM(B15:M15)</f>
        <v>104897</v>
      </c>
    </row>
    <row r="16" spans="1:17">
      <c r="A16" s="1" t="s">
        <v>9</v>
      </c>
      <c r="B16" s="14">
        <v>17289</v>
      </c>
      <c r="C16" s="14">
        <v>15361</v>
      </c>
      <c r="D16" s="14">
        <v>17742</v>
      </c>
      <c r="E16" s="14">
        <v>18974</v>
      </c>
      <c r="F16" s="14">
        <v>19195</v>
      </c>
      <c r="G16" s="14">
        <v>19124</v>
      </c>
      <c r="H16" s="14">
        <v>18769</v>
      </c>
      <c r="I16" s="14">
        <v>18983</v>
      </c>
      <c r="J16" s="14">
        <v>18632</v>
      </c>
      <c r="K16" s="3">
        <v>18841</v>
      </c>
      <c r="L16" s="14">
        <v>18770</v>
      </c>
      <c r="M16" s="14">
        <v>17882</v>
      </c>
      <c r="N16" s="4">
        <f t="shared" ref="N16:N25" si="2">SUM(B16:M16)</f>
        <v>219562</v>
      </c>
    </row>
    <row r="17" spans="1:14">
      <c r="A17" s="1" t="s">
        <v>10</v>
      </c>
      <c r="B17" s="14">
        <v>2400</v>
      </c>
      <c r="C17" s="14">
        <v>2400</v>
      </c>
      <c r="D17" s="14">
        <v>2400</v>
      </c>
      <c r="E17" s="14">
        <v>2400</v>
      </c>
      <c r="F17" s="14">
        <v>2400</v>
      </c>
      <c r="G17" s="14">
        <v>2400</v>
      </c>
      <c r="H17" s="14">
        <v>2400</v>
      </c>
      <c r="I17" s="14">
        <v>2400</v>
      </c>
      <c r="J17" s="14">
        <v>2400</v>
      </c>
      <c r="K17" s="14">
        <v>2400</v>
      </c>
      <c r="L17" s="14">
        <v>2400</v>
      </c>
      <c r="M17" s="14">
        <v>2400</v>
      </c>
      <c r="N17" s="17">
        <f t="shared" si="2"/>
        <v>28800</v>
      </c>
    </row>
    <row r="18" spans="1:14">
      <c r="A18" s="1" t="s">
        <v>20</v>
      </c>
      <c r="B18" s="14">
        <v>1500</v>
      </c>
      <c r="C18" s="14">
        <v>1500</v>
      </c>
      <c r="D18" s="14">
        <v>1500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f t="shared" si="2"/>
        <v>4500</v>
      </c>
    </row>
    <row r="19" spans="1:14">
      <c r="A19" s="1" t="s">
        <v>11</v>
      </c>
      <c r="B19" s="14">
        <v>6500</v>
      </c>
      <c r="C19" s="14">
        <v>6500</v>
      </c>
      <c r="D19" s="14">
        <v>6500</v>
      </c>
      <c r="E19" s="14">
        <v>6500</v>
      </c>
      <c r="F19" s="14">
        <v>6500</v>
      </c>
      <c r="G19" s="14">
        <v>6500</v>
      </c>
      <c r="H19" s="14">
        <v>6500</v>
      </c>
      <c r="I19" s="14">
        <v>6500</v>
      </c>
      <c r="J19" s="14">
        <v>6500</v>
      </c>
      <c r="K19" s="3">
        <v>6500</v>
      </c>
      <c r="L19" s="3">
        <v>6500</v>
      </c>
      <c r="M19" s="3">
        <v>6500</v>
      </c>
      <c r="N19" s="4">
        <f t="shared" si="2"/>
        <v>78000</v>
      </c>
    </row>
    <row r="20" spans="1:14">
      <c r="A20" s="1" t="s">
        <v>12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4">
        <f t="shared" si="2"/>
        <v>12</v>
      </c>
    </row>
    <row r="21" spans="1:14">
      <c r="A21" s="1" t="s">
        <v>13</v>
      </c>
      <c r="B21" s="3">
        <v>200</v>
      </c>
      <c r="C21" s="3">
        <v>200</v>
      </c>
      <c r="D21" s="3">
        <v>200</v>
      </c>
      <c r="E21" s="3">
        <v>200</v>
      </c>
      <c r="F21" s="3">
        <v>200</v>
      </c>
      <c r="G21" s="3">
        <v>200</v>
      </c>
      <c r="H21" s="3">
        <v>200</v>
      </c>
      <c r="I21" s="3">
        <v>200</v>
      </c>
      <c r="J21" s="3">
        <v>200</v>
      </c>
      <c r="K21" s="3">
        <v>200</v>
      </c>
      <c r="L21" s="3">
        <v>300</v>
      </c>
      <c r="M21" s="3">
        <v>200</v>
      </c>
      <c r="N21" s="4">
        <f t="shared" si="2"/>
        <v>2500</v>
      </c>
    </row>
    <row r="22" spans="1:14">
      <c r="A22" s="1" t="s">
        <v>14</v>
      </c>
      <c r="B22" s="14">
        <v>3000</v>
      </c>
      <c r="C22" s="14">
        <v>3000</v>
      </c>
      <c r="D22" s="14">
        <v>3000</v>
      </c>
      <c r="E22" s="14">
        <v>3000</v>
      </c>
      <c r="F22" s="4">
        <v>3000</v>
      </c>
      <c r="G22" s="4">
        <v>4000</v>
      </c>
      <c r="H22" s="14">
        <v>5000</v>
      </c>
      <c r="I22" s="14">
        <v>5000</v>
      </c>
      <c r="J22" s="14">
        <v>15000</v>
      </c>
      <c r="K22" s="3">
        <v>12000</v>
      </c>
      <c r="L22" s="14">
        <v>15000</v>
      </c>
      <c r="M22" s="14">
        <v>16372</v>
      </c>
      <c r="N22" s="4">
        <f t="shared" si="2"/>
        <v>87372</v>
      </c>
    </row>
    <row r="23" spans="1:14">
      <c r="A23" s="1" t="s">
        <v>29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6">
        <v>645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4">
        <f t="shared" si="2"/>
        <v>645</v>
      </c>
    </row>
    <row r="24" spans="1:14">
      <c r="A24" s="1" t="s">
        <v>15</v>
      </c>
      <c r="B24" s="14">
        <v>25</v>
      </c>
      <c r="C24" s="14">
        <v>25</v>
      </c>
      <c r="D24" s="14">
        <v>25</v>
      </c>
      <c r="E24" s="14">
        <v>25</v>
      </c>
      <c r="F24" s="14">
        <v>25</v>
      </c>
      <c r="G24" s="14">
        <v>25</v>
      </c>
      <c r="H24" s="14">
        <v>25</v>
      </c>
      <c r="I24" s="14">
        <v>25</v>
      </c>
      <c r="J24" s="14">
        <v>25</v>
      </c>
      <c r="K24" s="14">
        <v>25</v>
      </c>
      <c r="L24" s="14">
        <v>25</v>
      </c>
      <c r="M24" s="14">
        <v>25</v>
      </c>
      <c r="N24" s="4">
        <f t="shared" si="2"/>
        <v>300</v>
      </c>
    </row>
    <row r="25" spans="1:14" ht="15.75" thickBot="1">
      <c r="A25" s="1" t="s">
        <v>23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6">
        <v>5000</v>
      </c>
      <c r="N25" s="4">
        <f t="shared" si="2"/>
        <v>5000</v>
      </c>
    </row>
    <row r="26" spans="1:14" ht="15.75" thickBot="1">
      <c r="A26" s="7" t="s">
        <v>18</v>
      </c>
      <c r="B26" s="10">
        <f>SUM(B15:B25)</f>
        <v>39499</v>
      </c>
      <c r="C26" s="10">
        <f t="shared" ref="C26:M26" si="3">SUM(C15:C25)</f>
        <v>37508</v>
      </c>
      <c r="D26" s="10">
        <f t="shared" si="3"/>
        <v>39889</v>
      </c>
      <c r="E26" s="10">
        <f t="shared" si="3"/>
        <v>39621</v>
      </c>
      <c r="F26" s="10">
        <f t="shared" si="3"/>
        <v>39954</v>
      </c>
      <c r="G26" s="10">
        <f t="shared" si="3"/>
        <v>40883</v>
      </c>
      <c r="H26" s="10">
        <f t="shared" si="3"/>
        <v>42281</v>
      </c>
      <c r="I26" s="10">
        <f t="shared" si="3"/>
        <v>42036</v>
      </c>
      <c r="J26" s="10">
        <f t="shared" si="3"/>
        <v>51685</v>
      </c>
      <c r="K26" s="10">
        <f t="shared" si="3"/>
        <v>48894</v>
      </c>
      <c r="L26" s="10">
        <f t="shared" si="3"/>
        <v>51977</v>
      </c>
      <c r="M26" s="10">
        <f t="shared" si="3"/>
        <v>57361</v>
      </c>
      <c r="N26" s="13">
        <f t="shared" ref="B26:N26" si="4">SUM(N15:N24)</f>
        <v>526588</v>
      </c>
    </row>
    <row r="27" spans="1:14" ht="15.75" thickBot="1"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 thickBot="1">
      <c r="A28" s="7" t="s">
        <v>19</v>
      </c>
      <c r="B28" s="11">
        <f t="shared" ref="B28:N28" si="5">B13-B26</f>
        <v>42111</v>
      </c>
      <c r="C28" s="11">
        <f t="shared" si="5"/>
        <v>43548</v>
      </c>
      <c r="D28" s="11">
        <f t="shared" si="5"/>
        <v>41167</v>
      </c>
      <c r="E28" s="11">
        <f t="shared" si="5"/>
        <v>41435</v>
      </c>
      <c r="F28" s="11">
        <f t="shared" si="5"/>
        <v>42082</v>
      </c>
      <c r="G28" s="11">
        <f t="shared" si="5"/>
        <v>41153</v>
      </c>
      <c r="H28" s="11">
        <f t="shared" si="5"/>
        <v>46343</v>
      </c>
      <c r="I28" s="11">
        <f t="shared" si="5"/>
        <v>42578</v>
      </c>
      <c r="J28" s="11">
        <f t="shared" si="5"/>
        <v>32929</v>
      </c>
      <c r="K28" s="11">
        <f t="shared" si="5"/>
        <v>38120</v>
      </c>
      <c r="L28" s="11">
        <f t="shared" si="5"/>
        <v>33109</v>
      </c>
      <c r="M28" s="11">
        <f t="shared" si="5"/>
        <v>49725</v>
      </c>
      <c r="N28" s="12">
        <f t="shared" si="5"/>
        <v>499300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2018-07-21T10:19:24Z</dcterms:modified>
</cp:coreProperties>
</file>