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6-17  H2" sheetId="1" r:id="rId1"/>
  </sheets>
  <calcPr calcId="124519"/>
</workbook>
</file>

<file path=xl/calcChain.xml><?xml version="1.0" encoding="utf-8"?>
<calcChain xmlns="http://schemas.openxmlformats.org/spreadsheetml/2006/main">
  <c r="J11" i="1"/>
  <c r="I11"/>
  <c r="H11"/>
  <c r="J6"/>
  <c r="I6"/>
  <c r="H6"/>
  <c r="J5"/>
  <c r="I5"/>
  <c r="H5"/>
</calcChain>
</file>

<file path=xl/sharedStrings.xml><?xml version="1.0" encoding="utf-8"?>
<sst xmlns="http://schemas.openxmlformats.org/spreadsheetml/2006/main" count="34" uniqueCount="20">
  <si>
    <t>Sr. No.</t>
  </si>
  <si>
    <t>Vendor Name</t>
  </si>
  <si>
    <t>Bill Amount</t>
  </si>
  <si>
    <t>ST No</t>
  </si>
  <si>
    <t>ST</t>
  </si>
  <si>
    <t>SBC</t>
  </si>
  <si>
    <t>KKC</t>
  </si>
  <si>
    <t>Invoice Date</t>
  </si>
  <si>
    <t>AACCT3705EST001</t>
  </si>
  <si>
    <t>Tally (India) Private Limited</t>
  </si>
  <si>
    <t>Invoice No.</t>
  </si>
  <si>
    <t>I/SAOM/KA/18891/1617</t>
  </si>
  <si>
    <t>Avion Electronics Private Limited</t>
  </si>
  <si>
    <t>AAECA8278KST001</t>
  </si>
  <si>
    <t>ITSB/1388/16-17</t>
  </si>
  <si>
    <t>ITSB/1911/16-17</t>
  </si>
  <si>
    <t>Q3 - F.Y. 2016-17</t>
  </si>
  <si>
    <t>Q4 - F.Y. 2016-17</t>
  </si>
  <si>
    <t>Type of Service</t>
  </si>
  <si>
    <t>Information Technology Software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</si>
</sst>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"/>
  <sheetViews>
    <sheetView tabSelected="1" workbookViewId="0">
      <selection activeCell="H5" sqref="H5:H6"/>
    </sheetView>
  </sheetViews>
  <sheetFormatPr defaultRowHeight="15"/>
  <cols>
    <col min="1" max="1" width="6.85546875" bestFit="1" customWidth="1"/>
    <col min="2" max="2" width="30.7109375" bestFit="1" customWidth="1"/>
    <col min="3" max="3" width="39.140625" bestFit="1" customWidth="1"/>
    <col min="4" max="4" width="17.42578125" bestFit="1" customWidth="1"/>
    <col min="5" max="5" width="12" bestFit="1" customWidth="1"/>
    <col min="6" max="6" width="22.28515625" bestFit="1" customWidth="1"/>
    <col min="7" max="7" width="11.42578125" bestFit="1" customWidth="1"/>
    <col min="8" max="10" width="5.85546875" customWidth="1"/>
  </cols>
  <sheetData>
    <row r="2" spans="1:10">
      <c r="B2" s="1" t="s">
        <v>16</v>
      </c>
      <c r="C2" s="1"/>
    </row>
    <row r="4" spans="1:10" s="2" customFormat="1">
      <c r="A4" s="3" t="s">
        <v>0</v>
      </c>
      <c r="B4" s="3" t="s">
        <v>1</v>
      </c>
      <c r="C4" s="3" t="s">
        <v>18</v>
      </c>
      <c r="D4" s="3" t="s">
        <v>3</v>
      </c>
      <c r="E4" s="3" t="s">
        <v>7</v>
      </c>
      <c r="F4" s="3" t="s">
        <v>10</v>
      </c>
      <c r="G4" s="3" t="s">
        <v>2</v>
      </c>
      <c r="H4" s="3" t="s">
        <v>4</v>
      </c>
      <c r="I4" s="3" t="s">
        <v>5</v>
      </c>
      <c r="J4" s="3" t="s">
        <v>6</v>
      </c>
    </row>
    <row r="5" spans="1:10">
      <c r="A5" s="4">
        <v>1</v>
      </c>
      <c r="B5" s="4" t="s">
        <v>9</v>
      </c>
      <c r="C5" s="4" t="s">
        <v>19</v>
      </c>
      <c r="D5" s="4" t="s">
        <v>8</v>
      </c>
      <c r="E5" s="5">
        <v>42601</v>
      </c>
      <c r="F5" s="5" t="s">
        <v>11</v>
      </c>
      <c r="G5" s="6">
        <v>497.93</v>
      </c>
      <c r="H5" s="6">
        <f>ROUND(G5*14/100,0)</f>
        <v>70</v>
      </c>
      <c r="I5" s="6">
        <f>ROUND(G5*0.5/100,0)</f>
        <v>2</v>
      </c>
      <c r="J5" s="6">
        <f>ROUND(G5*0.5/100,0)</f>
        <v>2</v>
      </c>
    </row>
    <row r="6" spans="1:10">
      <c r="A6" s="4">
        <v>2</v>
      </c>
      <c r="B6" s="4" t="s">
        <v>12</v>
      </c>
      <c r="C6" s="4" t="s">
        <v>19</v>
      </c>
      <c r="D6" s="4" t="s">
        <v>13</v>
      </c>
      <c r="E6" s="5">
        <v>42735</v>
      </c>
      <c r="F6" s="4" t="s">
        <v>14</v>
      </c>
      <c r="G6" s="4">
        <v>450</v>
      </c>
      <c r="H6" s="6">
        <f>ROUND(G6*14/100,0)</f>
        <v>63</v>
      </c>
      <c r="I6" s="6">
        <f>ROUND(G6*0.5/100,0)</f>
        <v>2</v>
      </c>
      <c r="J6" s="6">
        <f>ROUND(G6*0.5/100,0)</f>
        <v>2</v>
      </c>
    </row>
    <row r="8" spans="1:10">
      <c r="B8" s="1" t="s">
        <v>17</v>
      </c>
      <c r="C8" s="1"/>
    </row>
    <row r="10" spans="1:10" s="2" customFormat="1">
      <c r="A10" s="3" t="s">
        <v>0</v>
      </c>
      <c r="B10" s="3" t="s">
        <v>1</v>
      </c>
      <c r="C10" s="3" t="s">
        <v>18</v>
      </c>
      <c r="D10" s="3" t="s">
        <v>3</v>
      </c>
      <c r="E10" s="3" t="s">
        <v>7</v>
      </c>
      <c r="F10" s="3" t="s">
        <v>10</v>
      </c>
      <c r="G10" s="3" t="s">
        <v>2</v>
      </c>
      <c r="H10" s="3" t="s">
        <v>4</v>
      </c>
      <c r="I10" s="3" t="s">
        <v>5</v>
      </c>
      <c r="J10" s="3" t="s">
        <v>6</v>
      </c>
    </row>
    <row r="11" spans="1:10">
      <c r="A11" s="4">
        <v>1</v>
      </c>
      <c r="B11" s="4" t="s">
        <v>12</v>
      </c>
      <c r="C11" s="4" t="s">
        <v>19</v>
      </c>
      <c r="D11" s="4" t="s">
        <v>13</v>
      </c>
      <c r="E11" s="5">
        <v>42808</v>
      </c>
      <c r="F11" s="4" t="s">
        <v>15</v>
      </c>
      <c r="G11" s="4">
        <v>450</v>
      </c>
      <c r="H11" s="6">
        <f>ROUND(G11*14/100,0)</f>
        <v>63</v>
      </c>
      <c r="I11" s="6">
        <f>ROUND(G11*0.5/100,0)</f>
        <v>2</v>
      </c>
      <c r="J11" s="6">
        <f>ROUND(G11*0.5/100,0)</f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  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2017-04-22T07:19:32Z</dcterms:modified>
</cp:coreProperties>
</file>