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/>
  <mc:AlternateContent xmlns:mc="http://schemas.openxmlformats.org/markup-compatibility/2006">
    <mc:Choice Requires="x15">
      <x15ac:absPath xmlns:x15ac="http://schemas.microsoft.com/office/spreadsheetml/2010/11/ac" url="D:\Data0\TDS\MSEB Pune\"/>
    </mc:Choice>
  </mc:AlternateContent>
  <xr:revisionPtr revIDLastSave="0" documentId="10_ncr:8100000_{36DCA503-E984-4943-B238-8FE349DC70B9}" xr6:coauthVersionLast="32" xr6:coauthVersionMax="32" xr10:uidLastSave="{00000000-0000-0000-0000-000000000000}"/>
  <bookViews>
    <workbookView xWindow="0" yWindow="0" windowWidth="20490" windowHeight="7155" xr2:uid="{00000000-000D-0000-FFFF-FFFF00000000}"/>
  </bookViews>
  <sheets>
    <sheet name="Perk Tax" sheetId="2" r:id="rId1"/>
  </sheets>
  <definedNames>
    <definedName name="_xlnm._FilterDatabase" localSheetId="0" hidden="1">'Perk Tax'!$C$1:$AA$9</definedName>
  </definedNames>
  <calcPr calcId="162913"/>
</workbook>
</file>

<file path=xl/calcChain.xml><?xml version="1.0" encoding="utf-8"?>
<calcChain xmlns="http://schemas.openxmlformats.org/spreadsheetml/2006/main">
  <c r="AA10" i="2" l="1"/>
</calcChain>
</file>

<file path=xl/sharedStrings.xml><?xml version="1.0" encoding="utf-8"?>
<sst xmlns="http://schemas.openxmlformats.org/spreadsheetml/2006/main" count="66" uniqueCount="56">
  <si>
    <t>START DATE
    (d)</t>
  </si>
  <si>
    <t>EMPLOYEE NAME
                (b)</t>
  </si>
  <si>
    <t>SAP ID
    (a)</t>
  </si>
  <si>
    <t>END DATE
   (e')</t>
  </si>
  <si>
    <r>
      <t xml:space="preserve">TOTAL Deduction
  </t>
    </r>
    <r>
      <rPr>
        <b/>
        <sz val="14"/>
        <rFont val="Arial"/>
        <family val="2"/>
      </rPr>
      <t xml:space="preserve"> (m)</t>
    </r>
  </si>
  <si>
    <r>
      <t xml:space="preserve">Gross Total Income With Perq 
</t>
    </r>
    <r>
      <rPr>
        <b/>
        <sz val="14"/>
        <rFont val="Arial"/>
        <family val="2"/>
      </rPr>
      <t>( l ) = f + k</t>
    </r>
  </si>
  <si>
    <r>
      <t xml:space="preserve">TOTAL NET INCOME
</t>
    </r>
    <r>
      <rPr>
        <b/>
        <sz val="14"/>
        <rFont val="Arial"/>
        <family val="2"/>
      </rPr>
      <t>(n)</t>
    </r>
    <r>
      <rPr>
        <sz val="10"/>
        <rFont val="Arial"/>
        <family val="2"/>
      </rPr>
      <t xml:space="preserve"> = </t>
    </r>
    <r>
      <rPr>
        <b/>
        <sz val="14"/>
        <rFont val="Arial"/>
        <family val="2"/>
      </rPr>
      <t>l - m</t>
    </r>
  </si>
  <si>
    <r>
      <t xml:space="preserve">TOTAL TAX WITH PERQ)
   </t>
    </r>
    <r>
      <rPr>
        <b/>
        <sz val="14"/>
        <rFont val="Arial"/>
        <family val="2"/>
      </rPr>
      <t>( o )</t>
    </r>
  </si>
  <si>
    <r>
      <t xml:space="preserve">GROSS INCOME W/O PERQ
  </t>
    </r>
    <r>
      <rPr>
        <b/>
        <sz val="14"/>
        <rFont val="Arial"/>
        <family val="2"/>
      </rPr>
      <t xml:space="preserve"> (p) = f</t>
    </r>
  </si>
  <si>
    <r>
      <t xml:space="preserve">TOTAL Deduction
  </t>
    </r>
    <r>
      <rPr>
        <b/>
        <sz val="14"/>
        <rFont val="Arial"/>
        <family val="2"/>
      </rPr>
      <t xml:space="preserve"> (q) = m</t>
    </r>
  </si>
  <si>
    <r>
      <t xml:space="preserve">TOTAL NET INCOME
</t>
    </r>
    <r>
      <rPr>
        <b/>
        <sz val="14"/>
        <rFont val="Arial"/>
        <family val="2"/>
      </rPr>
      <t>( r') = p - m</t>
    </r>
  </si>
  <si>
    <r>
      <t xml:space="preserve">TOTAL TAX W/O PERQ
   </t>
    </r>
    <r>
      <rPr>
        <b/>
        <sz val="14"/>
        <rFont val="Arial"/>
        <family val="2"/>
      </rPr>
      <t>( s )</t>
    </r>
  </si>
  <si>
    <r>
      <t xml:space="preserve">TAX BORN BY EMPLR
</t>
    </r>
    <r>
      <rPr>
        <b/>
        <sz val="14"/>
        <rFont val="Arial"/>
        <family val="2"/>
      </rPr>
      <t>( t ) = o - s</t>
    </r>
  </si>
  <si>
    <r>
      <t xml:space="preserve">TAX PAID BY EMPLR
 </t>
    </r>
    <r>
      <rPr>
        <b/>
        <sz val="14"/>
        <rFont val="Arial"/>
        <family val="2"/>
      </rPr>
      <t xml:space="preserve">  (u)</t>
    </r>
  </si>
  <si>
    <r>
      <t xml:space="preserve">BALANCE TAX(EMPLR)
</t>
    </r>
    <r>
      <rPr>
        <b/>
        <sz val="14"/>
        <rFont val="Arial"/>
        <family val="2"/>
      </rPr>
      <t>( v ) = t - s</t>
    </r>
  </si>
  <si>
    <r>
      <t xml:space="preserve">QTR RENT
  </t>
    </r>
    <r>
      <rPr>
        <b/>
        <sz val="14"/>
        <rFont val="Arial"/>
        <family val="2"/>
      </rPr>
      <t xml:space="preserve"> ( j )</t>
    </r>
  </si>
  <si>
    <r>
      <t xml:space="preserve">PERQ VALUE
</t>
    </r>
    <r>
      <rPr>
        <b/>
        <sz val="14"/>
        <rFont val="Arial"/>
        <family val="2"/>
      </rPr>
      <t>( k ) = i - j</t>
    </r>
  </si>
  <si>
    <r>
      <t xml:space="preserve">Gross Perk Value
</t>
    </r>
    <r>
      <rPr>
        <b/>
        <sz val="14"/>
        <rFont val="Arial"/>
        <family val="2"/>
      </rPr>
      <t>( i ) = h * 7.5 /10/15%</t>
    </r>
  </si>
  <si>
    <r>
      <t xml:space="preserve">PERQ BASE SALARY
</t>
    </r>
    <r>
      <rPr>
        <b/>
        <sz val="14"/>
        <rFont val="Arial"/>
        <family val="2"/>
      </rPr>
      <t>(h) = f - g</t>
    </r>
  </si>
  <si>
    <r>
      <t xml:space="preserve">NON PERQ SALARY (Exmpt U/S 10)
    </t>
    </r>
    <r>
      <rPr>
        <b/>
        <sz val="14"/>
        <rFont val="Arial"/>
        <family val="2"/>
      </rPr>
      <t>(g)</t>
    </r>
  </si>
  <si>
    <r>
      <t xml:space="preserve">TAXABLE GROSS SALARY
   </t>
    </r>
    <r>
      <rPr>
        <b/>
        <sz val="14"/>
        <rFont val="Arial"/>
        <family val="2"/>
      </rPr>
      <t xml:space="preserve"> ( f )</t>
    </r>
  </si>
  <si>
    <t>Sr.No.</t>
  </si>
  <si>
    <t>UDC-F&amp;A</t>
  </si>
  <si>
    <t>LDC-F&amp;A</t>
  </si>
  <si>
    <t>TG-3</t>
  </si>
  <si>
    <t>Veh. Driver</t>
  </si>
  <si>
    <t>AEE</t>
  </si>
  <si>
    <t>AE</t>
  </si>
  <si>
    <t>DESIGN
          (c')</t>
  </si>
  <si>
    <t>S V Masekar</t>
  </si>
  <si>
    <t>D R Gaikwad</t>
  </si>
  <si>
    <t>D R Bhatt</t>
  </si>
  <si>
    <t>K D Kachare</t>
  </si>
  <si>
    <t>S M Dalvi</t>
  </si>
  <si>
    <t>A A Gaikwad</t>
  </si>
  <si>
    <t>V S Sarje</t>
  </si>
  <si>
    <t>V B Gaikwad</t>
  </si>
  <si>
    <t>Total Rs.</t>
  </si>
  <si>
    <t>AFJPD0296H</t>
  </si>
  <si>
    <t>Satyawan Murlidhar Dalvi</t>
  </si>
  <si>
    <t>AOTPM3070R</t>
  </si>
  <si>
    <t>Sagar Venkatesh Masekar</t>
  </si>
  <si>
    <t>ASLPG5546L</t>
  </si>
  <si>
    <t>Dipak Ramesh Gaikwad</t>
  </si>
  <si>
    <t>BCYPB4931N</t>
  </si>
  <si>
    <t>Devkinandan Ramdatt Bhatt</t>
  </si>
  <si>
    <t>AIYPK0135C</t>
  </si>
  <si>
    <t>Kashinath Dhondiba Kachare</t>
  </si>
  <si>
    <t>AMMPG6451D</t>
  </si>
  <si>
    <t>Amit Ashok Gaikwad</t>
  </si>
  <si>
    <t>CXOPS6615L</t>
  </si>
  <si>
    <t>Vikas Sudas Sarje</t>
  </si>
  <si>
    <t>ARNPG2126K</t>
  </si>
  <si>
    <t>Vishal Balu Gaikwad</t>
  </si>
  <si>
    <t>ABBPH0348A</t>
  </si>
  <si>
    <t>Subhadra Balkrishna Harpale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</si>
</sst>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</font>
    <font>
      <sz val="10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b/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 applyAlignment="1">
      <alignment vertical="top"/>
    </xf>
    <xf numFmtId="0" fontId="0" fillId="0" borderId="1" xfId="0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0" fillId="0" borderId="5" xfId="0" applyFill="1" applyBorder="1" applyAlignment="1">
      <alignment vertical="top"/>
    </xf>
    <xf numFmtId="0" fontId="0" fillId="0" borderId="0" xfId="0" applyFill="1" applyAlignment="1">
      <alignment vertical="top"/>
    </xf>
    <xf numFmtId="3" fontId="3" fillId="0" borderId="6" xfId="0" applyNumberFormat="1" applyFont="1" applyFill="1" applyBorder="1" applyAlignment="1">
      <alignment vertical="top"/>
    </xf>
    <xf numFmtId="0" fontId="0" fillId="0" borderId="0" xfId="0" applyFill="1" applyBorder="1" applyAlignment="1">
      <alignment vertical="top"/>
    </xf>
    <xf numFmtId="0" fontId="0" fillId="2" borderId="0" xfId="0" applyFill="1" applyAlignment="1">
      <alignment vertical="top"/>
    </xf>
    <xf numFmtId="0" fontId="0" fillId="2" borderId="1" xfId="0" applyFill="1" applyBorder="1" applyAlignment="1">
      <alignment horizontal="center" vertical="top"/>
    </xf>
    <xf numFmtId="0" fontId="0" fillId="2" borderId="5" xfId="0" applyNumberFormat="1" applyFill="1" applyBorder="1" applyAlignment="1">
      <alignment vertical="top"/>
    </xf>
    <xf numFmtId="0" fontId="0" fillId="2" borderId="5" xfId="0" applyFill="1" applyBorder="1" applyAlignment="1">
      <alignment vertical="top"/>
    </xf>
    <xf numFmtId="14" fontId="0" fillId="2" borderId="5" xfId="0" applyNumberFormat="1" applyFill="1" applyBorder="1" applyAlignment="1">
      <alignment vertical="top"/>
    </xf>
    <xf numFmtId="0" fontId="0" fillId="2" borderId="1" xfId="0" applyFill="1" applyBorder="1" applyAlignment="1">
      <alignment vertical="top"/>
    </xf>
    <xf numFmtId="14" fontId="0" fillId="2" borderId="1" xfId="0" applyNumberFormat="1" applyFill="1" applyBorder="1" applyAlignment="1">
      <alignment horizontal="right" vertical="top"/>
    </xf>
    <xf numFmtId="3" fontId="0" fillId="2" borderId="1" xfId="0" applyNumberFormat="1" applyFill="1" applyBorder="1" applyAlignment="1">
      <alignment horizontal="right" vertical="top"/>
    </xf>
    <xf numFmtId="3" fontId="4" fillId="2" borderId="1" xfId="0" applyNumberFormat="1" applyFont="1" applyFill="1" applyBorder="1" applyAlignment="1">
      <alignment horizontal="right" vertical="top"/>
    </xf>
    <xf numFmtId="3" fontId="0" fillId="2" borderId="2" xfId="0" applyNumberFormat="1" applyFill="1" applyBorder="1" applyAlignment="1">
      <alignment horizontal="right" vertical="top"/>
    </xf>
    <xf numFmtId="3" fontId="4" fillId="2" borderId="2" xfId="0" applyNumberFormat="1" applyFont="1" applyFill="1" applyBorder="1" applyAlignment="1">
      <alignment horizontal="right" vertical="top"/>
    </xf>
    <xf numFmtId="0" fontId="3" fillId="0" borderId="7" xfId="0" applyFont="1" applyFill="1" applyBorder="1" applyAlignment="1">
      <alignment horizontal="right" vertical="top"/>
    </xf>
    <xf numFmtId="0" fontId="3" fillId="0" borderId="6" xfId="0" applyFont="1" applyFill="1" applyBorder="1" applyAlignment="1">
      <alignment horizontal="right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A20"/>
  <sheetViews>
    <sheetView tabSelected="1" workbookViewId="0">
      <pane xSplit="5" ySplit="1" topLeftCell="N4" activePane="bottomRight" state="frozen"/>
      <selection pane="topRight" activeCell="F1" sqref="F1"/>
      <selection pane="bottomLeft" activeCell="A2" sqref="A2"/>
      <selection pane="bottomRight" activeCell="D6" sqref="D6"/>
    </sheetView>
  </sheetViews>
  <sheetFormatPr defaultRowHeight="12.75" x14ac:dyDescent="0.2"/>
  <cols>
    <col min="1" max="1" width="2" style="7" bestFit="1" customWidth="1"/>
    <col min="2" max="2" width="6.28515625" style="7" bestFit="1" customWidth="1"/>
    <col min="3" max="3" width="7.140625" style="7" bestFit="1" customWidth="1"/>
    <col min="4" max="4" width="12.85546875" style="7" bestFit="1" customWidth="1"/>
    <col min="5" max="5" width="25.5703125" style="7" bestFit="1" customWidth="1"/>
    <col min="6" max="6" width="10.140625" style="7" bestFit="1" customWidth="1"/>
    <col min="7" max="7" width="12.28515625" style="7" bestFit="1" customWidth="1"/>
    <col min="8" max="8" width="10" style="7" bestFit="1" customWidth="1"/>
    <col min="9" max="10" width="10.140625" style="7" bestFit="1" customWidth="1"/>
    <col min="11" max="11" width="9.140625" style="7" bestFit="1" customWidth="1"/>
    <col min="12" max="12" width="8.42578125" style="7" bestFit="1" customWidth="1"/>
    <col min="13" max="13" width="9.85546875" style="7" bestFit="1" customWidth="1"/>
    <col min="14" max="14" width="10.42578125" style="7" customWidth="1"/>
    <col min="15" max="15" width="6.7109375" style="7" bestFit="1" customWidth="1"/>
    <col min="16" max="16" width="9.42578125" style="7" bestFit="1" customWidth="1"/>
    <col min="17" max="17" width="11" style="7" customWidth="1"/>
    <col min="18" max="18" width="9.28515625" style="7" bestFit="1" customWidth="1"/>
    <col min="19" max="19" width="9.140625" style="7" bestFit="1" customWidth="1"/>
    <col min="20" max="20" width="8.140625" style="7" bestFit="1" customWidth="1"/>
    <col min="21" max="21" width="10.7109375" style="7" bestFit="1" customWidth="1"/>
    <col min="22" max="22" width="8.5703125" style="7" customWidth="1"/>
    <col min="23" max="23" width="8.28515625" style="7" bestFit="1" customWidth="1"/>
    <col min="24" max="26" width="7.42578125" style="7" bestFit="1" customWidth="1"/>
    <col min="27" max="27" width="11.28515625" style="7" customWidth="1"/>
    <col min="28" max="16384" width="9.140625" style="7"/>
  </cols>
  <sheetData>
    <row r="1" spans="1:27" s="5" customFormat="1" ht="114.75" customHeight="1" x14ac:dyDescent="0.2">
      <c r="B1" s="1" t="s">
        <v>21</v>
      </c>
      <c r="C1" s="2" t="s">
        <v>2</v>
      </c>
      <c r="D1" s="2"/>
      <c r="E1" s="2"/>
      <c r="F1" s="2"/>
      <c r="G1" s="3" t="s">
        <v>1</v>
      </c>
      <c r="H1" s="3" t="s">
        <v>28</v>
      </c>
      <c r="I1" s="3" t="s">
        <v>0</v>
      </c>
      <c r="J1" s="3" t="s">
        <v>3</v>
      </c>
      <c r="K1" s="3" t="s">
        <v>20</v>
      </c>
      <c r="L1" s="3" t="s">
        <v>19</v>
      </c>
      <c r="M1" s="3" t="s">
        <v>18</v>
      </c>
      <c r="N1" s="3" t="s">
        <v>17</v>
      </c>
      <c r="O1" s="3" t="s">
        <v>15</v>
      </c>
      <c r="P1" s="3" t="s">
        <v>16</v>
      </c>
      <c r="Q1" s="3" t="s">
        <v>5</v>
      </c>
      <c r="R1" s="3" t="s">
        <v>4</v>
      </c>
      <c r="S1" s="3" t="s">
        <v>6</v>
      </c>
      <c r="T1" s="3" t="s">
        <v>7</v>
      </c>
      <c r="U1" s="3" t="s">
        <v>8</v>
      </c>
      <c r="V1" s="3" t="s">
        <v>9</v>
      </c>
      <c r="W1" s="3" t="s">
        <v>10</v>
      </c>
      <c r="X1" s="3" t="s">
        <v>11</v>
      </c>
      <c r="Y1" s="3" t="s">
        <v>12</v>
      </c>
      <c r="Z1" s="3" t="s">
        <v>13</v>
      </c>
      <c r="AA1" s="4" t="s">
        <v>14</v>
      </c>
    </row>
    <row r="2" spans="1:27" s="10" customFormat="1" ht="15" x14ac:dyDescent="0.2">
      <c r="A2" s="10">
        <v>4</v>
      </c>
      <c r="B2" s="11">
        <v>1</v>
      </c>
      <c r="C2" s="12">
        <v>14050</v>
      </c>
      <c r="D2" s="13" t="s">
        <v>40</v>
      </c>
      <c r="E2" s="13" t="s">
        <v>41</v>
      </c>
      <c r="F2" s="14">
        <v>43187</v>
      </c>
      <c r="G2" s="15" t="s">
        <v>29</v>
      </c>
      <c r="H2" s="15" t="s">
        <v>22</v>
      </c>
      <c r="I2" s="16">
        <v>42826</v>
      </c>
      <c r="J2" s="16">
        <v>43190</v>
      </c>
      <c r="K2" s="17">
        <v>449826</v>
      </c>
      <c r="L2" s="17">
        <v>5979</v>
      </c>
      <c r="M2" s="17">
        <v>443847</v>
      </c>
      <c r="N2" s="17">
        <v>66577</v>
      </c>
      <c r="O2" s="17">
        <v>1596</v>
      </c>
      <c r="P2" s="17">
        <v>64981</v>
      </c>
      <c r="Q2" s="17">
        <v>514807</v>
      </c>
      <c r="R2" s="17">
        <v>83762</v>
      </c>
      <c r="S2" s="17">
        <v>431050</v>
      </c>
      <c r="T2" s="17">
        <v>9325</v>
      </c>
      <c r="U2" s="17">
        <v>449826</v>
      </c>
      <c r="V2" s="17">
        <v>83762</v>
      </c>
      <c r="W2" s="17">
        <v>366069</v>
      </c>
      <c r="X2" s="17">
        <v>5977</v>
      </c>
      <c r="Y2" s="17">
        <v>3348</v>
      </c>
      <c r="Z2" s="17">
        <v>0</v>
      </c>
      <c r="AA2" s="18">
        <v>3348</v>
      </c>
    </row>
    <row r="3" spans="1:27" s="10" customFormat="1" ht="15" x14ac:dyDescent="0.2">
      <c r="A3" s="10">
        <v>4</v>
      </c>
      <c r="B3" s="11">
        <v>2</v>
      </c>
      <c r="C3" s="12">
        <v>23353</v>
      </c>
      <c r="D3" s="13" t="s">
        <v>42</v>
      </c>
      <c r="E3" s="13" t="s">
        <v>43</v>
      </c>
      <c r="F3" s="14">
        <v>43187</v>
      </c>
      <c r="G3" s="15" t="s">
        <v>30</v>
      </c>
      <c r="H3" s="15" t="s">
        <v>23</v>
      </c>
      <c r="I3" s="16">
        <v>42917</v>
      </c>
      <c r="J3" s="16">
        <v>42925</v>
      </c>
      <c r="K3" s="17">
        <v>461828</v>
      </c>
      <c r="L3" s="17">
        <v>2386</v>
      </c>
      <c r="M3" s="17">
        <v>459442</v>
      </c>
      <c r="N3" s="17">
        <v>11993</v>
      </c>
      <c r="O3" s="17">
        <v>438</v>
      </c>
      <c r="P3" s="17">
        <v>11555</v>
      </c>
      <c r="Q3" s="17">
        <v>473383</v>
      </c>
      <c r="R3" s="17">
        <v>63215</v>
      </c>
      <c r="S3" s="17">
        <v>410170</v>
      </c>
      <c r="T3" s="17">
        <v>8249</v>
      </c>
      <c r="U3" s="17">
        <v>461828</v>
      </c>
      <c r="V3" s="17">
        <v>63215</v>
      </c>
      <c r="W3" s="17">
        <v>398615</v>
      </c>
      <c r="X3" s="17">
        <v>7654</v>
      </c>
      <c r="Y3" s="17">
        <v>595</v>
      </c>
      <c r="Z3" s="17">
        <v>0</v>
      </c>
      <c r="AA3" s="18">
        <v>595</v>
      </c>
    </row>
    <row r="4" spans="1:27" s="10" customFormat="1" ht="15" x14ac:dyDescent="0.2">
      <c r="A4" s="10">
        <v>4</v>
      </c>
      <c r="B4" s="11">
        <v>3</v>
      </c>
      <c r="C4" s="12">
        <v>23429</v>
      </c>
      <c r="D4" s="13" t="s">
        <v>44</v>
      </c>
      <c r="E4" s="13" t="s">
        <v>45</v>
      </c>
      <c r="F4" s="14">
        <v>43187</v>
      </c>
      <c r="G4" s="15" t="s">
        <v>31</v>
      </c>
      <c r="H4" s="15" t="s">
        <v>23</v>
      </c>
      <c r="I4" s="16">
        <v>42826</v>
      </c>
      <c r="J4" s="16">
        <v>43190</v>
      </c>
      <c r="K4" s="17">
        <v>373529</v>
      </c>
      <c r="L4" s="17">
        <v>1385</v>
      </c>
      <c r="M4" s="17">
        <v>372144</v>
      </c>
      <c r="N4" s="17">
        <v>27798</v>
      </c>
      <c r="O4" s="17">
        <v>1596</v>
      </c>
      <c r="P4" s="17">
        <v>26202</v>
      </c>
      <c r="Q4" s="17">
        <v>399731</v>
      </c>
      <c r="R4" s="17">
        <v>57413</v>
      </c>
      <c r="S4" s="17">
        <v>342320</v>
      </c>
      <c r="T4" s="17">
        <v>2180</v>
      </c>
      <c r="U4" s="17">
        <v>373529</v>
      </c>
      <c r="V4" s="17">
        <v>57413</v>
      </c>
      <c r="W4" s="17">
        <v>316118</v>
      </c>
      <c r="X4" s="17">
        <v>830</v>
      </c>
      <c r="Y4" s="17">
        <v>1350</v>
      </c>
      <c r="Z4" s="17">
        <v>0</v>
      </c>
      <c r="AA4" s="18">
        <v>1350</v>
      </c>
    </row>
    <row r="5" spans="1:27" s="10" customFormat="1" ht="15" x14ac:dyDescent="0.2">
      <c r="A5" s="10">
        <v>4</v>
      </c>
      <c r="B5" s="11">
        <v>4</v>
      </c>
      <c r="C5" s="12">
        <v>14067</v>
      </c>
      <c r="D5" s="13" t="s">
        <v>46</v>
      </c>
      <c r="E5" s="13" t="s">
        <v>47</v>
      </c>
      <c r="F5" s="14">
        <v>43187</v>
      </c>
      <c r="G5" s="15" t="s">
        <v>32</v>
      </c>
      <c r="H5" s="15" t="s">
        <v>24</v>
      </c>
      <c r="I5" s="16">
        <v>42826</v>
      </c>
      <c r="J5" s="16">
        <v>43190</v>
      </c>
      <c r="K5" s="17">
        <v>703422</v>
      </c>
      <c r="L5" s="17">
        <v>3900</v>
      </c>
      <c r="M5" s="17">
        <v>699522</v>
      </c>
      <c r="N5" s="17">
        <v>52464</v>
      </c>
      <c r="O5" s="17">
        <v>1752</v>
      </c>
      <c r="P5" s="17">
        <v>50712</v>
      </c>
      <c r="Q5" s="17">
        <v>754134</v>
      </c>
      <c r="R5" s="17">
        <v>156900</v>
      </c>
      <c r="S5" s="17">
        <v>597234</v>
      </c>
      <c r="T5" s="17">
        <v>32906</v>
      </c>
      <c r="U5" s="17">
        <v>703422</v>
      </c>
      <c r="V5" s="17">
        <v>156900</v>
      </c>
      <c r="W5" s="17">
        <v>546522</v>
      </c>
      <c r="X5" s="17">
        <v>22458</v>
      </c>
      <c r="Y5" s="17">
        <v>10448</v>
      </c>
      <c r="Z5" s="17">
        <v>0</v>
      </c>
      <c r="AA5" s="18">
        <v>10448</v>
      </c>
    </row>
    <row r="6" spans="1:27" s="10" customFormat="1" ht="15" x14ac:dyDescent="0.2">
      <c r="A6" s="10">
        <v>4</v>
      </c>
      <c r="B6" s="11">
        <v>5</v>
      </c>
      <c r="C6" s="12">
        <v>14134</v>
      </c>
      <c r="D6" s="13" t="s">
        <v>38</v>
      </c>
      <c r="E6" s="13" t="s">
        <v>39</v>
      </c>
      <c r="F6" s="14">
        <v>43187</v>
      </c>
      <c r="G6" s="15" t="s">
        <v>33</v>
      </c>
      <c r="H6" s="15" t="s">
        <v>25</v>
      </c>
      <c r="I6" s="16">
        <v>42826</v>
      </c>
      <c r="J6" s="16">
        <v>43190</v>
      </c>
      <c r="K6" s="17">
        <v>634030</v>
      </c>
      <c r="L6" s="17">
        <v>6299</v>
      </c>
      <c r="M6" s="17">
        <v>627731</v>
      </c>
      <c r="N6" s="17">
        <v>94160</v>
      </c>
      <c r="O6" s="17">
        <v>1140</v>
      </c>
      <c r="P6" s="17">
        <v>93020</v>
      </c>
      <c r="Q6" s="17">
        <v>727050</v>
      </c>
      <c r="R6" s="17">
        <v>159299</v>
      </c>
      <c r="S6" s="17">
        <v>567751</v>
      </c>
      <c r="T6" s="17">
        <v>15835</v>
      </c>
      <c r="U6" s="17">
        <v>634030</v>
      </c>
      <c r="V6" s="17">
        <v>159299</v>
      </c>
      <c r="W6" s="17">
        <v>474731</v>
      </c>
      <c r="X6" s="17">
        <v>11574</v>
      </c>
      <c r="Y6" s="17">
        <v>4258</v>
      </c>
      <c r="Z6" s="17">
        <v>0</v>
      </c>
      <c r="AA6" s="18">
        <v>4258</v>
      </c>
    </row>
    <row r="7" spans="1:27" s="10" customFormat="1" ht="15" x14ac:dyDescent="0.2">
      <c r="A7" s="10">
        <v>4</v>
      </c>
      <c r="B7" s="11">
        <v>6</v>
      </c>
      <c r="C7" s="12">
        <v>14141</v>
      </c>
      <c r="D7" s="13" t="s">
        <v>48</v>
      </c>
      <c r="E7" s="13" t="s">
        <v>49</v>
      </c>
      <c r="F7" s="14">
        <v>43187</v>
      </c>
      <c r="G7" s="15" t="s">
        <v>34</v>
      </c>
      <c r="H7" s="15" t="s">
        <v>26</v>
      </c>
      <c r="I7" s="16">
        <v>42826</v>
      </c>
      <c r="J7" s="16">
        <v>43190</v>
      </c>
      <c r="K7" s="17">
        <v>1050050</v>
      </c>
      <c r="L7" s="17">
        <v>0</v>
      </c>
      <c r="M7" s="17">
        <v>1050050</v>
      </c>
      <c r="N7" s="17">
        <v>157508</v>
      </c>
      <c r="O7" s="17">
        <v>1596</v>
      </c>
      <c r="P7" s="17">
        <v>155912</v>
      </c>
      <c r="Q7" s="17">
        <v>1205962</v>
      </c>
      <c r="R7" s="17">
        <v>143268</v>
      </c>
      <c r="S7" s="17">
        <v>1062694</v>
      </c>
      <c r="T7" s="17">
        <v>135248</v>
      </c>
      <c r="U7" s="17">
        <v>1050050</v>
      </c>
      <c r="V7" s="17">
        <v>143268</v>
      </c>
      <c r="W7" s="17">
        <v>906782</v>
      </c>
      <c r="X7" s="17">
        <v>96672</v>
      </c>
      <c r="Y7" s="17">
        <v>38576</v>
      </c>
      <c r="Z7" s="17">
        <v>0</v>
      </c>
      <c r="AA7" s="18">
        <v>38576</v>
      </c>
    </row>
    <row r="8" spans="1:27" s="10" customFormat="1" ht="15" x14ac:dyDescent="0.2">
      <c r="A8" s="10">
        <v>4</v>
      </c>
      <c r="B8" s="11">
        <v>7</v>
      </c>
      <c r="C8" s="12">
        <v>14085</v>
      </c>
      <c r="D8" s="13" t="s">
        <v>50</v>
      </c>
      <c r="E8" s="13" t="s">
        <v>51</v>
      </c>
      <c r="F8" s="14">
        <v>43187</v>
      </c>
      <c r="G8" s="15" t="s">
        <v>35</v>
      </c>
      <c r="H8" s="15" t="s">
        <v>24</v>
      </c>
      <c r="I8" s="16">
        <v>42826</v>
      </c>
      <c r="J8" s="16">
        <v>43190</v>
      </c>
      <c r="K8" s="17">
        <v>417477</v>
      </c>
      <c r="L8" s="17">
        <v>1450</v>
      </c>
      <c r="M8" s="17">
        <v>416027</v>
      </c>
      <c r="N8" s="17">
        <v>31202</v>
      </c>
      <c r="O8" s="17">
        <v>1128</v>
      </c>
      <c r="P8" s="17">
        <v>30074</v>
      </c>
      <c r="Q8" s="17">
        <v>447551</v>
      </c>
      <c r="R8" s="17">
        <v>74020</v>
      </c>
      <c r="S8" s="17">
        <v>373531</v>
      </c>
      <c r="T8" s="17">
        <v>6362</v>
      </c>
      <c r="U8" s="17">
        <v>417477</v>
      </c>
      <c r="V8" s="17">
        <v>74020</v>
      </c>
      <c r="W8" s="17">
        <v>343457</v>
      </c>
      <c r="X8" s="17">
        <v>2238</v>
      </c>
      <c r="Y8" s="17">
        <v>4124</v>
      </c>
      <c r="Z8" s="17">
        <v>0</v>
      </c>
      <c r="AA8" s="18">
        <v>4124</v>
      </c>
    </row>
    <row r="9" spans="1:27" s="10" customFormat="1" ht="15.75" thickBot="1" x14ac:dyDescent="0.25">
      <c r="A9" s="10">
        <v>4</v>
      </c>
      <c r="B9" s="11">
        <v>8</v>
      </c>
      <c r="C9" s="12">
        <v>24774</v>
      </c>
      <c r="D9" s="13" t="s">
        <v>52</v>
      </c>
      <c r="E9" s="13" t="s">
        <v>53</v>
      </c>
      <c r="F9" s="14">
        <v>43187</v>
      </c>
      <c r="G9" s="15" t="s">
        <v>36</v>
      </c>
      <c r="H9" s="15" t="s">
        <v>27</v>
      </c>
      <c r="I9" s="16">
        <v>42826</v>
      </c>
      <c r="J9" s="16">
        <v>43190</v>
      </c>
      <c r="K9" s="17">
        <v>628639</v>
      </c>
      <c r="L9" s="17">
        <v>1456</v>
      </c>
      <c r="M9" s="17">
        <v>627183</v>
      </c>
      <c r="N9" s="17">
        <v>47039</v>
      </c>
      <c r="O9" s="17">
        <v>1056</v>
      </c>
      <c r="P9" s="17">
        <v>45983</v>
      </c>
      <c r="Q9" s="17">
        <v>674622</v>
      </c>
      <c r="R9" s="17">
        <v>113744</v>
      </c>
      <c r="S9" s="17">
        <v>560880</v>
      </c>
      <c r="T9" s="17">
        <v>25417</v>
      </c>
      <c r="U9" s="17">
        <v>628639</v>
      </c>
      <c r="V9" s="17">
        <v>113744</v>
      </c>
      <c r="W9" s="17">
        <v>514897</v>
      </c>
      <c r="X9" s="17">
        <v>15944</v>
      </c>
      <c r="Y9" s="19">
        <v>9473</v>
      </c>
      <c r="Z9" s="19">
        <v>0</v>
      </c>
      <c r="AA9" s="20">
        <v>9473</v>
      </c>
    </row>
    <row r="10" spans="1:27" ht="16.5" thickBot="1" x14ac:dyDescent="0.25">
      <c r="E10" s="6"/>
      <c r="F10" s="9"/>
      <c r="Y10" s="21" t="s">
        <v>37</v>
      </c>
      <c r="Z10" s="22"/>
      <c r="AA10" s="8">
        <f>SUM(AA2:AA9)</f>
        <v>72172</v>
      </c>
    </row>
    <row r="11" spans="1:27" x14ac:dyDescent="0.2">
      <c r="C11" s="7">
        <v>14005</v>
      </c>
      <c r="D11" s="7" t="s">
        <v>54</v>
      </c>
      <c r="E11" s="7" t="s">
        <v>55</v>
      </c>
    </row>
    <row r="13" spans="1:27" ht="15" x14ac:dyDescent="0.2">
      <c r="R13" s="13" t="s">
        <v>40</v>
      </c>
      <c r="S13" s="18">
        <v>3348</v>
      </c>
    </row>
    <row r="14" spans="1:27" ht="15" x14ac:dyDescent="0.2">
      <c r="R14" s="13" t="s">
        <v>42</v>
      </c>
      <c r="S14" s="18">
        <v>595</v>
      </c>
    </row>
    <row r="15" spans="1:27" ht="15" x14ac:dyDescent="0.2">
      <c r="R15" s="13" t="s">
        <v>44</v>
      </c>
      <c r="S15" s="18">
        <v>1350</v>
      </c>
    </row>
    <row r="16" spans="1:27" ht="15" x14ac:dyDescent="0.2">
      <c r="R16" s="13" t="s">
        <v>46</v>
      </c>
      <c r="S16" s="18">
        <v>10448</v>
      </c>
    </row>
    <row r="17" spans="18:19" ht="15" x14ac:dyDescent="0.2">
      <c r="R17" s="13" t="s">
        <v>38</v>
      </c>
      <c r="S17" s="18">
        <v>4258</v>
      </c>
    </row>
    <row r="18" spans="18:19" ht="15" x14ac:dyDescent="0.2">
      <c r="R18" s="13" t="s">
        <v>48</v>
      </c>
      <c r="S18" s="18">
        <v>38576</v>
      </c>
    </row>
    <row r="19" spans="18:19" ht="15" x14ac:dyDescent="0.2">
      <c r="R19" s="13" t="s">
        <v>50</v>
      </c>
      <c r="S19" s="18">
        <v>4124</v>
      </c>
    </row>
    <row r="20" spans="18:19" ht="15" x14ac:dyDescent="0.2">
      <c r="R20" s="13" t="s">
        <v>52</v>
      </c>
      <c r="S20" s="20">
        <v>9473</v>
      </c>
    </row>
  </sheetData>
  <sortState ref="C3:AD3181">
    <sortCondition ref="C3:C3181"/>
  </sortState>
  <mergeCells count="1">
    <mergeCell ref="Y10:Z10"/>
  </mergeCells>
  <pageMargins left="0.37" right="0.15748031496062992" top="0.59055118110236227" bottom="0.98425196850393704" header="0.51181102362204722" footer="0.51181102362204722"/>
  <pageSetup scale="63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Perk Tax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SAP WebAS</dc:creator>
  <cp:lastModifiedBy>Tushar</cp:lastModifiedBy>
  <cp:revision>1</cp:revision>
  <cp:lastPrinted>2018-03-23T06:34:48Z</cp:lastPrinted>
  <dcterms:created xsi:type="dcterms:W3CDTF">2018-04-11T11:09:08Z</dcterms:created>
  <dcterms:modified xsi:type="dcterms:W3CDTF">2018-05-22T08:17:37Z</dcterms:modified>
</cp:coreProperties>
</file>