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traction" sheetId="1" state="visible" r:id="rId1"/>
    <sheet name="CFA - Promesse Recrutement" sheetId="2" state="visible" r:id="rId2"/>
    <sheet name="Donnees" sheetId="3" state="visible" r:id="rId3"/>
  </sheets>
  <definedNames>
    <definedName name="Licence3">Donnees!#REF!</definedName>
    <definedName name="Licence_Professionnelle">Donnees!$G$2:$G$5</definedName>
    <definedName name="Master2">Donnees!$I$2:$I$15</definedName>
    <definedName name="Master1">Donnees!$H$2:$H$13</definedName>
    <definedName name="Niveau">Donnees!$D$1:$I$1</definedName>
    <definedName name="CHOISSISSEZ_ICI_LE_NIVEAU_EN_DEBUT_DE_CONTRAT">Donnees!$D$2</definedName>
    <definedName name="Niveau2">Donnees!$D$30:$D$34</definedName>
    <definedName name="Licence2">Donnees!$E$2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#&quot; &quot;##&quot; &quot;##&quot; &quot;##&quot; &quot;##"/>
    <numFmt numFmtId="165" formatCode="00000"/>
  </numFmts>
  <fonts count="22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  <font>
      <name val="Calibri"/>
      <color rgb="FF0000FF"/>
      <u val="single"/>
      <scheme val="minor"/>
    </font>
    <font>
      <name val="Calibri"/>
      <i val="1"/>
      <color theme="0"/>
      <sz val="10"/>
    </font>
    <font>
      <name val="Calibri"/>
      <color theme="0"/>
      <sz val="10"/>
    </font>
    <font>
      <name val="Calibri"/>
      <color theme="1"/>
      <sz val="10"/>
    </font>
    <font>
      <name val="Calibri"/>
      <b val="1"/>
      <color theme="1"/>
      <sz val="10"/>
    </font>
    <font>
      <name val="Calibri"/>
      <b val="1"/>
      <color theme="1"/>
      <sz val="14"/>
    </font>
    <font>
      <name val="Calibri"/>
      <b val="1"/>
      <color rgb="FF009DE0"/>
      <sz val="10"/>
    </font>
    <font>
      <name val="Calibri"/>
      <color rgb="FF0070C0"/>
      <sz val="14"/>
      <u val="single"/>
    </font>
    <font>
      <name val="Calibri"/>
      <color rgb="FF0070C0"/>
      <sz val="10"/>
      <u val="single"/>
    </font>
    <font>
      <name val="Calibri"/>
      <i val="1"/>
      <color rgb="FFFF0000"/>
      <sz val="10"/>
    </font>
    <font>
      <name val="Calibri"/>
      <b val="1"/>
      <color theme="1"/>
      <sz val="11"/>
    </font>
    <font/>
    <font>
      <name val="Teko"/>
      <color theme="1"/>
      <sz val="10"/>
    </font>
    <font>
      <name val="Calibri"/>
      <color theme="10"/>
      <sz val="11"/>
    </font>
    <font>
      <name val="Calibri"/>
      <color theme="1"/>
      <sz val="8"/>
    </font>
    <font>
      <name val="Calibri"/>
      <b val="1"/>
      <color rgb="FFFF0000"/>
      <sz val="10"/>
    </font>
    <font>
      <name val="Calibri"/>
      <i val="1"/>
      <color theme="1"/>
      <sz val="10"/>
    </font>
    <font>
      <name val="Calibri"/>
      <color rgb="FFF2F2F2"/>
      <sz val="10"/>
    </font>
    <font>
      <name val="Times New Roman"/>
      <color theme="1"/>
      <sz val="12"/>
    </font>
  </fonts>
  <fills count="5">
    <fill>
      <patternFill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9DE0"/>
      </left>
      <top style="double">
        <color rgb="FF009DE0"/>
      </top>
    </border>
    <border>
      <top style="double">
        <color rgb="FF009DE0"/>
      </top>
    </border>
    <border>
      <right style="double">
        <color rgb="FF009DE0"/>
      </right>
      <top style="double">
        <color rgb="FF009DE0"/>
      </top>
    </border>
    <border>
      <left style="double">
        <color rgb="FF009DE0"/>
      </left>
      <bottom style="double">
        <color rgb="FF009DE0"/>
      </bottom>
    </border>
    <border>
      <bottom style="double">
        <color rgb="FF009DE0"/>
      </bottom>
    </border>
    <border>
      <right style="double">
        <color rgb="FF009DE0"/>
      </right>
      <bottom style="double">
        <color rgb="FF009DE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9DE0"/>
      </left>
      <right style="double">
        <color rgb="FF009DE0"/>
      </right>
      <top style="double">
        <color rgb="FF009DE0"/>
      </top>
      <bottom style="double">
        <color rgb="FF009DE0"/>
      </bottom>
    </border>
    <border>
      <left style="double">
        <color rgb="FF009DE0"/>
      </left>
    </border>
    <border>
      <right style="double">
        <color rgb="FF009DE0"/>
      </right>
    </border>
    <border>
      <top style="double">
        <color rgb="FF009DE0"/>
      </top>
      <bottom style="thin">
        <color rgb="FF000000"/>
      </bottom>
    </border>
  </borders>
  <cellStyleXfs count="1">
    <xf numFmtId="0" fontId="0" fillId="0" borderId="0"/>
  </cellStyleXfs>
  <cellXfs count="7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" fontId="1" fillId="0" borderId="0" pivotButton="0" quotePrefix="0" xfId="0"/>
    <xf numFmtId="49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9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14" fillId="0" borderId="4" pivotButton="0" quotePrefix="0" xfId="0"/>
    <xf numFmtId="0" fontId="14" fillId="0" borderId="5" pivotButton="0" quotePrefix="0" xfId="0"/>
    <xf numFmtId="0" fontId="14" fillId="0" borderId="6" pivotButton="0" quotePrefix="0" xfId="0"/>
    <xf numFmtId="0" fontId="14" fillId="0" borderId="7" pivotButton="0" quotePrefix="0" xfId="0"/>
    <xf numFmtId="0" fontId="14" fillId="0" borderId="8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2" borderId="9" applyAlignment="1" pivotButton="0" quotePrefix="0" xfId="0">
      <alignment horizontal="left"/>
    </xf>
    <xf numFmtId="0" fontId="14" fillId="0" borderId="10" pivotButton="0" quotePrefix="0" xfId="0"/>
    <xf numFmtId="0" fontId="15" fillId="0" borderId="0" applyAlignment="1" pivotButton="0" quotePrefix="0" xfId="0">
      <alignment horizontal="left"/>
    </xf>
    <xf numFmtId="0" fontId="6" fillId="2" borderId="9" pivotButton="0" quotePrefix="0" xfId="0"/>
    <xf numFmtId="0" fontId="6" fillId="0" borderId="0" applyAlignment="1" pivotButton="0" quotePrefix="0" xfId="0">
      <alignment horizontal="center"/>
    </xf>
    <xf numFmtId="0" fontId="16" fillId="2" borderId="9" pivotButton="0" quotePrefix="0" xfId="0"/>
    <xf numFmtId="1" fontId="15" fillId="0" borderId="0" applyAlignment="1" pivotButton="0" quotePrefix="0" xfId="0">
      <alignment horizontal="left"/>
    </xf>
    <xf numFmtId="0" fontId="6" fillId="2" borderId="11" applyAlignment="1" pivotButton="0" quotePrefix="0" xfId="0">
      <alignment horizontal="left" vertical="top" wrapText="1"/>
    </xf>
    <xf numFmtId="0" fontId="14" fillId="0" borderId="12" pivotButton="0" quotePrefix="0" xfId="0"/>
    <xf numFmtId="0" fontId="14" fillId="0" borderId="13" pivotButton="0" quotePrefix="0" xfId="0"/>
    <xf numFmtId="165" fontId="15" fillId="0" borderId="0" applyAlignment="1" pivotButton="0" quotePrefix="0" xfId="0">
      <alignment horizontal="left"/>
    </xf>
    <xf numFmtId="49" fontId="6" fillId="2" borderId="9" pivotButton="0" quotePrefix="0" xfId="0"/>
    <xf numFmtId="49" fontId="6" fillId="2" borderId="14" pivotButton="0" quotePrefix="0" xfId="0"/>
    <xf numFmtId="0" fontId="1" fillId="2" borderId="9" pivotButton="0" quotePrefix="0" xfId="0"/>
    <xf numFmtId="0" fontId="6" fillId="2" borderId="11" pivotButton="0" quotePrefix="0" xfId="0"/>
    <xf numFmtId="164" fontId="6" fillId="2" borderId="9" applyAlignment="1" pivotButton="0" quotePrefix="0" xfId="0">
      <alignment horizontal="left"/>
    </xf>
    <xf numFmtId="0" fontId="6" fillId="2" borderId="11" applyAlignment="1" pivotButton="0" quotePrefix="0" xfId="0">
      <alignment vertical="top" wrapText="1"/>
    </xf>
    <xf numFmtId="0" fontId="5" fillId="0" borderId="0" applyAlignment="1" pivotButton="0" quotePrefix="0" xfId="0">
      <alignment horizontal="left"/>
    </xf>
    <xf numFmtId="0" fontId="17" fillId="0" borderId="0" pivotButton="0" quotePrefix="0" xfId="0"/>
    <xf numFmtId="0" fontId="18" fillId="0" borderId="4" applyAlignment="1" pivotButton="0" quotePrefix="0" xfId="0">
      <alignment horizontal="center" vertical="center"/>
    </xf>
    <xf numFmtId="0" fontId="6" fillId="2" borderId="11" applyAlignment="1" pivotButton="0" quotePrefix="0" xfId="0">
      <alignment vertical="center"/>
    </xf>
    <xf numFmtId="0" fontId="19" fillId="0" borderId="4" applyAlignment="1" pivotButton="0" quotePrefix="0" xfId="0">
      <alignment horizontal="center" vertical="center" wrapText="1"/>
    </xf>
    <xf numFmtId="0" fontId="14" fillId="0" borderId="15" pivotButton="0" quotePrefix="0" xfId="0"/>
    <xf numFmtId="0" fontId="6" fillId="0" borderId="16" pivotButton="0" quotePrefix="0" xfId="0"/>
    <xf numFmtId="0" fontId="6" fillId="0" borderId="17" pivotButton="0" quotePrefix="0" xfId="0"/>
    <xf numFmtId="0" fontId="6" fillId="0" borderId="17" applyAlignment="1" pivotButton="0" quotePrefix="0" xfId="0">
      <alignment horizontal="right"/>
    </xf>
    <xf numFmtId="0" fontId="2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3" borderId="14" pivotButton="0" quotePrefix="0" xfId="0"/>
    <xf numFmtId="0" fontId="2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4" borderId="14" pivotButton="0" quotePrefix="0" xfId="0"/>
    <xf numFmtId="0" fontId="0" fillId="0" borderId="0" pivotButton="0" quotePrefix="0" xfId="0"/>
    <xf numFmtId="0" fontId="13" fillId="0" borderId="1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9" fillId="0" borderId="21" applyAlignment="1" pivotButton="0" quotePrefix="0" xfId="0">
      <alignment horizontal="center" vertical="center" wrapText="1"/>
    </xf>
    <xf numFmtId="0" fontId="0" fillId="0" borderId="15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33625" cy="57150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0</colOff>
      <row>60</row>
      <rowOff>9525</rowOff>
    </from>
    <ext cx="2466975" cy="571500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ColWidth="14.43" defaultRowHeight="15" customHeight="1"/>
  <cols>
    <col width="24.43" customWidth="1" style="62" min="1" max="2"/>
    <col width="19.43" customWidth="1" style="62" min="3" max="3"/>
    <col width="16.43" customWidth="1" style="62" min="4" max="4"/>
    <col width="14.86" customWidth="1" style="62" min="5" max="5"/>
    <col width="16.43" customWidth="1" style="62" min="6" max="7"/>
    <col width="9.43" customWidth="1" style="62" min="8" max="11"/>
    <col width="15.43" customWidth="1" style="62" min="12" max="23"/>
    <col width="18.57" customWidth="1" style="62" min="24" max="24"/>
    <col width="18.43" customWidth="1" style="62" min="25" max="27"/>
    <col width="19.86" customWidth="1" style="62" min="28" max="28"/>
  </cols>
  <sheetData>
    <row r="1" ht="14.25" customHeight="1" s="62">
      <c r="A1" s="1" t="inlineStr">
        <is>
          <t>NIVEAU</t>
        </is>
      </c>
      <c r="B1" s="1" t="inlineStr">
        <is>
          <t>NIVEAU</t>
        </is>
      </c>
      <c r="C1" s="1" t="inlineStr">
        <is>
          <t>PRENOM_APPRENANT</t>
        </is>
      </c>
      <c r="D1" s="1" t="inlineStr">
        <is>
          <t>NOM_APPRENANT</t>
        </is>
      </c>
      <c r="E1" s="1" t="inlineStr">
        <is>
          <t>TEL_APPRENANT</t>
        </is>
      </c>
      <c r="F1" s="1" t="inlineStr">
        <is>
          <t>MAIL_APPRENANT</t>
        </is>
      </c>
      <c r="G1" s="1" t="inlineStr">
        <is>
          <t>NOM_ENTREPRISE</t>
        </is>
      </c>
      <c r="H1" s="1" t="inlineStr">
        <is>
          <t>ADR1_ENT</t>
        </is>
      </c>
      <c r="I1" s="2" t="inlineStr">
        <is>
          <t>Num_SIRET</t>
        </is>
      </c>
      <c r="J1" s="2" t="inlineStr">
        <is>
          <t>Code-IDCC</t>
        </is>
      </c>
      <c r="K1" s="2" t="inlineStr">
        <is>
          <t>OPCO</t>
        </is>
      </c>
      <c r="L1" s="1" t="inlineStr">
        <is>
          <t>PRENOM_RH</t>
        </is>
      </c>
      <c r="M1" s="2" t="inlineStr">
        <is>
          <t>NOM_RH</t>
        </is>
      </c>
      <c r="N1" s="2" t="inlineStr">
        <is>
          <t>Adresse</t>
        </is>
      </c>
      <c r="O1" s="1" t="inlineStr">
        <is>
          <t>TEL1_RH</t>
        </is>
      </c>
      <c r="P1" s="1" t="inlineStr">
        <is>
          <t>EMAIL_RH</t>
        </is>
      </c>
      <c r="Q1" s="1" t="inlineStr">
        <is>
          <t>FONCTION_MA</t>
        </is>
      </c>
      <c r="R1" s="1" t="inlineStr">
        <is>
          <t>PRENOM_MA</t>
        </is>
      </c>
      <c r="S1" s="1" t="inlineStr">
        <is>
          <t>NOM_MA</t>
        </is>
      </c>
      <c r="T1" s="1" t="inlineStr">
        <is>
          <t>TEL1_MA</t>
        </is>
      </c>
      <c r="U1" s="1" t="inlineStr">
        <is>
          <t>TEL2_MA</t>
        </is>
      </c>
      <c r="V1" s="1" t="inlineStr">
        <is>
          <t>EMAIL_MA</t>
        </is>
      </c>
      <c r="W1" s="1" t="inlineStr">
        <is>
          <t>Adresse_MA</t>
        </is>
      </c>
      <c r="X1" s="1" t="inlineStr">
        <is>
          <t>DATE_DEB_CONTRAT</t>
        </is>
      </c>
      <c r="Y1" s="1" t="inlineStr">
        <is>
          <t>DATE_FIN_CONTRAT</t>
        </is>
      </c>
      <c r="Z1" s="1" t="inlineStr">
        <is>
          <t>SERVICE_APPRENANT</t>
        </is>
      </c>
      <c r="AA1" s="1" t="inlineStr">
        <is>
          <t>INTITULE_POSTE_APPRENANT</t>
        </is>
      </c>
      <c r="AB1" s="1" t="inlineStr">
        <is>
          <t>MISSION_APPRENANT</t>
        </is>
      </c>
    </row>
    <row r="2" ht="14.25" customHeight="1" s="62">
      <c r="A2" s="3">
        <f>OFFSET(Donnees!D29,Donnees!D37,0)</f>
        <v/>
      </c>
      <c r="B2" s="3">
        <f>OFFSET(Donnees!D1,Donnees!E37-1,Donnees!D37-1)</f>
        <v/>
      </c>
      <c r="C2" s="3">
        <f>OFFSET(Donnees!E1,Donnees!F37-1,Donnees!E37-1)</f>
        <v/>
      </c>
      <c r="D2" s="3">
        <f>'CFA - Promesse Recrutement'!C19</f>
        <v/>
      </c>
      <c r="E2" s="3">
        <f>'CFA - Promesse Recrutement'!C21</f>
        <v/>
      </c>
      <c r="F2" s="4">
        <f>'CFA - Promesse Recrutement'!F21</f>
        <v/>
      </c>
      <c r="G2" s="3">
        <f>'CFA - Promesse Recrutement'!D26</f>
        <v/>
      </c>
      <c r="H2" s="5">
        <f>'CFA - Promesse Recrutement'!C28</f>
        <v/>
      </c>
      <c r="I2" s="6">
        <f>'CFA - Promesse Recrutement'!C31</f>
        <v/>
      </c>
      <c r="J2" s="6">
        <f>'CFA - Promesse Recrutement'!E33</f>
        <v/>
      </c>
      <c r="K2" s="3">
        <f>OFFSET(Donnees!E48,Donnees!E65,0)</f>
        <v/>
      </c>
      <c r="L2" s="3">
        <f>'CFA - Promesse Recrutement'!C40</f>
        <v/>
      </c>
      <c r="M2" s="3">
        <f>'CFA - Promesse Recrutement'!F40</f>
        <v/>
      </c>
      <c r="N2" s="3">
        <f>'CFA - Promesse Recrutement'!C42</f>
        <v/>
      </c>
      <c r="O2" s="6">
        <f>'CFA - Promesse Recrutement'!C45</f>
        <v/>
      </c>
      <c r="P2" s="4">
        <f>'CFA - Promesse Recrutement'!F45</f>
        <v/>
      </c>
      <c r="Q2" s="3">
        <f>'CFA - Promesse Recrutement'!C50</f>
        <v/>
      </c>
      <c r="R2" s="7">
        <f>'CFA - Promesse Recrutement'!C52</f>
        <v/>
      </c>
      <c r="S2" s="3">
        <f>'CFA - Promesse Recrutement'!F52</f>
        <v/>
      </c>
      <c r="T2" s="6">
        <f>'CFA - Promesse Recrutement'!C54</f>
        <v/>
      </c>
      <c r="U2" s="6">
        <f>'CFA - Promesse Recrutement'!C56</f>
        <v/>
      </c>
      <c r="V2" s="4">
        <f>'CFA - Promesse Recrutement'!F54</f>
        <v/>
      </c>
      <c r="W2" s="3">
        <f>'CFA - Promesse Recrutement'!B59</f>
        <v/>
      </c>
      <c r="X2" s="6">
        <f>'CFA - Promesse Recrutement'!D69</f>
        <v/>
      </c>
      <c r="Y2" s="6">
        <f>'CFA - Promesse Recrutement'!D71</f>
        <v/>
      </c>
      <c r="Z2" s="3">
        <f>'CFA - Promesse Recrutement'!D76</f>
        <v/>
      </c>
      <c r="AA2" s="3">
        <f>'CFA - Promesse Recrutement'!B79</f>
        <v/>
      </c>
      <c r="AB2" s="3">
        <f>'CFA - Promesse Recrutement'!#REF!</f>
        <v/>
      </c>
    </row>
    <row r="3" ht="14.25" customHeight="1" s="62"/>
    <row r="4" ht="14.25" customHeight="1" s="62"/>
    <row r="5" ht="14.25" customHeight="1" s="62"/>
    <row r="6" ht="14.25" customHeight="1" s="62"/>
    <row r="7" ht="14.25" customHeight="1" s="62"/>
    <row r="8" ht="14.25" customHeight="1" s="62"/>
    <row r="9" ht="14.25" customHeight="1" s="62"/>
    <row r="10" ht="14.25" customHeight="1" s="62"/>
    <row r="11" ht="14.25" customHeight="1" s="62"/>
    <row r="12" ht="14.25" customHeight="1" s="62"/>
    <row r="13" ht="14.25" customHeight="1" s="62"/>
    <row r="14" ht="14.25" customHeight="1" s="62"/>
    <row r="15" ht="14.25" customHeight="1" s="62"/>
    <row r="16" ht="14.25" customHeight="1" s="62"/>
    <row r="17" ht="14.25" customHeight="1" s="62"/>
    <row r="18" ht="14.25" customHeight="1" s="62"/>
    <row r="19" ht="14.25" customHeight="1" s="62"/>
    <row r="20" ht="14.25" customHeight="1" s="62"/>
    <row r="21" ht="14.25" customHeight="1" s="62"/>
    <row r="22" ht="14.25" customHeight="1" s="62"/>
    <row r="23" ht="14.25" customHeight="1" s="62"/>
    <row r="24" ht="14.25" customHeight="1" s="62"/>
    <row r="25" ht="14.25" customHeight="1" s="62"/>
    <row r="26" ht="14.25" customHeight="1" s="62"/>
    <row r="27" ht="14.25" customHeight="1" s="62"/>
    <row r="28" ht="14.25" customHeight="1" s="62"/>
    <row r="29" ht="14.25" customHeight="1" s="62"/>
    <row r="30" ht="14.25" customHeight="1" s="62"/>
    <row r="31" ht="14.25" customHeight="1" s="62"/>
    <row r="32" ht="14.25" customHeight="1" s="62"/>
    <row r="33" ht="14.25" customHeight="1" s="62"/>
    <row r="34" ht="14.25" customHeight="1" s="62"/>
    <row r="35" ht="14.25" customHeight="1" s="62"/>
    <row r="36" ht="14.25" customHeight="1" s="62"/>
    <row r="37" ht="14.25" customHeight="1" s="62"/>
    <row r="38" ht="14.25" customHeight="1" s="62"/>
    <row r="39" ht="14.25" customHeight="1" s="62"/>
    <row r="40" ht="14.25" customHeight="1" s="62"/>
    <row r="41" ht="14.25" customHeight="1" s="62"/>
    <row r="42" ht="14.25" customHeight="1" s="62"/>
    <row r="43" ht="14.25" customHeight="1" s="62"/>
    <row r="44" ht="14.25" customHeight="1" s="62"/>
    <row r="45" ht="14.25" customHeight="1" s="62"/>
    <row r="46" ht="14.25" customHeight="1" s="62"/>
    <row r="47" ht="14.25" customHeight="1" s="62"/>
    <row r="48" ht="14.25" customHeight="1" s="62"/>
    <row r="49" ht="14.25" customHeight="1" s="62"/>
    <row r="50" ht="14.25" customHeight="1" s="62"/>
    <row r="51" ht="14.25" customHeight="1" s="62"/>
    <row r="52" ht="14.25" customHeight="1" s="62"/>
    <row r="53" ht="14.25" customHeight="1" s="62"/>
    <row r="54" ht="14.25" customHeight="1" s="62"/>
    <row r="55" ht="14.25" customHeight="1" s="62"/>
    <row r="56" ht="14.25" customHeight="1" s="62"/>
    <row r="57" ht="14.25" customHeight="1" s="62"/>
    <row r="58" ht="14.25" customHeight="1" s="62"/>
    <row r="59" ht="14.25" customHeight="1" s="62"/>
    <row r="60" ht="14.25" customHeight="1" s="62"/>
    <row r="61" ht="14.25" customHeight="1" s="62"/>
    <row r="62" ht="14.25" customHeight="1" s="62"/>
    <row r="63" ht="14.25" customHeight="1" s="62"/>
    <row r="64" ht="14.25" customHeight="1" s="62"/>
    <row r="65" ht="14.25" customHeight="1" s="62"/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0.57" customWidth="1" style="62" min="1" max="1"/>
    <col width="15.43" customWidth="1" style="62" min="2" max="2"/>
    <col width="9.140000000000001" customWidth="1" style="62" min="3" max="3"/>
    <col width="10.43" customWidth="1" style="62" min="4" max="4"/>
    <col width="13.43" customWidth="1" style="62" min="5" max="7"/>
    <col width="12.43" customWidth="1" style="62" min="8" max="8"/>
    <col width="11.43" customWidth="1" style="62" min="9" max="26"/>
  </cols>
  <sheetData>
    <row r="1" ht="21.75" customHeight="1" s="62">
      <c r="A1" s="8" t="n"/>
      <c r="B1" s="9" t="n"/>
      <c r="C1" s="9" t="n"/>
      <c r="D1" s="10" t="n"/>
      <c r="E1" s="11" t="n"/>
      <c r="F1" s="11" t="n"/>
      <c r="G1" s="10" t="n"/>
      <c r="H1" s="9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22.5" customHeight="1" s="62">
      <c r="A2" s="9" t="n"/>
      <c r="B2" s="10" t="n"/>
      <c r="C2" s="10" t="n"/>
      <c r="D2" s="10" t="n"/>
      <c r="E2" s="12" t="inlineStr">
        <is>
          <t>FICHE DE LIAISON     CFA / ENTREPRISE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2.5" customHeight="1" s="62">
      <c r="A3" s="9" t="n"/>
      <c r="B3" s="13" t="inlineStr">
        <is>
          <t>Unité d’Apprentissage Sciences et Technologies</t>
        </is>
      </c>
      <c r="C3" s="10" t="n"/>
      <c r="D3" s="10" t="n"/>
      <c r="E3" s="14" t="inlineStr">
        <is>
          <t xml:space="preserve">A compléter et retourner par e-mail à l'adresse suivante : </t>
        </is>
      </c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62">
      <c r="A4" s="9" t="n"/>
      <c r="B4" s="10" t="n"/>
      <c r="C4" s="15" t="n"/>
      <c r="D4" s="10" t="n"/>
      <c r="E4" s="10" t="n"/>
      <c r="F4" s="16" t="inlineStr">
        <is>
          <t>ua.st@u-bordeaux.fr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62">
      <c r="A5" s="9" t="n"/>
      <c r="B5" s="9" t="n"/>
      <c r="C5" s="15" t="n"/>
      <c r="D5" s="10" t="n"/>
      <c r="E5" s="17" t="n"/>
      <c r="F5" s="17" t="n"/>
      <c r="G5" s="18" t="n"/>
      <c r="H5" s="9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30.75" customHeight="1" s="62">
      <c r="A6" s="9" t="n"/>
      <c r="B6" s="19" t="inlineStr">
        <is>
          <t>La fiche de liaison ne sera pas acceptée par le CFA si elle n’est pas complète car elle servira à compléter la convention de formation</t>
        </is>
      </c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62">
      <c r="A7" s="9" t="n"/>
      <c r="B7" s="11" t="inlineStr">
        <is>
          <t xml:space="preserve">Nous nous tenons à votre disposition si vous avez besoin d’aide aux 05 40 00 36 36/60 36/36 88/27 89 </t>
        </is>
      </c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62">
      <c r="A8" s="9" t="n"/>
      <c r="B8" s="10" t="n"/>
      <c r="C8" s="10" t="n"/>
      <c r="D8" s="20" t="n"/>
      <c r="E8" s="20" t="n"/>
      <c r="F8" s="20" t="n"/>
      <c r="G8" s="20" t="n"/>
      <c r="H8" s="2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62">
      <c r="A9" s="9" t="n"/>
      <c r="B9" s="63" t="inlineStr">
        <is>
          <t>1- LA FORMATION</t>
        </is>
      </c>
      <c r="C9" s="64" t="n"/>
      <c r="D9" s="64" t="n"/>
      <c r="E9" s="64" t="n"/>
      <c r="F9" s="64" t="n"/>
      <c r="G9" s="64" t="n"/>
      <c r="H9" s="65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62">
      <c r="A10" s="9" t="n"/>
      <c r="B10" s="66" t="n"/>
      <c r="C10" s="67" t="n"/>
      <c r="D10" s="67" t="n"/>
      <c r="E10" s="67" t="n"/>
      <c r="F10" s="67" t="n"/>
      <c r="G10" s="67" t="n"/>
      <c r="H10" s="68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5.25" customHeight="1" s="62">
      <c r="A11" s="9" t="n"/>
      <c r="B11" s="10" t="n"/>
      <c r="C11" s="10" t="n"/>
      <c r="D11" s="10" t="n"/>
      <c r="E11" s="10" t="n"/>
      <c r="F11" s="10" t="n"/>
      <c r="G11" s="10" t="n"/>
      <c r="H11" s="9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3.5" customHeight="1" s="62">
      <c r="A12" s="9" t="n"/>
      <c r="B12" s="10" t="n"/>
      <c r="C12" s="10" t="n"/>
      <c r="D12" s="10" t="n"/>
      <c r="E12" s="10" t="n"/>
      <c r="F12" s="10" t="n"/>
      <c r="G12" s="10" t="n"/>
      <c r="H12" s="9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3.5" customHeight="1" s="62">
      <c r="A13" s="9" t="n"/>
      <c r="B13" s="10" t="n"/>
      <c r="C13" s="10" t="n"/>
      <c r="D13" s="10" t="n"/>
      <c r="E13" s="10" t="n"/>
      <c r="F13" s="10" t="n"/>
      <c r="G13" s="10" t="n"/>
      <c r="H13" s="9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3.5" customHeight="1" s="62">
      <c r="A14" s="9" t="n"/>
      <c r="B14" s="10" t="n"/>
      <c r="C14" s="10" t="n"/>
      <c r="D14" s="10" t="n"/>
      <c r="E14" s="10" t="n"/>
      <c r="F14" s="10" t="n"/>
      <c r="G14" s="10" t="n"/>
      <c r="H14" s="9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62">
      <c r="A15" s="9" t="n"/>
      <c r="B15" s="10" t="n"/>
      <c r="C15" s="10" t="n"/>
      <c r="D15" s="10" t="n"/>
      <c r="E15" s="10" t="n"/>
      <c r="F15" s="10" t="n"/>
      <c r="G15" s="10" t="n"/>
      <c r="H15" s="9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3.5" customHeight="1" s="62">
      <c r="A16" s="9" t="n"/>
      <c r="B16" s="63" t="inlineStr">
        <is>
          <t>2 - L'APPRENTI(E)</t>
        </is>
      </c>
      <c r="C16" s="64" t="n"/>
      <c r="D16" s="64" t="n"/>
      <c r="E16" s="64" t="n"/>
      <c r="F16" s="64" t="n"/>
      <c r="G16" s="64" t="n"/>
      <c r="H16" s="65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3.5" customHeight="1" s="62">
      <c r="A17" s="9" t="n"/>
      <c r="B17" s="66" t="n"/>
      <c r="C17" s="67" t="n"/>
      <c r="D17" s="67" t="n"/>
      <c r="E17" s="67" t="n"/>
      <c r="F17" s="67" t="n"/>
      <c r="G17" s="67" t="n"/>
      <c r="H17" s="68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62">
      <c r="A18" s="9" t="n"/>
      <c r="B18" s="10" t="n"/>
      <c r="C18" s="10" t="n"/>
      <c r="D18" s="27" t="n"/>
      <c r="E18" s="27" t="n"/>
      <c r="F18" s="27" t="n"/>
      <c r="G18" s="27" t="n"/>
      <c r="H18" s="9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3.5" customHeight="1" s="62">
      <c r="A19" s="9" t="n"/>
      <c r="B19" s="28" t="inlineStr">
        <is>
          <t>Prénom :</t>
        </is>
      </c>
      <c r="C19" s="29" t="inlineStr">
        <is>
          <t>Adama</t>
        </is>
      </c>
      <c r="E19" s="28" t="inlineStr">
        <is>
          <t>Nom :</t>
        </is>
      </c>
      <c r="F19" s="29" t="inlineStr">
        <is>
          <t>LO</t>
        </is>
      </c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3.5" customHeight="1" s="62">
      <c r="A20" s="9" t="n"/>
      <c r="B20" s="10" t="n"/>
      <c r="C20" s="31" t="n"/>
      <c r="D20" s="31" t="n"/>
      <c r="E20" s="28" t="n"/>
      <c r="F20" s="31" t="n"/>
      <c r="G20" s="31" t="n"/>
      <c r="H20" s="31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62">
      <c r="A21" s="9" t="n"/>
      <c r="B21" s="28" t="inlineStr">
        <is>
          <t>Tel portable :</t>
        </is>
      </c>
      <c r="C21" s="32" t="inlineStr">
        <is>
          <t>0629938128</t>
        </is>
      </c>
      <c r="E21" s="33" t="inlineStr">
        <is>
          <t xml:space="preserve">                 E-mail : </t>
        </is>
      </c>
      <c r="F21" s="34" t="inlineStr">
        <is>
          <t>amaissat18@gmail.com</t>
        </is>
      </c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62">
      <c r="A22" s="9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62">
      <c r="A23" s="9" t="n"/>
      <c r="B23" s="63" t="inlineStr">
        <is>
          <t>3 - L'ENTREPRISE</t>
        </is>
      </c>
      <c r="C23" s="64" t="n"/>
      <c r="D23" s="64" t="n"/>
      <c r="E23" s="64" t="n"/>
      <c r="F23" s="64" t="n"/>
      <c r="G23" s="64" t="n"/>
      <c r="H23" s="65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62">
      <c r="A24" s="9" t="n"/>
      <c r="B24" s="66" t="n"/>
      <c r="C24" s="67" t="n"/>
      <c r="D24" s="67" t="n"/>
      <c r="E24" s="67" t="n"/>
      <c r="F24" s="67" t="n"/>
      <c r="G24" s="67" t="n"/>
      <c r="H24" s="68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5.25" customHeight="1" s="62">
      <c r="A25" s="9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3.5" customHeight="1" s="62">
      <c r="A26" s="9" t="n"/>
      <c r="B26" s="27" t="inlineStr">
        <is>
          <t>Dénomination de l'entreprise :</t>
        </is>
      </c>
      <c r="C26" s="10" t="n"/>
      <c r="D26" s="29" t="inlineStr">
        <is>
          <t>SNCF VOYAGEURS</t>
        </is>
      </c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3.5" customHeight="1" s="62">
      <c r="A27" s="9" t="n"/>
      <c r="B27" s="10" t="n"/>
      <c r="C27" s="35" t="n"/>
      <c r="D27" s="28" t="n"/>
      <c r="E27" s="31" t="n"/>
      <c r="F27" s="31" t="n"/>
      <c r="G27" s="31" t="n"/>
      <c r="H27" s="31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3.5" customHeight="1" s="62">
      <c r="A28" s="9" t="n"/>
      <c r="B28" s="28" t="inlineStr">
        <is>
          <t>Adresse :</t>
        </is>
      </c>
      <c r="C28" s="36" t="inlineStr">
        <is>
          <t>Avenue Collegno 33400 Talence</t>
        </is>
      </c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3.5" customHeight="1" s="62">
      <c r="A29" s="9" t="n"/>
      <c r="B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3.5" customHeight="1" s="62">
      <c r="A30" s="9" t="n"/>
      <c r="B30" s="10" t="n"/>
      <c r="C30" s="39" t="n"/>
      <c r="D30" s="28" t="n"/>
      <c r="E30" s="31" t="n"/>
      <c r="F30" s="31" t="n"/>
      <c r="G30" s="31" t="n"/>
      <c r="H30" s="31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62">
      <c r="A31" s="9" t="n"/>
      <c r="B31" s="33" t="inlineStr">
        <is>
          <t xml:space="preserve">        Numéro SIRET :</t>
        </is>
      </c>
      <c r="C31" s="40" t="inlineStr">
        <is>
          <t>51903758407301</t>
        </is>
      </c>
      <c r="E31" s="10" t="n"/>
      <c r="F31" s="28" t="inlineStr">
        <is>
          <t xml:space="preserve">Code APE : </t>
        </is>
      </c>
      <c r="G31" s="41" t="inlineStr">
        <is>
          <t>4920Z</t>
        </is>
      </c>
      <c r="H31" s="6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62">
      <c r="A32" s="9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62">
      <c r="A33" s="9" t="n"/>
      <c r="B33" s="28" t="inlineStr">
        <is>
          <t xml:space="preserve">        Code IDCC de la convention collective (en chiffres) : </t>
        </is>
      </c>
      <c r="F33" s="42" t="n">
        <v/>
      </c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62">
      <c r="A34" s="9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62">
      <c r="A35" s="9" t="n"/>
      <c r="B35" s="28" t="inlineStr">
        <is>
          <t xml:space="preserve">Votre OPCO : </t>
        </is>
      </c>
      <c r="C35" s="10" t="n"/>
      <c r="D35" s="10" t="n"/>
      <c r="E35" s="10" t="n"/>
      <c r="F35" s="10" t="inlineStr">
        <is>
          <t>sncf opco</t>
        </is>
      </c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62">
      <c r="A36" s="9" t="n"/>
      <c r="B36" s="28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62">
      <c r="A37" s="9" t="n"/>
      <c r="B37" s="63" t="inlineStr">
        <is>
          <t>4 - PERSONNE EN CHARGE DE L'ETABLISSEMENT DU CONTRAT</t>
        </is>
      </c>
      <c r="C37" s="64" t="n"/>
      <c r="D37" s="64" t="n"/>
      <c r="E37" s="64" t="n"/>
      <c r="F37" s="64" t="n"/>
      <c r="G37" s="64" t="n"/>
      <c r="H37" s="65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62">
      <c r="A38" s="9" t="n"/>
      <c r="B38" s="66" t="n"/>
      <c r="C38" s="67" t="n"/>
      <c r="D38" s="67" t="n"/>
      <c r="E38" s="67" t="n"/>
      <c r="F38" s="67" t="n"/>
      <c r="G38" s="67" t="n"/>
      <c r="H38" s="68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5.25" customHeight="1" s="62">
      <c r="A39" s="9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62">
      <c r="A40" s="9" t="n"/>
      <c r="B40" s="28" t="inlineStr">
        <is>
          <t>Prénom :</t>
        </is>
      </c>
      <c r="C40" s="32" t="inlineStr">
        <is>
          <t>Florence</t>
        </is>
      </c>
      <c r="E40" s="27" t="inlineStr">
        <is>
          <t>Nom :</t>
        </is>
      </c>
      <c r="F40" s="32" t="inlineStr">
        <is>
          <t>FOZIAC</t>
        </is>
      </c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62">
      <c r="A41" s="9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62">
      <c r="A42" s="9" t="n"/>
      <c r="B42" s="28" t="inlineStr">
        <is>
          <t>Adresse postale :</t>
        </is>
      </c>
      <c r="C42" s="43" t="inlineStr">
        <is>
          <t>1 rue de gravelotte 33800 Bordeaux</t>
        </is>
      </c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62">
      <c r="A43" s="9" t="n"/>
      <c r="B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62">
      <c r="A44" s="9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62">
      <c r="A45" s="9" t="n"/>
      <c r="B45" s="28" t="inlineStr">
        <is>
          <t>Téléphone :</t>
        </is>
      </c>
      <c r="C45" s="40" t="inlineStr">
        <is>
          <t>0734563214</t>
        </is>
      </c>
      <c r="E45" s="27" t="inlineStr">
        <is>
          <t xml:space="preserve">E-mail : </t>
        </is>
      </c>
      <c r="F45" s="34" t="inlineStr">
        <is>
          <t>florence.foziac@sncf.fr</t>
        </is>
      </c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62">
      <c r="A46" s="9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62">
      <c r="A47" s="9" t="n"/>
      <c r="B47" s="63" t="inlineStr">
        <is>
          <t>5 - LE MAÎTRE D'APPRENTISSAGE</t>
        </is>
      </c>
      <c r="C47" s="64" t="n"/>
      <c r="D47" s="64" t="n"/>
      <c r="E47" s="64" t="n"/>
      <c r="F47" s="64" t="n"/>
      <c r="G47" s="64" t="n"/>
      <c r="H47" s="65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62">
      <c r="A48" s="9" t="n"/>
      <c r="B48" s="66" t="n"/>
      <c r="C48" s="67" t="n"/>
      <c r="D48" s="67" t="n"/>
      <c r="E48" s="67" t="n"/>
      <c r="F48" s="67" t="n"/>
      <c r="G48" s="67" t="n"/>
      <c r="H48" s="68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5.25" customHeight="1" s="62">
      <c r="A49" s="9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3.5" customHeight="1" s="62">
      <c r="A50" s="9" t="n"/>
      <c r="B50" s="28" t="inlineStr">
        <is>
          <t>Fonction :</t>
        </is>
      </c>
      <c r="C50" s="29" t="inlineStr">
        <is>
          <t>Responsable DATA</t>
        </is>
      </c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3.5" customHeight="1" s="62">
      <c r="A51" s="9" t="n"/>
      <c r="B51" s="28" t="n"/>
      <c r="C51" s="31" t="n"/>
      <c r="D51" s="31" t="n"/>
      <c r="E51" s="31" t="n"/>
      <c r="F51" s="31" t="n"/>
      <c r="G51" s="31" t="n"/>
      <c r="H51" s="31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3.5" customHeight="1" s="62">
      <c r="A52" s="9" t="n"/>
      <c r="B52" s="28" t="inlineStr">
        <is>
          <t xml:space="preserve">Prénom : </t>
        </is>
      </c>
      <c r="C52" s="44" t="inlineStr">
        <is>
          <t xml:space="preserve">Elodie </t>
        </is>
      </c>
      <c r="E52" s="28" t="inlineStr">
        <is>
          <t>Nom :</t>
        </is>
      </c>
      <c r="F52" s="29" t="inlineStr">
        <is>
          <t>Le</t>
        </is>
      </c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62">
      <c r="A53" s="9" t="n"/>
      <c r="B53" s="28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62">
      <c r="A54" s="9" t="n"/>
      <c r="B54" s="28" t="inlineStr">
        <is>
          <t xml:space="preserve">Téléphone fixe : </t>
        </is>
      </c>
      <c r="C54" s="40" t="inlineStr">
        <is>
          <t>0567432896</t>
        </is>
      </c>
      <c r="E54" s="28" t="inlineStr">
        <is>
          <t xml:space="preserve">E-mail : </t>
        </is>
      </c>
      <c r="F54" s="34" t="inlineStr">
        <is>
          <t>elodie.le@sncf.fr</t>
        </is>
      </c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62">
      <c r="A55" s="9" t="n"/>
      <c r="B55" s="28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62">
      <c r="A56" s="9" t="n"/>
      <c r="B56" s="10" t="inlineStr">
        <is>
          <t xml:space="preserve">Téléphone portable : </t>
        </is>
      </c>
      <c r="C56" s="40" t="inlineStr">
        <is>
          <t>0734543217</t>
        </is>
      </c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62">
      <c r="A57" s="9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62">
      <c r="A58" s="9" t="n"/>
      <c r="B58" s="10" t="inlineStr">
        <is>
          <t xml:space="preserve">Adresse complète (servira pour la visite de l’apprenti(e)) à préciser si différente qu’en partie 3) : </t>
        </is>
      </c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62">
      <c r="A59" s="9" t="n"/>
      <c r="B59" s="45" t="inlineStr">
        <is>
          <t>1 rue de Gravelotte 33800 Bordeaux</t>
        </is>
      </c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62">
      <c r="A60" s="9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21.75" customHeight="1" s="62">
      <c r="A61" s="8" t="n"/>
      <c r="B61" s="9" t="n"/>
      <c r="C61" s="9" t="n"/>
      <c r="D61" s="10" t="n"/>
      <c r="E61" s="11" t="n"/>
      <c r="F61" s="11" t="n"/>
      <c r="G61" s="10" t="n"/>
      <c r="H61" s="9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22.5" customHeight="1" s="62">
      <c r="A62" s="9" t="n"/>
      <c r="B62" s="10" t="n"/>
      <c r="C62" s="10" t="n"/>
      <c r="D62" s="10" t="n"/>
      <c r="E62" s="12" t="inlineStr">
        <is>
          <t>FICHE DE LIAISON     CFA / ENTREPRISE</t>
        </is>
      </c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22.5" customHeight="1" s="62">
      <c r="A63" s="9" t="n"/>
      <c r="B63" s="13" t="inlineStr">
        <is>
          <t>Unité d’Apprentissage Sciences et Technologies</t>
        </is>
      </c>
      <c r="C63" s="10" t="n"/>
      <c r="D63" s="10" t="n"/>
      <c r="E63" s="14" t="inlineStr">
        <is>
          <t xml:space="preserve">A compléter et retourner par e-mail à l'adresse suivante : </t>
        </is>
      </c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62">
      <c r="A64" s="9" t="n"/>
      <c r="B64" s="10" t="n"/>
      <c r="C64" s="15" t="n"/>
      <c r="D64" s="10" t="n"/>
      <c r="E64" s="10" t="n"/>
      <c r="F64" s="16" t="inlineStr">
        <is>
          <t>ua.st@u-bordeaux.fr</t>
        </is>
      </c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62">
      <c r="A65" s="9" t="n"/>
      <c r="B65" s="9" t="n"/>
      <c r="C65" s="15" t="n"/>
      <c r="D65" s="10" t="n"/>
      <c r="E65" s="17" t="n"/>
      <c r="F65" s="17" t="n"/>
      <c r="G65" s="18" t="n"/>
      <c r="H65" s="9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62">
      <c r="A66" s="9" t="n"/>
      <c r="B66" s="63" t="inlineStr">
        <is>
          <t>6 - LES DATES DU CONTRAT D'APPRENTISSAGE</t>
        </is>
      </c>
      <c r="C66" s="64" t="n"/>
      <c r="D66" s="64" t="n"/>
      <c r="E66" s="64" t="n"/>
      <c r="F66" s="64" t="n"/>
      <c r="G66" s="64" t="n"/>
      <c r="H66" s="65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62">
      <c r="A67" s="9" t="n"/>
      <c r="B67" s="66" t="n"/>
      <c r="C67" s="67" t="n"/>
      <c r="D67" s="67" t="n"/>
      <c r="E67" s="67" t="n"/>
      <c r="F67" s="67" t="n"/>
      <c r="G67" s="67" t="n"/>
      <c r="H67" s="68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62">
      <c r="A68" s="9" t="n"/>
      <c r="B68" s="9" t="n"/>
      <c r="C68" s="15" t="n"/>
      <c r="D68" s="10" t="n"/>
      <c r="E68" s="17" t="n"/>
      <c r="F68" s="17" t="n"/>
      <c r="G68" s="18" t="n"/>
      <c r="H68" s="9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62">
      <c r="A69" s="46" t="n"/>
      <c r="B69" s="27" t="inlineStr">
        <is>
          <t xml:space="preserve">          Date de début du contrat :</t>
        </is>
      </c>
      <c r="D69" s="41" t="inlineStr">
        <is>
          <t>2024-05-24</t>
        </is>
      </c>
      <c r="E69" s="47" t="inlineStr">
        <is>
          <t>Ne correspond pas à la date d'arrivée mais à la date d'embauche dans l'entreprise</t>
        </is>
      </c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62">
      <c r="A70" s="46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62">
      <c r="A71" s="46" t="n"/>
      <c r="B71" s="27" t="inlineStr">
        <is>
          <t xml:space="preserve">          Date de fin du contrat : </t>
        </is>
      </c>
      <c r="D71" s="41" t="inlineStr">
        <is>
          <t>2025-04-25</t>
        </is>
      </c>
      <c r="E71" s="47" t="inlineStr">
        <is>
          <t xml:space="preserve">Le contrat doit couvrir la formation au moins jusqu'à l'obtention du diplôme </t>
        </is>
      </c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62">
      <c r="A72" s="46" t="n"/>
      <c r="B72" s="28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62">
      <c r="A73" s="46" t="n"/>
      <c r="B73" s="63" t="inlineStr">
        <is>
          <t>7 - L'APPRENTI.E DANS L'ENTREPRISE - FICHE DE POSTE</t>
        </is>
      </c>
      <c r="C73" s="64" t="n"/>
      <c r="D73" s="64" t="n"/>
      <c r="E73" s="64" t="n"/>
      <c r="F73" s="64" t="n"/>
      <c r="G73" s="64" t="n"/>
      <c r="H73" s="65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62">
      <c r="A74" s="46" t="n"/>
      <c r="B74" s="66" t="n"/>
      <c r="C74" s="67" t="n"/>
      <c r="D74" s="67" t="n"/>
      <c r="E74" s="67" t="n"/>
      <c r="F74" s="67" t="n"/>
      <c r="G74" s="67" t="n"/>
      <c r="H74" s="68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8.75" customHeight="1" s="62">
      <c r="A75" s="10" t="n"/>
      <c r="B75" s="48" t="inlineStr">
        <is>
          <t>QUAND ELLE EXISTE, MERCI DE JOINDRE IMPERATIVEMENT UNE FICHE DE POSTE A CETTE FICHE DE LIAISON</t>
        </is>
      </c>
      <c r="C75" s="64" t="n"/>
      <c r="D75" s="64" t="n"/>
      <c r="E75" s="64" t="n"/>
      <c r="F75" s="64" t="n"/>
      <c r="G75" s="64" t="n"/>
      <c r="H75" s="64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3.5" customHeight="1" s="62">
      <c r="A76" s="10" t="n"/>
      <c r="B76" s="10" t="inlineStr">
        <is>
          <t>Service accueillant l'apprenti(e) :</t>
        </is>
      </c>
      <c r="C76" s="10" t="n"/>
      <c r="D76" s="29" t="inlineStr">
        <is>
          <t>Service Data</t>
        </is>
      </c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62">
      <c r="A77" s="10" t="n"/>
      <c r="B77" s="10" t="n"/>
      <c r="C77" s="10" t="n"/>
      <c r="D77" s="31" t="n"/>
      <c r="E77" s="31" t="n"/>
      <c r="F77" s="31" t="n"/>
      <c r="G77" s="31" t="n"/>
      <c r="H77" s="31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62">
      <c r="A78" s="10" t="n"/>
      <c r="B78" s="10" t="inlineStr">
        <is>
          <t>Intitulé du poste occupé par l'apprenti(e) au sein de ce service :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62">
      <c r="A79" s="10" t="n"/>
      <c r="B79" s="32" t="inlineStr">
        <is>
          <t>Data Engineer</t>
        </is>
      </c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62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3.5" customHeight="1" s="62">
      <c r="A81" s="10" t="n"/>
      <c r="B81" s="10" t="inlineStr">
        <is>
          <t xml:space="preserve">Description succincte des missions confiées à l'apprenti(e) : </t>
        </is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3.5" customHeight="1" s="62">
      <c r="A82" s="10" t="n"/>
      <c r="B82" s="49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3.5" customHeight="1" s="62">
      <c r="A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3.5" customHeight="1" s="62">
      <c r="A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3.5" customHeight="1" s="62">
      <c r="A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3.5" customHeight="1" s="62">
      <c r="A86" s="10" t="n"/>
      <c r="B86" s="10" t="inlineStr">
        <is>
          <t>Activités principales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3.5" customHeight="1" s="62">
      <c r="A87" s="10" t="n"/>
      <c r="B87" s="49" t="inlineStr">
        <is>
          <t>Cf document joint</t>
        </is>
      </c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3.5" customHeight="1" s="62">
      <c r="A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3.5" customHeight="1" s="62">
      <c r="A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3.5" customHeight="1" s="62">
      <c r="A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3.5" customHeight="1" s="62">
      <c r="A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3.5" customHeight="1" s="62">
      <c r="A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3.5" customHeight="1" s="62">
      <c r="A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3.5" customHeight="1" s="62">
      <c r="A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3.5" customHeight="1" s="62">
      <c r="A95" s="10" t="n"/>
      <c r="B95" s="10" t="inlineStr">
        <is>
          <t xml:space="preserve">Activités secondaires éventuellement 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3.5" customHeight="1" s="62">
      <c r="A96" s="10" t="n"/>
      <c r="B96" s="49" t="inlineStr">
        <is>
          <t>Cf document joint</t>
        </is>
      </c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3.5" customHeight="1" s="62">
      <c r="A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3.5" customHeight="1" s="62">
      <c r="A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3.5" customHeight="1" s="62">
      <c r="A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3.5" customHeight="1" s="62">
      <c r="A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3.5" customHeight="1" s="62">
      <c r="A101" s="10" t="n"/>
      <c r="B101" s="10" t="inlineStr">
        <is>
          <t>Lieu de travail (à préciser si adresse différente de celle du maître d'apprentissage)</t>
        </is>
      </c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3.5" customHeight="1" s="62">
      <c r="A102" s="10" t="n"/>
      <c r="B102" s="32" t="inlineStr">
        <is>
          <t>1 rue de gravelotte 33800 Bordeaux</t>
        </is>
      </c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3.5" customHeight="1" s="62">
      <c r="A103" s="10" t="n"/>
      <c r="B103" s="10" t="inlineStr">
        <is>
          <t>Horaires</t>
        </is>
      </c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3.5" customHeight="1" s="62">
      <c r="A104" s="10" t="n"/>
      <c r="B104" s="32" t="n">
        <v>35</v>
      </c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3.5" customHeight="1" s="62">
      <c r="A105" s="10" t="n"/>
      <c r="B105" s="10" t="inlineStr">
        <is>
          <t>Compétences nécessaires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3.5" customHeight="1" s="62">
      <c r="A106" s="10" t="n"/>
      <c r="B106" s="49" t="inlineStr">
        <is>
          <t>Cf document joint</t>
        </is>
      </c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3.5" customHeight="1" s="62">
      <c r="A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3.5" customHeight="1" s="62">
      <c r="A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3.5" customHeight="1" s="62">
      <c r="A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3.5" customHeight="1" s="62">
      <c r="A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3.5" customHeight="1" s="62">
      <c r="A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3.5" customHeight="1" s="62">
      <c r="A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3.5" customHeight="1" s="62">
      <c r="A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3.5" customHeight="1" s="62">
      <c r="A114" s="10" t="n"/>
      <c r="B114" s="10" t="inlineStr">
        <is>
          <t>Autres remarques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3.5" customHeight="1" s="62">
      <c r="A115" s="10" t="n"/>
      <c r="B115" s="43" t="inlineStr">
        <is>
          <t>Consultant Data</t>
        </is>
      </c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3.5" customHeight="1" s="62">
      <c r="A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3.5" customHeight="1" s="62">
      <c r="A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62">
      <c r="A118" s="10" t="n"/>
      <c r="B118" s="63" t="inlineStr">
        <is>
          <t xml:space="preserve">8 - VALIDATION DE LA FICHE DE LIAISON </t>
        </is>
      </c>
      <c r="C118" s="64" t="n"/>
      <c r="D118" s="64" t="n"/>
      <c r="E118" s="64" t="n"/>
      <c r="F118" s="64" t="n"/>
      <c r="G118" s="64" t="n"/>
      <c r="H118" s="65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62">
      <c r="A119" s="10" t="n"/>
      <c r="B119" s="66" t="n"/>
      <c r="C119" s="67" t="n"/>
      <c r="D119" s="67" t="n"/>
      <c r="E119" s="67" t="n"/>
      <c r="F119" s="67" t="n"/>
      <c r="G119" s="67" t="n"/>
      <c r="H119" s="68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36" customHeight="1" s="62">
      <c r="A120" s="10" t="n"/>
      <c r="B120" s="69" t="inlineStr">
        <is>
          <t>Nous vous rappelons que la faisabilité du contrat d'apprentissage est soumise à deux conditions : 
l'obtention du diplôme en cours et l'admission au sein de la formation</t>
        </is>
      </c>
      <c r="C120" s="64" t="n"/>
      <c r="D120" s="64" t="n"/>
      <c r="E120" s="64" t="n"/>
      <c r="F120" s="64" t="n"/>
      <c r="G120" s="64" t="n"/>
      <c r="H120" s="64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62">
      <c r="A121" s="10" t="n"/>
      <c r="B121" s="70" t="n"/>
      <c r="C121" s="70" t="n"/>
      <c r="D121" s="70" t="n"/>
      <c r="E121" s="70" t="n"/>
      <c r="F121" s="70" t="n"/>
      <c r="G121" s="70" t="n"/>
      <c r="H121" s="7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3.5" customHeight="1" s="62">
      <c r="A122" s="10" t="n"/>
      <c r="B122" s="52" t="inlineStr">
        <is>
          <t>Vu et validé par le service RH (entreprise)</t>
        </is>
      </c>
      <c r="C122" s="53" t="n"/>
      <c r="D122" s="53" t="n"/>
      <c r="E122" s="53" t="n"/>
      <c r="F122" s="54" t="inlineStr">
        <is>
          <t>Date :</t>
        </is>
      </c>
      <c r="G122" s="41" t="n"/>
      <c r="H122" s="55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3.5" customHeight="1" s="62">
      <c r="A123" s="10" t="n"/>
      <c r="B123" s="52" t="inlineStr">
        <is>
          <t>Vu et validé par le maître d'apprentissage (entreprise)</t>
        </is>
      </c>
      <c r="C123" s="53" t="n"/>
      <c r="D123" s="53" t="n"/>
      <c r="E123" s="53" t="n"/>
      <c r="F123" s="54" t="inlineStr">
        <is>
          <t>Date :</t>
        </is>
      </c>
      <c r="G123" s="41" t="n"/>
      <c r="H123" s="55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3.5" customHeight="1" s="62">
      <c r="A124" s="10" t="n"/>
      <c r="B124" s="52" t="inlineStr">
        <is>
          <t>Vu et validé par le référent pédagogique (CFA-université)</t>
        </is>
      </c>
      <c r="C124" s="53" t="n"/>
      <c r="D124" s="53" t="n"/>
      <c r="E124" s="53" t="n"/>
      <c r="F124" s="54" t="inlineStr">
        <is>
          <t>Date :</t>
        </is>
      </c>
      <c r="G124" s="41" t="n"/>
      <c r="H124" s="55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62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62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25.5" customHeight="1" s="62">
      <c r="A127" s="10" t="n"/>
      <c r="B127" s="19" t="inlineStr">
        <is>
          <t>La fiche de liaison ne sera pas acceptée par le CFA si elle n’est pas complète car elle servira à compléter la convention de formation</t>
        </is>
      </c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62">
      <c r="A128" s="10" t="n"/>
      <c r="B128" s="11" t="inlineStr">
        <is>
          <t xml:space="preserve">Nous nous tenons à votre disposition si vous avez besoin d’aide aux 05 40 00 36 36/60 36/36 88/27 89 </t>
        </is>
      </c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62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62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62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6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62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62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62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62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62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62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62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62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62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6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62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62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62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62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62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62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62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62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62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6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62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62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62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62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62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62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62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62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62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62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62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62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62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62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62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62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62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62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6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62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62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62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62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62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62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62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62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62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6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62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62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62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62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62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62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62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62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62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6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62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62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62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62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62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62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62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62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62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6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62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62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62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62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62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62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62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62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62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6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62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62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62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62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62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62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62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62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6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6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6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6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6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6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6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6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6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6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6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6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6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6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6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6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6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6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6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6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6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6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6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6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6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6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6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6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6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6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6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6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6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6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6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6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6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6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6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6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6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6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6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6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6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6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6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6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6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6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6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6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6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6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6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6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6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6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6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6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6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6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6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6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6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6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6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6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6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6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6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6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6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6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6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6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6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6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6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6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6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6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6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6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6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6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6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6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6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6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6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6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6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6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6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6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6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6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6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6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6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6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6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6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6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6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6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6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6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6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6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6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6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6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6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6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6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6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6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6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6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6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6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6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6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6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6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6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6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6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6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6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6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6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6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6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6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6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6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6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6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6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6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6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6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6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6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6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6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6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6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6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6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6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6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6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6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6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6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6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6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6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6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6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6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6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6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6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6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6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6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6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6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6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6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6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6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6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6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6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6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6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6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6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6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6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6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6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6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6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6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6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6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6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6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6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6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6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6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6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6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6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6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6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6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6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6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6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6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6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6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6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6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6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6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6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6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6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6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6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6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6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6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6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6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6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6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6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6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6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6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6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6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6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6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6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6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6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6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6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6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6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6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6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6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6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6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6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6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6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6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6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6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6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6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6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6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6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6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6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6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6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6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6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6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6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6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6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6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6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6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6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6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6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6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6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6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6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6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6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6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6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6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6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6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6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6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6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6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6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6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6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6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6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6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6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6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6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6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6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6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6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6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6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6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6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6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6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6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6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6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6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6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6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6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6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6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6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6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6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6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6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6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6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6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6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6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6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6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6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6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6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6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6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6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6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6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6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6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6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6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6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6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6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6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6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6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6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6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6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6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6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6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6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6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6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6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6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6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6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6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6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6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6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6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6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6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6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6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6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6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6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6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6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6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6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6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6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6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6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6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6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6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6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6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6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6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6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6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6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6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6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6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6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6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6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6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6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6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6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6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6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6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6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6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6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6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6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6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6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6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6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6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6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6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6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6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6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6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6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6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6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6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6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6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6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6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6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6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6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6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6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6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6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6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6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6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6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6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6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6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6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6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6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6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6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6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6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6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6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6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6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6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6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6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6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6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6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6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6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6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6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6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6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6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6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6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6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6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6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6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6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6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6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6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6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6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6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6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6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6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6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6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6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6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6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6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6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6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6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6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6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6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6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6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6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6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6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6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6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6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6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6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6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6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6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6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6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6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6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6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6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6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6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6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6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6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6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6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6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6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6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6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6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6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6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6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6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6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6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6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6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6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6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6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6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6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6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6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6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6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6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6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6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6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6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6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6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6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6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6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6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6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6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6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6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6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6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6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6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6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6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6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6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6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6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6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6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6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6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6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6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6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6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6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6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6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6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6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6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6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6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6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6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6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6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6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6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6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6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6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6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6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6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6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6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6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6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6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6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6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6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6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6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6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6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6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6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6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6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6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6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6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6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6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6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6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6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6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6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6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6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6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6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6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6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6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6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6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6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6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6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6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6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6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6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6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6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6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6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6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6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6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6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6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6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6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6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6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6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6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6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6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6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6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6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6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6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6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6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6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6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6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6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6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6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6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6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6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6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6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6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6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6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6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6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6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6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6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6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6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6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6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6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6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6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6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6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6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6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6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6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6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6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6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6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6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6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6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6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6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6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6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6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6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6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6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6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6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6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6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6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6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6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6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6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6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6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6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6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6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6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6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6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6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6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6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6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6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6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6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6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6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6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6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6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6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6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6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6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6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6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6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6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6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6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6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6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6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6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6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6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6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6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6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6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6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6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6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6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6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6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6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6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6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2.75" customHeight="1" s="6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2.75" customHeight="1" s="6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2.75" customHeight="1" s="6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2.75" customHeight="1" s="6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2.75" customHeight="1" s="6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2.75" customHeight="1" s="6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2.75" customHeight="1" s="6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53">
    <mergeCell ref="F4:G4"/>
    <mergeCell ref="B127:H127"/>
    <mergeCell ref="B47:H48"/>
    <mergeCell ref="C50:H50"/>
    <mergeCell ref="F45:H45"/>
    <mergeCell ref="B6:H6"/>
    <mergeCell ref="B33:E33"/>
    <mergeCell ref="C45:D45"/>
    <mergeCell ref="B104:H104"/>
    <mergeCell ref="B71:C71"/>
    <mergeCell ref="C28:H29"/>
    <mergeCell ref="B120:H121"/>
    <mergeCell ref="B73:H74"/>
    <mergeCell ref="E2:H2"/>
    <mergeCell ref="B106:H113"/>
    <mergeCell ref="B23:H24"/>
    <mergeCell ref="B79:H79"/>
    <mergeCell ref="E3:H3"/>
    <mergeCell ref="C54:D54"/>
    <mergeCell ref="B75:H75"/>
    <mergeCell ref="D76:H76"/>
    <mergeCell ref="F33:G33"/>
    <mergeCell ref="B82:H85"/>
    <mergeCell ref="E62:H62"/>
    <mergeCell ref="B7:H7"/>
    <mergeCell ref="C40:D40"/>
    <mergeCell ref="C42:H43"/>
    <mergeCell ref="C31:D31"/>
    <mergeCell ref="F52:H52"/>
    <mergeCell ref="C56:D56"/>
    <mergeCell ref="B37:H38"/>
    <mergeCell ref="B69:C69"/>
    <mergeCell ref="C21:D21"/>
    <mergeCell ref="B102:H102"/>
    <mergeCell ref="B115:H117"/>
    <mergeCell ref="B9:H10"/>
    <mergeCell ref="B118:H119"/>
    <mergeCell ref="C52:D52"/>
    <mergeCell ref="E63:H63"/>
    <mergeCell ref="B59:H60"/>
    <mergeCell ref="B101:H101"/>
    <mergeCell ref="F54:H54"/>
    <mergeCell ref="B96:H100"/>
    <mergeCell ref="F19:H19"/>
    <mergeCell ref="B66:H67"/>
    <mergeCell ref="B87:H94"/>
    <mergeCell ref="C19:D19"/>
    <mergeCell ref="F40:H40"/>
    <mergeCell ref="B16:H17"/>
    <mergeCell ref="F21:H21"/>
    <mergeCell ref="B128:H128"/>
    <mergeCell ref="F64:G64"/>
    <mergeCell ref="D26:H26"/>
  </mergeCells>
  <pageMargins left="0.3149606299212598" right="0.3149606299212598" top="0.2362204724409449" bottom="0.1968503937007874" header="0" footer="0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62" min="1" max="2"/>
    <col width="23.14" customWidth="1" style="62" min="3" max="3"/>
    <col width="37.14" customWidth="1" style="62" min="4" max="4"/>
    <col width="28.43" customWidth="1" style="62" min="5" max="5"/>
    <col width="33.86" customWidth="1" style="62" min="6" max="6"/>
    <col width="39.43" customWidth="1" style="62" min="7" max="7"/>
    <col width="39.57" customWidth="1" style="62" min="8" max="8"/>
    <col width="10.71" customWidth="1" style="62" min="9" max="26"/>
  </cols>
  <sheetData>
    <row r="1" ht="14.25" customHeight="1" s="62">
      <c r="A1" s="56" t="inlineStr">
        <is>
          <t>?</t>
        </is>
      </c>
      <c r="B1" s="57" t="n"/>
      <c r="C1" s="10" t="inlineStr">
        <is>
          <t>Chambre de ……………</t>
        </is>
      </c>
      <c r="D1" s="3" t="inlineStr">
        <is>
          <t>CHOISSISSEZ_ICI_LE_NIVEAU_EN_DEBUT_DE_CONTRAT</t>
        </is>
      </c>
      <c r="F1" s="3" t="inlineStr">
        <is>
          <t>Licence_Professionnelle</t>
        </is>
      </c>
      <c r="G1" s="3" t="inlineStr">
        <is>
          <t>Master1</t>
        </is>
      </c>
      <c r="H1" s="3" t="inlineStr">
        <is>
          <t>Master2</t>
        </is>
      </c>
    </row>
    <row r="2" ht="14.25" customHeight="1" s="62">
      <c r="A2" s="56" t="inlineStr">
        <is>
          <t>Oui</t>
        </is>
      </c>
      <c r="B2" s="10" t="inlineStr">
        <is>
          <t>M.</t>
        </is>
      </c>
      <c r="C2" s="3" t="inlineStr">
        <is>
          <t>Chambre de commerce</t>
        </is>
      </c>
      <c r="D2" s="3" t="inlineStr">
        <is>
          <t>Choisissez d'abord le niveau</t>
        </is>
      </c>
      <c r="F2" s="3" t="inlineStr">
        <is>
          <t xml:space="preserve">Lasers, contrôle et maintenance </t>
        </is>
      </c>
      <c r="G2" s="3" t="inlineStr">
        <is>
          <t>Mention Physique : Instrumentation nucléaire</t>
        </is>
      </c>
      <c r="H2" s="3" t="inlineStr">
        <is>
          <t>Mention Physique : Instrumentation nucléaire</t>
        </is>
      </c>
    </row>
    <row r="3" ht="14.25" customHeight="1" s="62">
      <c r="A3" s="56" t="inlineStr">
        <is>
          <t>Non</t>
        </is>
      </c>
      <c r="B3" s="57" t="inlineStr">
        <is>
          <t>Mme</t>
        </is>
      </c>
      <c r="C3" s="3" t="inlineStr">
        <is>
          <t>Chambre des métiers</t>
        </is>
      </c>
      <c r="D3" s="3" t="inlineStr">
        <is>
          <t>Choisissez d'abord le niveau</t>
        </is>
      </c>
      <c r="F3" s="3" t="inlineStr">
        <is>
          <t>Gestion et maintenance des installations énergétiques Parcours Démantèlement, dépollution et gestion des déchets sensibles</t>
        </is>
      </c>
      <c r="G3" s="3" t="inlineStr">
        <is>
          <t xml:space="preserve">Mention Physique : Conception, utilisation, commercialisation de l'instrumentation en physique   </t>
        </is>
      </c>
      <c r="H3" s="3" t="inlineStr">
        <is>
          <t xml:space="preserve">Mention Physique : Conception, utilisation, commercialisation de l'instrumentation en physique   </t>
        </is>
      </c>
    </row>
    <row r="4" ht="14.25" customHeight="1" s="62">
      <c r="C4" s="3" t="inlineStr">
        <is>
          <t>Chambre d'agriculture</t>
        </is>
      </c>
      <c r="D4" s="3" t="inlineStr">
        <is>
          <t>Choisissez d'abord le niveau</t>
        </is>
      </c>
      <c r="F4" s="3" t="inlineStr">
        <is>
          <t>Administration et Sécurité des Systèmes et des Réseaux Parcours Administration et Développement de Systèmes Informatiques sous Licences Libres et Hybrides</t>
        </is>
      </c>
      <c r="G4" s="3" t="inlineStr">
        <is>
          <t>Mention MAS : ROAD</t>
        </is>
      </c>
      <c r="H4" s="3" t="inlineStr">
        <is>
          <t>Mention MAS : ROAD</t>
        </is>
      </c>
    </row>
    <row r="5" ht="14.25" customHeight="1" s="62">
      <c r="D5" s="3" t="inlineStr">
        <is>
          <t>Choisissez d'abord le niveau</t>
        </is>
      </c>
      <c r="G5" s="3" t="inlineStr">
        <is>
          <t>Mention MAS : MSS</t>
        </is>
      </c>
      <c r="H5" s="3" t="inlineStr">
        <is>
          <t>Mention MAS : MSS</t>
        </is>
      </c>
    </row>
    <row r="6" ht="14.25" customHeight="1" s="62">
      <c r="B6" s="3" t="inlineStr">
        <is>
          <t>MA</t>
        </is>
      </c>
      <c r="D6" s="3" t="inlineStr">
        <is>
          <t>Choisissez d'abord le niveau</t>
        </is>
      </c>
      <c r="G6" s="3" t="inlineStr">
        <is>
          <t>MIAGE</t>
        </is>
      </c>
      <c r="H6" s="3" t="inlineStr">
        <is>
          <t>Mention Sciences cognitives : Ergonomie</t>
        </is>
      </c>
    </row>
    <row r="7" ht="14.25" customHeight="1" s="62">
      <c r="B7" s="58" t="n">
        <v>1</v>
      </c>
      <c r="C7" s="58" t="n">
        <v>1</v>
      </c>
      <c r="D7" s="3" t="inlineStr">
        <is>
          <t>Choisissez d'abord le niveau</t>
        </is>
      </c>
      <c r="H7" s="3" t="inlineStr">
        <is>
          <t>Mention Sciences cognitives : Technologies, Ergonomie, Cognition et Handicap</t>
        </is>
      </c>
    </row>
    <row r="8" ht="14.25" customHeight="1" s="62">
      <c r="B8" s="3" t="inlineStr">
        <is>
          <t>RH</t>
        </is>
      </c>
      <c r="D8" s="3" t="inlineStr">
        <is>
          <t>Choisissez d'abord le niveau</t>
        </is>
      </c>
      <c r="H8" s="3" t="inlineStr">
        <is>
          <t>MIAGE</t>
        </is>
      </c>
    </row>
    <row r="9" ht="14.25" customHeight="1" s="62">
      <c r="B9" s="58" t="n">
        <v>1</v>
      </c>
      <c r="D9" s="3" t="inlineStr">
        <is>
          <t>Choisissez d'abord le niveau</t>
        </is>
      </c>
    </row>
    <row r="10" ht="14.25" customHeight="1" s="62">
      <c r="A10" s="3" t="inlineStr">
        <is>
          <t>Assujetti TA</t>
        </is>
      </c>
      <c r="B10" s="3" t="inlineStr">
        <is>
          <t>TA</t>
        </is>
      </c>
      <c r="D10" s="3" t="inlineStr">
        <is>
          <t>Choisissez d'abord le niveau</t>
        </is>
      </c>
    </row>
    <row r="11" ht="14.25" customHeight="1" s="62">
      <c r="A11" s="58" t="n">
        <v>1</v>
      </c>
      <c r="B11" s="58" t="n">
        <v>1</v>
      </c>
      <c r="D11" s="3" t="inlineStr">
        <is>
          <t>Choisissez d'abord le niveau</t>
        </is>
      </c>
    </row>
    <row r="12" ht="14.25" customHeight="1" s="62">
      <c r="D12" s="3" t="inlineStr">
        <is>
          <t>Choisissez d'abord le niveau</t>
        </is>
      </c>
    </row>
    <row r="13" ht="14.25" customHeight="1" s="62">
      <c r="D13" s="3" t="inlineStr">
        <is>
          <t>Choisissez d'abord le niveau</t>
        </is>
      </c>
    </row>
    <row r="14" ht="14.25" customHeight="1" s="62">
      <c r="D14" s="3" t="inlineStr">
        <is>
          <t>Choisissez d'abord le niveau</t>
        </is>
      </c>
    </row>
    <row r="15" ht="14.25" customHeight="1" s="62">
      <c r="D15" s="3" t="inlineStr">
        <is>
          <t>Choisissez d'abord le niveau</t>
        </is>
      </c>
    </row>
    <row r="16" ht="14.25" customHeight="1" s="62">
      <c r="D16" s="3" t="inlineStr">
        <is>
          <t>Choisissez d'abord le niveau</t>
        </is>
      </c>
    </row>
    <row r="17" ht="14.25" customHeight="1" s="62">
      <c r="D17" s="3" t="inlineStr">
        <is>
          <t>Choisissez d'abord le niveau</t>
        </is>
      </c>
    </row>
    <row r="18" ht="14.25" customHeight="1" s="62">
      <c r="D18" s="3" t="inlineStr">
        <is>
          <t>Choisissez d'abord le niveau</t>
        </is>
      </c>
    </row>
    <row r="19" ht="14.25" customHeight="1" s="62">
      <c r="D19" s="3" t="inlineStr">
        <is>
          <t>Choisissez d'abord le niveau</t>
        </is>
      </c>
      <c r="E19" s="59" t="n"/>
    </row>
    <row r="20" ht="14.25" customHeight="1" s="62">
      <c r="D20" s="3" t="inlineStr">
        <is>
          <t>Choisissez d'abord le niveau</t>
        </is>
      </c>
      <c r="E20" s="59" t="n"/>
    </row>
    <row r="21" ht="14.25" customHeight="1" s="62">
      <c r="D21" s="3" t="inlineStr">
        <is>
          <t>Choisissez d'abord le niveau</t>
        </is>
      </c>
      <c r="E21" s="59" t="n"/>
    </row>
    <row r="22" ht="14.25" customHeight="1" s="62">
      <c r="D22" s="3" t="inlineStr">
        <is>
          <t>Choisissez d'abord le niveau</t>
        </is>
      </c>
      <c r="E22" s="59" t="n"/>
    </row>
    <row r="23" ht="14.25" customHeight="1" s="62">
      <c r="D23" s="3" t="inlineStr">
        <is>
          <t>Choisissez d'abord le niveau</t>
        </is>
      </c>
      <c r="E23" s="59" t="n"/>
    </row>
    <row r="24" ht="14.25" customHeight="1" s="62">
      <c r="D24" s="3" t="inlineStr">
        <is>
          <t>Choisissez d'abord le niveau</t>
        </is>
      </c>
      <c r="E24" s="59" t="n"/>
    </row>
    <row r="25" ht="14.25" customHeight="1" s="62">
      <c r="E25" s="59" t="n"/>
    </row>
    <row r="26" ht="14.25" customHeight="1" s="62">
      <c r="E26" s="59" t="n"/>
    </row>
    <row r="27" ht="14.25" customHeight="1" s="62">
      <c r="E27" s="59" t="n"/>
    </row>
    <row r="28" ht="14.25" customHeight="1" s="62">
      <c r="E28" s="59" t="n"/>
    </row>
    <row r="29" ht="14.25" customHeight="1" s="62">
      <c r="E29" s="59" t="n"/>
      <c r="H29" s="60" t="inlineStr">
        <is>
          <t>Ensuite, sélectionnez la filière</t>
        </is>
      </c>
    </row>
    <row r="30" ht="14.25" customHeight="1" s="62">
      <c r="D30" s="3" t="inlineStr">
        <is>
          <t>Sélectionner le niveau de formation en début de contrat</t>
        </is>
      </c>
      <c r="E30" s="59" t="n"/>
      <c r="H30" s="61">
        <f>IF(OFFSET(C2,0,D$37)=0,"",OFFSET(C2,0,D$37))</f>
        <v/>
      </c>
    </row>
    <row r="31" ht="14.25" customHeight="1" s="62">
      <c r="E31" s="59" t="n"/>
      <c r="H31" s="61">
        <f>IF(OFFSET(C3,0,D$37)=0,"",OFFSET(C3,0,D$37))</f>
        <v/>
      </c>
    </row>
    <row r="32" ht="14.25" customHeight="1" s="62">
      <c r="D32" s="3" t="inlineStr">
        <is>
          <t>Licence Professionnelle</t>
        </is>
      </c>
      <c r="E32" s="59" t="n"/>
      <c r="H32" s="61">
        <f>IF(OFFSET(C4,0,D$37)=0,"",OFFSET(C4,0,D$37))</f>
        <v/>
      </c>
    </row>
    <row r="33" ht="14.25" customHeight="1" s="62">
      <c r="D33" s="3" t="inlineStr">
        <is>
          <t>Master 1</t>
        </is>
      </c>
      <c r="H33" s="61">
        <f>IF(OFFSET(C5,0,D$37)=0,"",OFFSET(C5,0,D$37))</f>
        <v/>
      </c>
    </row>
    <row r="34" ht="14.25" customHeight="1" s="62">
      <c r="D34" s="3" t="inlineStr">
        <is>
          <t>Master 2</t>
        </is>
      </c>
      <c r="H34" s="61">
        <f>IF(OFFSET(C6,0,D$37)=0,"",OFFSET(C6,0,D$37))</f>
        <v/>
      </c>
    </row>
    <row r="35" ht="14.25" customHeight="1" s="62">
      <c r="H35" s="61">
        <f>IF(OFFSET(C7,0,D$37)=0,"",OFFSET(C7,0,D$37))</f>
        <v/>
      </c>
    </row>
    <row r="36" ht="14.25" customHeight="1" s="62">
      <c r="H36" s="61">
        <f>IF(OFFSET(C8,0,D$37)=0,"",OFFSET(C8,0,D$37))</f>
        <v/>
      </c>
    </row>
    <row r="37" ht="14.25" customHeight="1" s="62">
      <c r="D37" s="61" t="n">
        <v>4</v>
      </c>
      <c r="E37" s="58" t="n">
        <v>6</v>
      </c>
      <c r="H37" s="61">
        <f>IF(OFFSET(C9,0,D$37)=0,"",OFFSET(C9,0,D$37))</f>
        <v/>
      </c>
    </row>
    <row r="38" ht="14.25" customHeight="1" s="62">
      <c r="H38" s="61">
        <f>IF(OFFSET(C10,0,D$37)=0,"",OFFSET(C10,0,D$37))</f>
        <v/>
      </c>
    </row>
    <row r="39" ht="14.25" customHeight="1" s="62">
      <c r="H39" s="61">
        <f>IF(OFFSET(C11,0,D$37)=0,"",OFFSET(C11,0,D$37))</f>
        <v/>
      </c>
    </row>
    <row r="40" ht="14.25" customHeight="1" s="62">
      <c r="H40" s="61">
        <f>IF(OFFSET(C12,0,D$37)=0,"",OFFSET(C12,0,D$37))</f>
        <v/>
      </c>
    </row>
    <row r="41" ht="14.25" customHeight="1" s="62">
      <c r="H41" s="61">
        <f>IF(OFFSET(C13,0,D$37)=0,"",OFFSET(C13,0,D$37))</f>
        <v/>
      </c>
    </row>
    <row r="42" ht="14.25" customHeight="1" s="62">
      <c r="H42" s="61">
        <f>IF(OFFSET(C14,0,D$37)=0,"",OFFSET(C14,0,D$37))</f>
        <v/>
      </c>
    </row>
    <row r="43" ht="14.25" customHeight="1" s="62">
      <c r="H43" s="61">
        <f>IF(OFFSET(C15,0,D$37)=0,"",OFFSET(C15,0,D$37))</f>
        <v/>
      </c>
    </row>
    <row r="44" ht="14.25" customHeight="1" s="62">
      <c r="H44" s="61">
        <f>IF(OFFSET(C16,0,D$37)=0,"",OFFSET(C16,0,D$37))</f>
        <v/>
      </c>
    </row>
    <row r="45" ht="14.25" customHeight="1" s="62">
      <c r="H45" s="61">
        <f>IF(OFFSET(C17,0,D$37)=0,"",OFFSET(C17,0,D$37))</f>
        <v/>
      </c>
    </row>
    <row r="46" ht="14.25" customHeight="1" s="62">
      <c r="H46" s="61">
        <f>IF(OFFSET(C18,0,D$37)=0,"",OFFSET(C18,0,D$37))</f>
        <v/>
      </c>
    </row>
    <row r="47" ht="14.25" customHeight="1" s="62">
      <c r="H47" s="61">
        <f>IF(OFFSET(C19,0,D$37)=0,"",OFFSET(C19,0,D$37))</f>
        <v/>
      </c>
    </row>
    <row r="48" ht="14.25" customHeight="1" s="62">
      <c r="H48" s="61">
        <f>IF(OFFSET(C20,0,D$37)=0,"",OFFSET(C20,0,D$37))</f>
        <v/>
      </c>
    </row>
    <row r="49" ht="14.25" customHeight="1" s="62">
      <c r="E49" s="3" t="inlineStr">
        <is>
          <t>Sélectionnez votre OPCO</t>
        </is>
      </c>
      <c r="H49" s="61">
        <f>IF(OFFSET(C21,0,D$37)=0,"",OFFSET(C21,0,D$37))</f>
        <v/>
      </c>
    </row>
    <row r="50" ht="14.25" customHeight="1" s="62">
      <c r="E50" s="3" t="inlineStr">
        <is>
          <t xml:space="preserve">AFDAS  </t>
        </is>
      </c>
      <c r="H50" s="61">
        <f>IF(OFFSET(C22,0,D$37)=0,"",OFFSET(C22,0,D$37))</f>
        <v/>
      </c>
    </row>
    <row r="51" ht="14.25" customHeight="1" s="62">
      <c r="D51" s="3" t="inlineStr">
        <is>
          <t> </t>
        </is>
      </c>
      <c r="E51" s="3" t="inlineStr">
        <is>
          <t xml:space="preserve">AKTO </t>
        </is>
      </c>
      <c r="H51" s="61">
        <f>IF(OFFSET(C23,0,D$37)=0,"",OFFSET(C23,0,D$37))</f>
        <v/>
      </c>
    </row>
    <row r="52" ht="14.25" customHeight="1" s="62">
      <c r="E52" s="3" t="inlineStr">
        <is>
          <t>CONSTRUCTYS</t>
        </is>
      </c>
      <c r="H52" s="61">
        <f>IF(OFFSET(C24,0,D$37)=0,"",OFFSET(C24,0,D$37))</f>
        <v/>
      </c>
    </row>
    <row r="53" ht="14.25" customHeight="1" s="62">
      <c r="E53" s="3" t="inlineStr">
        <is>
          <t>OCAPIAT</t>
        </is>
      </c>
      <c r="H53" s="61">
        <f>IF(OFFSET(C25,0,D$37)=0,"",OFFSET(C25,0,D$37))</f>
        <v/>
      </c>
    </row>
    <row r="54" ht="14.25" customHeight="1" s="62">
      <c r="E54" s="3" t="inlineStr">
        <is>
          <t xml:space="preserve">ATLAS </t>
        </is>
      </c>
    </row>
    <row r="55" ht="14.25" customHeight="1" s="62">
      <c r="E55" s="3" t="inlineStr">
        <is>
          <t>SANTE</t>
        </is>
      </c>
    </row>
    <row r="56" ht="14.25" customHeight="1" s="62">
      <c r="E56" s="3" t="inlineStr">
        <is>
          <t xml:space="preserve">2I  - Interindustriel </t>
        </is>
      </c>
    </row>
    <row r="57" ht="14.25" customHeight="1" s="62">
      <c r="E57" s="3" t="inlineStr">
        <is>
          <t xml:space="preserve">EP </t>
        </is>
      </c>
    </row>
    <row r="58" ht="14.25" customHeight="1" s="62">
      <c r="E58" s="3" t="inlineStr">
        <is>
          <t>COMMERCE</t>
        </is>
      </c>
    </row>
    <row r="59" ht="14.25" customHeight="1" s="62">
      <c r="E59" s="3" t="inlineStr">
        <is>
          <t>MOBILITE</t>
        </is>
      </c>
    </row>
    <row r="60" ht="14.25" customHeight="1" s="62">
      <c r="E60" s="3" t="inlineStr">
        <is>
          <t>UNIFORMATION</t>
        </is>
      </c>
    </row>
    <row r="61" ht="14.25" customHeight="1" s="62">
      <c r="E61" s="3" t="inlineStr">
        <is>
          <t>CNFPT</t>
        </is>
      </c>
    </row>
    <row r="62" ht="14.25" customHeight="1" s="62">
      <c r="E62" s="3" t="inlineStr">
        <is>
          <t>Pas d'OPCO - Fonction publilque d'Etat</t>
        </is>
      </c>
    </row>
    <row r="63" ht="14.25" customHeight="1" s="62"/>
    <row r="64" ht="14.25" customHeight="1" s="62"/>
    <row r="65" ht="14.25" customHeight="1" s="62">
      <c r="E65" s="61" t="n">
        <v>6</v>
      </c>
    </row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FRANCOIS</dc:creator>
  <dcterms:created xsi:type="dcterms:W3CDTF">2013-02-22T16:50:51Z</dcterms:created>
  <dcterms:modified xsi:type="dcterms:W3CDTF">2024-05-24T16:22:59Z</dcterms:modified>
</cp:coreProperties>
</file>