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stcg_zhaw_ch/Documents/PETase/PETase/simulation_results/"/>
    </mc:Choice>
  </mc:AlternateContent>
  <xr:revisionPtr revIDLastSave="15" documentId="8_{5B675B00-26AA-40AA-8B61-BCE7017458D3}" xr6:coauthVersionLast="47" xr6:coauthVersionMax="47" xr10:uidLastSave="{BA4777BB-1F90-4145-8CD7-339710ECB615}"/>
  <bookViews>
    <workbookView xWindow="-110" yWindow="-110" windowWidth="19420" windowHeight="10300" xr2:uid="{A2BC4572-3815-4109-9214-449704C30135}"/>
  </bookViews>
  <sheets>
    <sheet name="Tabelle1" sheetId="1" r:id="rId1"/>
  </sheets>
  <definedNames>
    <definedName name="_xlchart.v1.0" hidden="1">Tabelle1!$D$1</definedName>
    <definedName name="_xlchart.v1.1" hidden="1">Tabelle1!$D$2:$D$111</definedName>
    <definedName name="_xlchart.v1.2" hidden="1">Tabelle1!$D$1</definedName>
    <definedName name="_xlchart.v1.3" hidden="1">Tabelle1!$D$2:$D$111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1" i="1" l="1"/>
  <c r="D110" i="1"/>
  <c r="D109" i="1"/>
  <c r="D108" i="1"/>
  <c r="D107" i="1"/>
  <c r="D2" i="1"/>
  <c r="D3" i="1"/>
  <c r="D106" i="1"/>
  <c r="D105" i="1"/>
  <c r="D4" i="1"/>
  <c r="D5" i="1"/>
  <c r="D104" i="1"/>
  <c r="D6" i="1"/>
  <c r="D103" i="1"/>
  <c r="D7" i="1"/>
  <c r="D8" i="1"/>
  <c r="D9" i="1"/>
  <c r="D102" i="1"/>
  <c r="D101" i="1"/>
  <c r="D10" i="1"/>
  <c r="D100" i="1"/>
  <c r="D11" i="1"/>
  <c r="D12" i="1"/>
  <c r="D99" i="1"/>
  <c r="D13" i="1"/>
  <c r="D14" i="1"/>
  <c r="D98" i="1"/>
  <c r="D97" i="1"/>
  <c r="D96" i="1"/>
  <c r="D15" i="1"/>
  <c r="D95" i="1"/>
  <c r="D94" i="1"/>
  <c r="D93" i="1"/>
  <c r="D16" i="1"/>
  <c r="D92" i="1"/>
  <c r="D91" i="1"/>
  <c r="D90" i="1"/>
  <c r="D17" i="1"/>
  <c r="D18" i="1"/>
  <c r="D19" i="1"/>
  <c r="D20" i="1"/>
  <c r="D21" i="1"/>
  <c r="D89" i="1"/>
  <c r="D88" i="1"/>
  <c r="D87" i="1"/>
  <c r="D22" i="1"/>
  <c r="D86" i="1"/>
  <c r="D23" i="1"/>
  <c r="D85" i="1"/>
  <c r="D84" i="1"/>
  <c r="D83" i="1"/>
  <c r="D82" i="1"/>
  <c r="D24" i="1"/>
  <c r="D81" i="1"/>
  <c r="D25" i="1"/>
  <c r="D80" i="1"/>
  <c r="D79" i="1"/>
  <c r="D78" i="1"/>
  <c r="D77" i="1"/>
  <c r="D76" i="1"/>
  <c r="D75" i="1"/>
  <c r="D74" i="1"/>
  <c r="D26" i="1"/>
  <c r="D27" i="1"/>
  <c r="D73" i="1"/>
  <c r="D72" i="1"/>
  <c r="D71" i="1"/>
  <c r="D70" i="1"/>
  <c r="D28" i="1"/>
  <c r="D69" i="1"/>
  <c r="D68" i="1"/>
  <c r="D67" i="1"/>
  <c r="D66" i="1"/>
  <c r="D65" i="1"/>
  <c r="D64" i="1"/>
  <c r="D29" i="1"/>
  <c r="D30" i="1"/>
  <c r="D63" i="1"/>
  <c r="D31" i="1"/>
  <c r="D32" i="1"/>
  <c r="D62" i="1"/>
  <c r="D33" i="1"/>
  <c r="D34" i="1"/>
  <c r="D35" i="1"/>
  <c r="D61" i="1"/>
  <c r="D36" i="1"/>
  <c r="D60" i="1"/>
  <c r="D59" i="1"/>
  <c r="D37" i="1"/>
  <c r="D38" i="1"/>
  <c r="D58" i="1"/>
  <c r="D39" i="1"/>
  <c r="D40" i="1"/>
  <c r="D41" i="1"/>
  <c r="D42" i="1"/>
  <c r="D43" i="1"/>
  <c r="D44" i="1"/>
  <c r="D45" i="1"/>
  <c r="D57" i="1"/>
  <c r="D46" i="1"/>
  <c r="D56" i="1"/>
  <c r="D47" i="1"/>
  <c r="D48" i="1"/>
  <c r="D55" i="1"/>
  <c r="D54" i="1"/>
  <c r="D53" i="1"/>
  <c r="D52" i="1"/>
  <c r="D51" i="1"/>
  <c r="D50" i="1"/>
  <c r="D49" i="1"/>
  <c r="E44" i="1"/>
  <c r="E38" i="1"/>
  <c r="E28" i="1"/>
  <c r="E18" i="1"/>
  <c r="E61" i="1"/>
  <c r="E22" i="1"/>
  <c r="E19" i="1"/>
  <c r="E23" i="1"/>
  <c r="E14" i="1"/>
  <c r="E5" i="1"/>
  <c r="E64" i="1"/>
  <c r="E9" i="1"/>
  <c r="E15" i="1"/>
  <c r="E70" i="1"/>
  <c r="E48" i="1"/>
  <c r="E80" i="1"/>
  <c r="E99" i="1"/>
  <c r="E100" i="1"/>
  <c r="E92" i="1"/>
  <c r="E95" i="1"/>
  <c r="E26" i="1"/>
  <c r="E62" i="1"/>
  <c r="E4" i="1"/>
  <c r="E43" i="1"/>
  <c r="E12" i="1"/>
  <c r="E31" i="1"/>
  <c r="E47" i="1"/>
  <c r="E33" i="1"/>
  <c r="E73" i="1"/>
  <c r="E20" i="1"/>
  <c r="E35" i="1"/>
  <c r="E87" i="1"/>
  <c r="E88" i="1"/>
  <c r="E25" i="1"/>
  <c r="E45" i="1"/>
  <c r="E76" i="1"/>
  <c r="E75" i="1"/>
  <c r="E40" i="1"/>
  <c r="E59" i="1"/>
  <c r="E51" i="1"/>
  <c r="E21" i="1"/>
  <c r="E82" i="1"/>
  <c r="E74" i="1"/>
  <c r="E65" i="1"/>
  <c r="E58" i="1"/>
  <c r="E16" i="1"/>
  <c r="E11" i="1"/>
  <c r="E10" i="1"/>
  <c r="E13" i="1"/>
  <c r="E52" i="1"/>
  <c r="E41" i="1"/>
  <c r="E56" i="1"/>
  <c r="E50" i="1"/>
  <c r="E34" i="1"/>
  <c r="E63" i="1"/>
  <c r="E24" i="1"/>
  <c r="E79" i="1"/>
  <c r="E29" i="1"/>
  <c r="E111" i="1"/>
  <c r="E36" i="1"/>
  <c r="E17" i="1"/>
  <c r="E2" i="1"/>
  <c r="E3" i="1"/>
  <c r="E81" i="1"/>
  <c r="E86" i="1"/>
  <c r="E84" i="1"/>
  <c r="E89" i="1"/>
  <c r="E7" i="1"/>
  <c r="E60" i="1"/>
  <c r="E85" i="1"/>
  <c r="E93" i="1"/>
  <c r="E83" i="1"/>
  <c r="E77" i="1"/>
  <c r="E110" i="1"/>
  <c r="E57" i="1"/>
  <c r="E68" i="1"/>
  <c r="E72" i="1"/>
  <c r="E96" i="1"/>
  <c r="E102" i="1"/>
  <c r="E107" i="1"/>
  <c r="E101" i="1"/>
  <c r="E78" i="1"/>
  <c r="E67" i="1"/>
  <c r="E91" i="1"/>
  <c r="E94" i="1"/>
  <c r="E97" i="1"/>
  <c r="E98" i="1"/>
  <c r="E90" i="1"/>
  <c r="E30" i="1"/>
  <c r="E32" i="1"/>
  <c r="E46" i="1"/>
  <c r="E55" i="1"/>
  <c r="E71" i="1"/>
  <c r="E8" i="1"/>
  <c r="E6" i="1"/>
  <c r="E42" i="1"/>
  <c r="E108" i="1"/>
  <c r="E105" i="1"/>
  <c r="E106" i="1"/>
  <c r="E49" i="1"/>
  <c r="E39" i="1"/>
  <c r="E66" i="1"/>
  <c r="E104" i="1"/>
  <c r="E103" i="1"/>
  <c r="E109" i="1"/>
  <c r="E69" i="1"/>
  <c r="E27" i="1"/>
  <c r="E53" i="1"/>
  <c r="E37" i="1"/>
  <c r="E54" i="1"/>
</calcChain>
</file>

<file path=xl/sharedStrings.xml><?xml version="1.0" encoding="utf-8"?>
<sst xmlns="http://schemas.openxmlformats.org/spreadsheetml/2006/main" count="115" uniqueCount="115">
  <si>
    <t>SER125-N -- SER121-O</t>
  </si>
  <si>
    <t>ASN172-N -- ILE168-O</t>
  </si>
  <si>
    <t>ASN172-N -- SER169-O</t>
  </si>
  <si>
    <t>ASN172-ND2 -- ILE168-O</t>
  </si>
  <si>
    <t>ASN172-ND2 -- ASN173-OD1</t>
  </si>
  <si>
    <t>ASP186-N -- SER214-OG</t>
  </si>
  <si>
    <t>SER187-N -- ASP186-OD1</t>
  </si>
  <si>
    <t>SER187-N -- ASP186-OD2</t>
  </si>
  <si>
    <t>SER188-N -- ASP186-O</t>
  </si>
  <si>
    <t>SER188-N -- ASP186-OD2</t>
  </si>
  <si>
    <t>SER192-N -- ASN190-OD1</t>
  </si>
  <si>
    <t>GLU204-N -- ILE232-O</t>
  </si>
  <si>
    <t>GLU204-N -- GLY234-O</t>
  </si>
  <si>
    <t>ASN205-N -- GLY234-O</t>
  </si>
  <si>
    <t>VAL211-N -- GLU204-O</t>
  </si>
  <si>
    <t>ARG224-NH1 -- SER192-O</t>
  </si>
  <si>
    <t>ASN233-N -- ARG280-O</t>
  </si>
  <si>
    <t>ASN233-ND2 -- GLU204-OE1</t>
  </si>
  <si>
    <t>ASN233-ND2 -- GLU204-OE2</t>
  </si>
  <si>
    <t>GLY234-N -- GLU204-OE1</t>
  </si>
  <si>
    <t>GLY234-N -- GLU204-OE2</t>
  </si>
  <si>
    <t>SER282-N -- ASN233-OD1</t>
  </si>
  <si>
    <t>SER125-OG -- SER121-O</t>
  </si>
  <si>
    <t>SER192-OG -- ASN190-OD1</t>
  </si>
  <si>
    <t>SER282-OG -- ASN233-OD1</t>
  </si>
  <si>
    <t>SER188-N -- ASP186-OD1</t>
  </si>
  <si>
    <t>ASP206-N -- GLU204-O</t>
  </si>
  <si>
    <t>ARG224-NH2 -- SER192-O</t>
  </si>
  <si>
    <t>ASN246-ND2 -- ASN233-O</t>
  </si>
  <si>
    <t>ARG280-NH1 -- ASN233-O</t>
  </si>
  <si>
    <t>SER188-OG -- ASP186-OD1</t>
  </si>
  <si>
    <t>SER192-OG -- SER221-O</t>
  </si>
  <si>
    <t>ASN233-ND2 -- SER282-OG</t>
  </si>
  <si>
    <t>ASN233-ND2 -- THR279-O</t>
  </si>
  <si>
    <t>SER188-OG -- ASP186-OD2</t>
  </si>
  <si>
    <t>GLY234-N -- ILE232-O</t>
  </si>
  <si>
    <t>ARG280-NH2 -- ASN233-O</t>
  </si>
  <si>
    <t>ARG280-NH2 -- ASN233-OD1</t>
  </si>
  <si>
    <t>THR195-OG1 -- ARG224-O</t>
  </si>
  <si>
    <t>ARG280-NE -- ASN233-OD1</t>
  </si>
  <si>
    <t>SER214-OG -- ASP186-O</t>
  </si>
  <si>
    <t>GLN119-NE2 -- SER121-OG</t>
  </si>
  <si>
    <t>ASN233-ND2 -- VAL281-O</t>
  </si>
  <si>
    <t>ARG280-NH1 -- ASN233-OD1</t>
  </si>
  <si>
    <t>GLY235-N -- ASN233-O</t>
  </si>
  <si>
    <t>ASN205-ND2 -- GLY234-O</t>
  </si>
  <si>
    <t>SER207-N -- GLU204-O</t>
  </si>
  <si>
    <t>VAL211-N -- GLU204-OE1</t>
  </si>
  <si>
    <t>VAL211-N -- GLU204-OE2</t>
  </si>
  <si>
    <t>SER207-OG -- GLU204-O</t>
  </si>
  <si>
    <t>ARG280-NE -- ASN233-O</t>
  </si>
  <si>
    <t>SER124-N -- SER121-O</t>
  </si>
  <si>
    <t>SER124-OG -- SER121-O</t>
  </si>
  <si>
    <t>SER122-N -- SER121-OG</t>
  </si>
  <si>
    <t>ARG224-NE -- SER223-OG</t>
  </si>
  <si>
    <t>GLY234-N -- ARG280-O</t>
  </si>
  <si>
    <t>ASN246-ND2 -- GLY234-O</t>
  </si>
  <si>
    <t>SER192-N -- ASN190-O</t>
  </si>
  <si>
    <t>ASN233-ND2 -- ILE232-O</t>
  </si>
  <si>
    <t>SER282-OG -- GLU204-OE2</t>
  </si>
  <si>
    <t>ASN233-ND2 -- ARG280-O</t>
  </si>
  <si>
    <t>ASN233-ND2 -- GLU231-OE1</t>
  </si>
  <si>
    <t>ASN233-ND2 -- ASP283-OD1</t>
  </si>
  <si>
    <t>ASN233-ND2 -- ASP283-OD2</t>
  </si>
  <si>
    <t>ARG280-NH1 -- GLU204-OE1</t>
  </si>
  <si>
    <t>ARG280-NH1 -- GLU204-OE2</t>
  </si>
  <si>
    <t>ARG280-NH2 -- GLU204-OE1</t>
  </si>
  <si>
    <t>ARG280-NH2 -- GLU204-OE2</t>
  </si>
  <si>
    <t>ASN190-ND2 -- SER192-OG</t>
  </si>
  <si>
    <t>SER236-N -- GLY234-O</t>
  </si>
  <si>
    <t>ARG280-NH2 -- GLY234-O</t>
  </si>
  <si>
    <t>ASN244-ND2 -- GLY234-O</t>
  </si>
  <si>
    <t>ASP186-N -- GLY163-O</t>
  </si>
  <si>
    <t>ASP186-N -- PRO184-O</t>
  </si>
  <si>
    <t>SER282-OG -- GLU204-OE1</t>
  </si>
  <si>
    <t>ARG224-N -- SER192-O</t>
  </si>
  <si>
    <t>ARG224-NH1 -- SER193-O</t>
  </si>
  <si>
    <t>ASP186-N -- ASP186-OD1</t>
  </si>
  <si>
    <t>SER192-N -- THR189-O</t>
  </si>
  <si>
    <t>SER193-N -- ASN190-O</t>
  </si>
  <si>
    <t>SER192-OG -- THR189-O</t>
  </si>
  <si>
    <t>SER193-OG -- ASN190-O</t>
  </si>
  <si>
    <t>ASN172-ND2 -- SER193-O</t>
  </si>
  <si>
    <t>ASP186-N -- ASP186-OD2</t>
  </si>
  <si>
    <t>ASN172-ND2 -- THR195-OG1</t>
  </si>
  <si>
    <t>THR195-OG1 -- ASN172-OD1</t>
  </si>
  <si>
    <t>GLY164-N -- ASP186-OD1</t>
  </si>
  <si>
    <t>GLY164-N -- ASP186-OD2</t>
  </si>
  <si>
    <t>TRP185-N -- ASP186-OD2</t>
  </si>
  <si>
    <t>GLY165-N -- ASP186-OD1</t>
  </si>
  <si>
    <t>GLY165-N -- ASP186-OD2</t>
  </si>
  <si>
    <t>THR195-OG1 -- SER193-O</t>
  </si>
  <si>
    <t>SER187-OG -- ASP186-O</t>
  </si>
  <si>
    <t>SER193-OG -- ASN190-OD1</t>
  </si>
  <si>
    <t>SER187-OG -- ASP186-OD1</t>
  </si>
  <si>
    <t>SER187-OG -- ASP186-OD2</t>
  </si>
  <si>
    <t>SER188-OG -- ASP186-O</t>
  </si>
  <si>
    <t>GLY163-N -- ASP186-OD2</t>
  </si>
  <si>
    <t>ASP186-N -- GLY162-O</t>
  </si>
  <si>
    <t>GLY164-N -- ASP186-O</t>
  </si>
  <si>
    <t>ARG224-NE -- SER192-O</t>
  </si>
  <si>
    <t>ASN172-ND2 -- SER193-OG</t>
  </si>
  <si>
    <t>ARG224-NH2 -- SER193-O</t>
  </si>
  <si>
    <t>GLY162-N -- ASP186-OD1</t>
  </si>
  <si>
    <t>GLY162-N -- ASP186-OD2</t>
  </si>
  <si>
    <t>GLY163-N -- ASP186-OD1</t>
  </si>
  <si>
    <t>ARG224-NE -- SER193-O</t>
  </si>
  <si>
    <t>SER192-N -- SER221-OG</t>
  </si>
  <si>
    <t>ASN205-ND2 -- ASN233-O</t>
  </si>
  <si>
    <t>VAL194-N -- SER192-O</t>
  </si>
  <si>
    <t>mean distance (50°C)</t>
  </si>
  <si>
    <t>mean distance (30°C)</t>
  </si>
  <si>
    <t>hydrogen bond</t>
  </si>
  <si>
    <t>Delta (root-square normalized)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</si>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</sst>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0" xfId="0" applyNumberFormat="1"/>
    <xf numFmtId="0" fontId="0" fillId="0" borderId="0" xfId="0" applyBorder="1"/>
    <xf numFmtId="0" fontId="0" fillId="0" borderId="5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8690-E806-46BF-B6F2-A932B8B58723}">
  <dimension ref="A1:E111"/>
  <sheetViews>
    <sheetView tabSelected="1" zoomScale="85" zoomScaleNormal="85" workbookViewId="0">
      <selection activeCell="I11" sqref="I11"/>
    </sheetView>
  </sheetViews>
  <sheetFormatPr baseColWidth="10" defaultRowHeight="14.5" x14ac:dyDescent="0.35"/>
  <cols>
    <col min="1" max="1" width="25.90625" customWidth="1"/>
    <col min="2" max="2" width="17.6328125" style="9" customWidth="1"/>
    <col min="3" max="3" width="15.453125" style="9" customWidth="1"/>
  </cols>
  <sheetData>
    <row r="1" spans="1:5" ht="15" thickBot="1" x14ac:dyDescent="0.4">
      <c r="A1" t="s">
        <v>112</v>
      </c>
      <c r="B1" s="9" t="s">
        <v>111</v>
      </c>
      <c r="C1" s="9" t="s">
        <v>110</v>
      </c>
      <c r="D1" t="s">
        <v>114</v>
      </c>
      <c r="E1" t="s">
        <v>113</v>
      </c>
    </row>
    <row r="2" spans="1:5" x14ac:dyDescent="0.35">
      <c r="A2" s="1" t="s">
        <v>62</v>
      </c>
      <c r="B2" s="4">
        <v>0.89664226840000105</v>
      </c>
      <c r="C2" s="4">
        <v>1.153710762815999</v>
      </c>
      <c r="D2" s="9">
        <f>C2-B2</f>
        <v>0.25706849441599799</v>
      </c>
      <c r="E2" s="5">
        <f>SQRT((C2-B2)^2)</f>
        <v>0.25706849441599799</v>
      </c>
    </row>
    <row r="3" spans="1:5" x14ac:dyDescent="0.35">
      <c r="A3" s="2" t="s">
        <v>63</v>
      </c>
      <c r="B3" s="6">
        <v>0.89948112790000156</v>
      </c>
      <c r="C3" s="6">
        <v>1.1548936838679982</v>
      </c>
      <c r="D3" s="9">
        <f>C3-B3</f>
        <v>0.25541255596799661</v>
      </c>
      <c r="E3" s="7">
        <f>SQRT((C3-B3)^2)</f>
        <v>0.25541255596799661</v>
      </c>
    </row>
    <row r="4" spans="1:5" x14ac:dyDescent="0.35">
      <c r="A4" s="2" t="s">
        <v>23</v>
      </c>
      <c r="B4" s="6">
        <v>0.35749918760799959</v>
      </c>
      <c r="C4" s="6">
        <v>0.56709000266800036</v>
      </c>
      <c r="D4" s="9">
        <f>C4-B4</f>
        <v>0.20959081506000077</v>
      </c>
      <c r="E4" s="7">
        <f>SQRT((C4-B4)^2)</f>
        <v>0.20959081506000077</v>
      </c>
    </row>
    <row r="5" spans="1:5" x14ac:dyDescent="0.35">
      <c r="A5" s="2" t="s">
        <v>10</v>
      </c>
      <c r="B5" s="6">
        <v>0.36226479867599942</v>
      </c>
      <c r="C5" s="6">
        <v>0.56830668035199983</v>
      </c>
      <c r="D5" s="9">
        <f>C5-B5</f>
        <v>0.2060418816760004</v>
      </c>
      <c r="E5" s="7">
        <f>SQRT((C5-B5)^2)</f>
        <v>0.2060418816760004</v>
      </c>
    </row>
    <row r="6" spans="1:5" x14ac:dyDescent="0.35">
      <c r="A6" s="2" t="s">
        <v>95</v>
      </c>
      <c r="B6" s="6">
        <v>0.46846209064799876</v>
      </c>
      <c r="C6" s="6">
        <v>0.66110456266399953</v>
      </c>
      <c r="D6" s="9">
        <f>C6-B6</f>
        <v>0.19264247201600077</v>
      </c>
      <c r="E6" s="7">
        <f>SQRT((C6-B6)^2)</f>
        <v>0.19264247201600077</v>
      </c>
    </row>
    <row r="7" spans="1:5" x14ac:dyDescent="0.35">
      <c r="A7" s="2" t="s">
        <v>68</v>
      </c>
      <c r="B7" s="6">
        <v>0.46529477115999918</v>
      </c>
      <c r="C7" s="6">
        <v>0.64916470635999968</v>
      </c>
      <c r="D7" s="9">
        <f>C7-B7</f>
        <v>0.1838699352000005</v>
      </c>
      <c r="E7" s="7">
        <f>SQRT((C7-B7)^2)</f>
        <v>0.1838699352000005</v>
      </c>
    </row>
    <row r="8" spans="1:5" x14ac:dyDescent="0.35">
      <c r="A8" s="2" t="s">
        <v>94</v>
      </c>
      <c r="B8" s="6">
        <v>0.48472174043200067</v>
      </c>
      <c r="C8" s="6">
        <v>0.66257236810800046</v>
      </c>
      <c r="D8" s="9">
        <f>C8-B8</f>
        <v>0.1778506276759998</v>
      </c>
      <c r="E8" s="7">
        <f>SQRT((C8-B8)^2)</f>
        <v>0.1778506276759998</v>
      </c>
    </row>
    <row r="9" spans="1:5" x14ac:dyDescent="0.35">
      <c r="A9" s="2" t="s">
        <v>12</v>
      </c>
      <c r="B9" s="6">
        <v>0.42216241922400022</v>
      </c>
      <c r="C9" s="6">
        <v>0.59945111716799993</v>
      </c>
      <c r="D9" s="9">
        <f>C9-B9</f>
        <v>0.17728869794399971</v>
      </c>
      <c r="E9" s="7">
        <f>SQRT((C9-B9)^2)</f>
        <v>0.17728869794399971</v>
      </c>
    </row>
    <row r="10" spans="1:5" x14ac:dyDescent="0.35">
      <c r="A10" s="2" t="s">
        <v>48</v>
      </c>
      <c r="B10" s="6">
        <v>0.82268681169200131</v>
      </c>
      <c r="C10" s="6">
        <v>0.99100070930000239</v>
      </c>
      <c r="D10" s="9">
        <f>C10-B10</f>
        <v>0.16831389760800108</v>
      </c>
      <c r="E10" s="7">
        <f>SQRT((C10-B10)^2)</f>
        <v>0.16831389760800108</v>
      </c>
    </row>
    <row r="11" spans="1:5" x14ac:dyDescent="0.35">
      <c r="A11" s="2" t="s">
        <v>47</v>
      </c>
      <c r="B11" s="6">
        <v>0.82544185061200137</v>
      </c>
      <c r="C11" s="6">
        <v>0.98841903725600078</v>
      </c>
      <c r="D11" s="9">
        <f>C11-B11</f>
        <v>0.16297718664399941</v>
      </c>
      <c r="E11" s="7">
        <f>SQRT((C11-B11)^2)</f>
        <v>0.16297718664399941</v>
      </c>
    </row>
    <row r="12" spans="1:5" x14ac:dyDescent="0.35">
      <c r="A12" s="2" t="s">
        <v>25</v>
      </c>
      <c r="B12" s="6">
        <v>0.42158236503200031</v>
      </c>
      <c r="C12" s="6">
        <v>0.58141179598799875</v>
      </c>
      <c r="D12" s="9">
        <f>C12-B12</f>
        <v>0.15982943095599844</v>
      </c>
      <c r="E12" s="7">
        <f>SQRT((C12-B12)^2)</f>
        <v>0.15982943095599844</v>
      </c>
    </row>
    <row r="13" spans="1:5" x14ac:dyDescent="0.35">
      <c r="A13" s="2" t="s">
        <v>49</v>
      </c>
      <c r="B13" s="6">
        <v>0.73499495307199914</v>
      </c>
      <c r="C13" s="6">
        <v>0.88785619856400189</v>
      </c>
      <c r="D13" s="9">
        <f>C13-B13</f>
        <v>0.15286124549200275</v>
      </c>
      <c r="E13" s="7">
        <f>SQRT((C13-B13)^2)</f>
        <v>0.15286124549200275</v>
      </c>
    </row>
    <row r="14" spans="1:5" x14ac:dyDescent="0.35">
      <c r="A14" s="2" t="s">
        <v>9</v>
      </c>
      <c r="B14" s="6">
        <v>0.42859914682000055</v>
      </c>
      <c r="C14" s="6">
        <v>0.57880006916400117</v>
      </c>
      <c r="D14" s="9">
        <f>C14-B14</f>
        <v>0.15020092234400062</v>
      </c>
      <c r="E14" s="7">
        <f>SQRT((C14-B14)^2)</f>
        <v>0.15020092234400062</v>
      </c>
    </row>
    <row r="15" spans="1:5" x14ac:dyDescent="0.35">
      <c r="A15" s="2" t="s">
        <v>13</v>
      </c>
      <c r="B15" s="9">
        <v>0.39657448290000064</v>
      </c>
      <c r="C15" s="9">
        <v>0.53374042276399991</v>
      </c>
      <c r="D15" s="9">
        <f>C15-B15</f>
        <v>0.13716593986399928</v>
      </c>
      <c r="E15" s="11">
        <f>SQRT((C15-B15)^2)</f>
        <v>0.13716593986399928</v>
      </c>
    </row>
    <row r="16" spans="1:5" x14ac:dyDescent="0.35">
      <c r="A16" s="2" t="s">
        <v>46</v>
      </c>
      <c r="B16" s="9">
        <v>0.536382225376</v>
      </c>
      <c r="C16" s="9">
        <v>0.665020453608</v>
      </c>
      <c r="D16" s="9">
        <f>C16-B16</f>
        <v>0.128638228232</v>
      </c>
      <c r="E16" s="11">
        <f>SQRT((C16-B16)^2)</f>
        <v>0.128638228232</v>
      </c>
    </row>
    <row r="17" spans="1:5" x14ac:dyDescent="0.35">
      <c r="A17" s="2" t="s">
        <v>61</v>
      </c>
      <c r="B17" s="9">
        <v>0.72248841397600116</v>
      </c>
      <c r="C17" s="9">
        <v>0.83537473489999992</v>
      </c>
      <c r="D17" s="9">
        <f>C17-B17</f>
        <v>0.11288632092399875</v>
      </c>
      <c r="E17" s="11">
        <f>SQRT((C17-B17)^2)</f>
        <v>0.11288632092399875</v>
      </c>
    </row>
    <row r="18" spans="1:5" x14ac:dyDescent="0.35">
      <c r="A18" s="2" t="s">
        <v>4</v>
      </c>
      <c r="B18" s="9">
        <v>0.74559070458799981</v>
      </c>
      <c r="C18" s="9">
        <v>0.83862225108400035</v>
      </c>
      <c r="D18" s="9">
        <f>C18-B18</f>
        <v>9.3031546496000539E-2</v>
      </c>
      <c r="E18" s="11">
        <f>SQRT((C18-B18)^2)</f>
        <v>9.3031546496000539E-2</v>
      </c>
    </row>
    <row r="19" spans="1:5" x14ac:dyDescent="0.35">
      <c r="A19" s="2" t="s">
        <v>7</v>
      </c>
      <c r="B19" s="9">
        <v>0.33264831081599999</v>
      </c>
      <c r="C19" s="9">
        <v>0.42086249768800016</v>
      </c>
      <c r="D19" s="9">
        <f>C19-B19</f>
        <v>8.8214186872000167E-2</v>
      </c>
      <c r="E19" s="11">
        <f>SQRT((C19-B19)^2)</f>
        <v>8.8214186872000167E-2</v>
      </c>
    </row>
    <row r="20" spans="1:5" x14ac:dyDescent="0.35">
      <c r="A20" s="2" t="s">
        <v>30</v>
      </c>
      <c r="B20" s="9">
        <v>0.60232182073999663</v>
      </c>
      <c r="C20" s="9">
        <v>0.69008781459600099</v>
      </c>
      <c r="D20" s="9">
        <f>C20-B20</f>
        <v>8.7765993856004365E-2</v>
      </c>
      <c r="E20" s="11">
        <f>SQRT((C20-B20)^2)</f>
        <v>8.7765993856004365E-2</v>
      </c>
    </row>
    <row r="21" spans="1:5" x14ac:dyDescent="0.35">
      <c r="A21" s="2" t="s">
        <v>41</v>
      </c>
      <c r="B21" s="9">
        <v>0.57900499992400167</v>
      </c>
      <c r="C21" s="9">
        <v>0.6644763336119982</v>
      </c>
      <c r="D21" s="9">
        <f>C21-B21</f>
        <v>8.5471333687996531E-2</v>
      </c>
      <c r="E21" s="11">
        <f>SQRT((C21-B21)^2)</f>
        <v>8.5471333687996531E-2</v>
      </c>
    </row>
    <row r="22" spans="1:5" x14ac:dyDescent="0.35">
      <c r="A22" s="2" t="s">
        <v>6</v>
      </c>
      <c r="B22" s="9">
        <v>0.34401242882799937</v>
      </c>
      <c r="C22" s="9">
        <v>0.42246863062399981</v>
      </c>
      <c r="D22" s="9">
        <f>C22-B22</f>
        <v>7.8456201796000435E-2</v>
      </c>
      <c r="E22" s="11">
        <f>SQRT((C22-B22)^2)</f>
        <v>7.8456201796000435E-2</v>
      </c>
    </row>
    <row r="23" spans="1:5" x14ac:dyDescent="0.35">
      <c r="A23" s="2" t="s">
        <v>8</v>
      </c>
      <c r="B23" s="9">
        <v>0.31675773222800019</v>
      </c>
      <c r="C23" s="9">
        <v>0.39410025702000023</v>
      </c>
      <c r="D23" s="9">
        <f>C23-B23</f>
        <v>7.7342524792000045E-2</v>
      </c>
      <c r="E23" s="11">
        <f>SQRT((C23-B23)^2)</f>
        <v>7.7342524792000045E-2</v>
      </c>
    </row>
    <row r="24" spans="1:5" x14ac:dyDescent="0.35">
      <c r="A24" s="2" t="s">
        <v>56</v>
      </c>
      <c r="B24" s="9">
        <v>0.62800009467600104</v>
      </c>
      <c r="C24" s="9">
        <v>0.69732344827200055</v>
      </c>
      <c r="D24" s="9">
        <f>C24-B24</f>
        <v>6.9323353595999504E-2</v>
      </c>
      <c r="E24" s="11">
        <f>SQRT((C24-B24)^2)</f>
        <v>6.9323353595999504E-2</v>
      </c>
    </row>
    <row r="25" spans="1:5" x14ac:dyDescent="0.35">
      <c r="A25" s="2" t="s">
        <v>34</v>
      </c>
      <c r="B25" s="9">
        <v>0.62101291314000084</v>
      </c>
      <c r="C25" s="9">
        <v>0.68846120726800075</v>
      </c>
      <c r="D25" s="9">
        <f>C25-B25</f>
        <v>6.7448294127999908E-2</v>
      </c>
      <c r="E25" s="11">
        <f>SQRT((C25-B25)^2)</f>
        <v>6.7448294127999908E-2</v>
      </c>
    </row>
    <row r="26" spans="1:5" x14ac:dyDescent="0.35">
      <c r="A26" s="2" t="s">
        <v>21</v>
      </c>
      <c r="B26" s="9">
        <v>0.53662296544400145</v>
      </c>
      <c r="C26" s="9">
        <v>0.59118685502799928</v>
      </c>
      <c r="D26" s="9">
        <f>C26-B26</f>
        <v>5.4563889583997827E-2</v>
      </c>
      <c r="E26" s="11">
        <f>SQRT((C26-B26)^2)</f>
        <v>5.4563889583997827E-2</v>
      </c>
    </row>
    <row r="27" spans="1:5" ht="15" thickBot="1" x14ac:dyDescent="0.4">
      <c r="A27" s="3" t="s">
        <v>107</v>
      </c>
      <c r="B27" s="8">
        <v>0.36565914201599914</v>
      </c>
      <c r="C27" s="8">
        <v>0.41981528120000039</v>
      </c>
      <c r="D27" s="9">
        <f>C27-B27</f>
        <v>5.4156139184001251E-2</v>
      </c>
      <c r="E27" s="12">
        <f>SQRT((C27-B27)^2)</f>
        <v>5.4156139184001251E-2</v>
      </c>
    </row>
    <row r="28" spans="1:5" x14ac:dyDescent="0.35">
      <c r="A28" t="s">
        <v>3</v>
      </c>
      <c r="B28" s="9">
        <v>0.33716853256800006</v>
      </c>
      <c r="C28" s="9">
        <v>0.38364516150799988</v>
      </c>
      <c r="D28" s="9">
        <f>C28-B28</f>
        <v>4.647662893999982E-2</v>
      </c>
      <c r="E28">
        <f>SQRT((C28-B28)^2)</f>
        <v>4.647662893999982E-2</v>
      </c>
    </row>
    <row r="29" spans="1:5" x14ac:dyDescent="0.35">
      <c r="A29" t="s">
        <v>58</v>
      </c>
      <c r="B29" s="9">
        <v>0.56174200780799988</v>
      </c>
      <c r="C29" s="9">
        <v>0.59516817221999974</v>
      </c>
      <c r="D29" s="9">
        <f>C29-B29</f>
        <v>3.3426164411999859E-2</v>
      </c>
      <c r="E29">
        <f>SQRT((C29-B29)^2)</f>
        <v>3.3426164411999859E-2</v>
      </c>
    </row>
    <row r="30" spans="1:5" x14ac:dyDescent="0.35">
      <c r="A30" t="s">
        <v>89</v>
      </c>
      <c r="B30" s="9">
        <v>0.7067857207680005</v>
      </c>
      <c r="C30" s="9">
        <v>0.74008713944000259</v>
      </c>
      <c r="D30" s="9">
        <f>C30-B30</f>
        <v>3.3301418672002092E-2</v>
      </c>
      <c r="E30">
        <f>SQRT((C30-B30)^2)</f>
        <v>3.3301418672002092E-2</v>
      </c>
    </row>
    <row r="31" spans="1:5" x14ac:dyDescent="0.35">
      <c r="A31" t="s">
        <v>26</v>
      </c>
      <c r="B31" s="9">
        <v>0.35351910820799953</v>
      </c>
      <c r="C31" s="9">
        <v>0.38427336838399967</v>
      </c>
      <c r="D31" s="9">
        <f>C31-B31</f>
        <v>3.0754260176000137E-2</v>
      </c>
      <c r="E31">
        <f>SQRT((C31-B31)^2)</f>
        <v>3.0754260176000137E-2</v>
      </c>
    </row>
    <row r="32" spans="1:5" x14ac:dyDescent="0.35">
      <c r="A32" t="s">
        <v>90</v>
      </c>
      <c r="B32" s="9">
        <v>0.70526691159599808</v>
      </c>
      <c r="C32" s="9">
        <v>0.73370135201599984</v>
      </c>
      <c r="D32" s="9">
        <f>C32-B32</f>
        <v>2.8434440420001761E-2</v>
      </c>
      <c r="E32">
        <f>SQRT((C32-B32)^2)</f>
        <v>2.8434440420001761E-2</v>
      </c>
    </row>
    <row r="33" spans="1:5" x14ac:dyDescent="0.35">
      <c r="A33" t="s">
        <v>28</v>
      </c>
      <c r="B33" s="9">
        <v>0.54683599352800127</v>
      </c>
      <c r="C33" s="9">
        <v>0.56961168537200002</v>
      </c>
      <c r="D33" s="9">
        <f>C33-B33</f>
        <v>2.2775691843998747E-2</v>
      </c>
      <c r="E33">
        <f>SQRT((C33-B33)^2)</f>
        <v>2.2775691843998747E-2</v>
      </c>
    </row>
    <row r="34" spans="1:5" x14ac:dyDescent="0.35">
      <c r="A34" t="s">
        <v>54</v>
      </c>
      <c r="B34" s="9">
        <v>0.56064166751600053</v>
      </c>
      <c r="C34" s="9">
        <v>0.58338170723999916</v>
      </c>
      <c r="D34" s="9">
        <f>C34-B34</f>
        <v>2.2740039723998628E-2</v>
      </c>
      <c r="E34">
        <f>SQRT((C34-B34)^2)</f>
        <v>2.2740039723998628E-2</v>
      </c>
    </row>
    <row r="35" spans="1:5" x14ac:dyDescent="0.35">
      <c r="A35" t="s">
        <v>31</v>
      </c>
      <c r="B35" s="9">
        <v>0.42888036111200006</v>
      </c>
      <c r="C35" s="9">
        <v>0.45027082236399962</v>
      </c>
      <c r="D35" s="9">
        <f>C35-B35</f>
        <v>2.139046125199956E-2</v>
      </c>
      <c r="E35">
        <f>SQRT((C35-B35)^2)</f>
        <v>2.139046125199956E-2</v>
      </c>
    </row>
    <row r="36" spans="1:5" x14ac:dyDescent="0.35">
      <c r="A36" t="s">
        <v>60</v>
      </c>
      <c r="B36" s="9">
        <v>0.53774121862799917</v>
      </c>
      <c r="C36" s="9">
        <v>0.55718085026800068</v>
      </c>
      <c r="D36" s="9">
        <f>C36-B36</f>
        <v>1.9439631640001509E-2</v>
      </c>
      <c r="E36">
        <f>SQRT((C36-B36)^2)</f>
        <v>1.9439631640001509E-2</v>
      </c>
    </row>
    <row r="37" spans="1:5" x14ac:dyDescent="0.35">
      <c r="A37" t="s">
        <v>109</v>
      </c>
      <c r="B37" s="9">
        <v>0.34565630529199964</v>
      </c>
      <c r="C37" s="9">
        <v>0.36178064669199961</v>
      </c>
      <c r="D37" s="9">
        <f>C37-B37</f>
        <v>1.6124341399999964E-2</v>
      </c>
      <c r="E37">
        <f>SQRT((C37-B37)^2)</f>
        <v>1.6124341399999964E-2</v>
      </c>
    </row>
    <row r="38" spans="1:5" x14ac:dyDescent="0.35">
      <c r="A38" t="s">
        <v>2</v>
      </c>
      <c r="B38" s="9">
        <v>0.33537151503599949</v>
      </c>
      <c r="C38" s="9">
        <v>0.35128208172400011</v>
      </c>
      <c r="D38" s="9">
        <f>C38-B38</f>
        <v>1.5910566688000616E-2</v>
      </c>
      <c r="E38">
        <f>SQRT((C38-B38)^2)</f>
        <v>1.5910566688000616E-2</v>
      </c>
    </row>
    <row r="39" spans="1:5" x14ac:dyDescent="0.35">
      <c r="A39" t="s">
        <v>101</v>
      </c>
      <c r="B39" s="9">
        <v>0.82868875181599944</v>
      </c>
      <c r="C39" s="9">
        <v>0.84218184621200176</v>
      </c>
      <c r="D39" s="9">
        <f>C39-B39</f>
        <v>1.3493094396002325E-2</v>
      </c>
      <c r="E39">
        <f>SQRT((C39-B39)^2)</f>
        <v>1.3493094396002325E-2</v>
      </c>
    </row>
    <row r="40" spans="1:5" x14ac:dyDescent="0.35">
      <c r="A40" t="s">
        <v>38</v>
      </c>
      <c r="B40" s="9">
        <v>0.56633194679999921</v>
      </c>
      <c r="C40" s="9">
        <v>0.57914623340000038</v>
      </c>
      <c r="D40" s="9">
        <f>C40-B40</f>
        <v>1.2814286600001168E-2</v>
      </c>
      <c r="E40">
        <f>SQRT((C40-B40)^2)</f>
        <v>1.2814286600001168E-2</v>
      </c>
    </row>
    <row r="41" spans="1:5" x14ac:dyDescent="0.35">
      <c r="A41" t="s">
        <v>51</v>
      </c>
      <c r="B41" s="9">
        <v>0.34717337883599969</v>
      </c>
      <c r="C41" s="9">
        <v>0.35872818530399903</v>
      </c>
      <c r="D41" s="9">
        <f>C41-B41</f>
        <v>1.1554806467999335E-2</v>
      </c>
      <c r="E41">
        <f>SQRT((C41-B41)^2)</f>
        <v>1.1554806467999335E-2</v>
      </c>
    </row>
    <row r="42" spans="1:5" x14ac:dyDescent="0.35">
      <c r="A42" t="s">
        <v>96</v>
      </c>
      <c r="B42" s="9">
        <v>0.62800451737200114</v>
      </c>
      <c r="C42" s="9">
        <v>0.6375879981679996</v>
      </c>
      <c r="D42" s="9">
        <f>C42-B42</f>
        <v>9.5834807959984669E-3</v>
      </c>
      <c r="E42">
        <f>SQRT((C42-B42)^2)</f>
        <v>9.5834807959984669E-3</v>
      </c>
    </row>
    <row r="43" spans="1:5" x14ac:dyDescent="0.35">
      <c r="A43" t="s">
        <v>24</v>
      </c>
      <c r="B43" s="9">
        <v>0.53666158584800083</v>
      </c>
      <c r="C43" s="9">
        <v>0.54613180088800062</v>
      </c>
      <c r="D43" s="9">
        <f>C43-B43</f>
        <v>9.4702150399997853E-3</v>
      </c>
      <c r="E43">
        <f>SQRT((C43-B43)^2)</f>
        <v>9.4702150399997853E-3</v>
      </c>
    </row>
    <row r="44" spans="1:5" x14ac:dyDescent="0.35">
      <c r="A44" t="s">
        <v>1</v>
      </c>
      <c r="B44" s="9">
        <v>0.31773841838799988</v>
      </c>
      <c r="C44" s="9">
        <v>0.32584790625199966</v>
      </c>
      <c r="D44" s="9">
        <f>C44-B44</f>
        <v>8.1094878639997869E-3</v>
      </c>
      <c r="E44">
        <f>SQRT((C44-B44)^2)</f>
        <v>8.1094878639997869E-3</v>
      </c>
    </row>
    <row r="45" spans="1:5" x14ac:dyDescent="0.35">
      <c r="A45" t="s">
        <v>35</v>
      </c>
      <c r="B45" s="9">
        <v>0.35084635566399991</v>
      </c>
      <c r="C45" s="9">
        <v>0.35855252869600074</v>
      </c>
      <c r="D45" s="9">
        <f>C45-B45</f>
        <v>7.7061730320008293E-3</v>
      </c>
      <c r="E45">
        <f>SQRT((C45-B45)^2)</f>
        <v>7.7061730320008293E-3</v>
      </c>
    </row>
    <row r="46" spans="1:5" x14ac:dyDescent="0.35">
      <c r="A46" t="s">
        <v>91</v>
      </c>
      <c r="B46" s="9">
        <v>0.47638467799600037</v>
      </c>
      <c r="C46" s="9">
        <v>0.48323878138400012</v>
      </c>
      <c r="D46" s="9">
        <f>C46-B46</f>
        <v>6.8541033879997437E-3</v>
      </c>
      <c r="E46">
        <f>SQRT((C46-B46)^2)</f>
        <v>6.8541033879997437E-3</v>
      </c>
    </row>
    <row r="47" spans="1:5" x14ac:dyDescent="0.35">
      <c r="A47" t="s">
        <v>27</v>
      </c>
      <c r="B47" s="9">
        <v>0.57906490729199989</v>
      </c>
      <c r="C47" s="9">
        <v>0.58445785558800067</v>
      </c>
      <c r="D47" s="9">
        <f>C47-B47</f>
        <v>5.392948296000788E-3</v>
      </c>
      <c r="E47">
        <f>SQRT((C47-B47)^2)</f>
        <v>5.392948296000788E-3</v>
      </c>
    </row>
    <row r="48" spans="1:5" x14ac:dyDescent="0.35">
      <c r="A48" t="s">
        <v>15</v>
      </c>
      <c r="B48" s="9">
        <v>0.5280742113000011</v>
      </c>
      <c r="C48" s="9">
        <v>0.53341513559200027</v>
      </c>
      <c r="D48" s="9">
        <f>C48-B48</f>
        <v>5.3409242919991717E-3</v>
      </c>
      <c r="E48">
        <f>SQRT((C48-B48)^2)</f>
        <v>5.3409242919991717E-3</v>
      </c>
    </row>
    <row r="49" spans="1:5" x14ac:dyDescent="0.35">
      <c r="A49" t="s">
        <v>100</v>
      </c>
      <c r="B49" s="9">
        <v>0.46515558067199952</v>
      </c>
      <c r="C49" s="9">
        <v>0.46412144635200009</v>
      </c>
      <c r="D49" s="9">
        <f>C49-B49</f>
        <v>-1.0341343199994357E-3</v>
      </c>
      <c r="E49">
        <f>SQRT((C49-B49)^2)</f>
        <v>1.0341343199994357E-3</v>
      </c>
    </row>
    <row r="50" spans="1:5" x14ac:dyDescent="0.35">
      <c r="A50" t="s">
        <v>53</v>
      </c>
      <c r="B50" s="9">
        <v>0.35121658259600047</v>
      </c>
      <c r="C50" s="9">
        <v>0.35015500623599943</v>
      </c>
      <c r="D50" s="9">
        <f>C50-B50</f>
        <v>-1.0615763600010375E-3</v>
      </c>
      <c r="E50">
        <f>SQRT((C50-B50)^2)</f>
        <v>1.0615763600010375E-3</v>
      </c>
    </row>
    <row r="51" spans="1:5" x14ac:dyDescent="0.35">
      <c r="A51" t="s">
        <v>40</v>
      </c>
      <c r="B51" s="9">
        <v>0.56984672164400141</v>
      </c>
      <c r="C51" s="9">
        <v>0.56808689280799884</v>
      </c>
      <c r="D51" s="9">
        <f>C51-B51</f>
        <v>-1.7598288360025638E-3</v>
      </c>
      <c r="E51">
        <f>SQRT((C51-B51)^2)</f>
        <v>1.7598288360025638E-3</v>
      </c>
    </row>
    <row r="52" spans="1:5" x14ac:dyDescent="0.35">
      <c r="A52" t="s">
        <v>50</v>
      </c>
      <c r="B52" s="9">
        <v>0.62184516165999948</v>
      </c>
      <c r="C52" s="9">
        <v>0.61855432011600064</v>
      </c>
      <c r="D52" s="9">
        <f>C52-B52</f>
        <v>-3.2908415439988348E-3</v>
      </c>
      <c r="E52">
        <f>SQRT((C52-B52)^2)</f>
        <v>3.2908415439988348E-3</v>
      </c>
    </row>
    <row r="53" spans="1:5" x14ac:dyDescent="0.35">
      <c r="A53" t="s">
        <v>108</v>
      </c>
      <c r="B53" s="9">
        <v>0.7331207267119999</v>
      </c>
      <c r="C53" s="9">
        <v>0.72946300772799966</v>
      </c>
      <c r="D53" s="9">
        <f>C53-B53</f>
        <v>-3.6577189840002466E-3</v>
      </c>
      <c r="E53">
        <f>SQRT((C53-B53)^2)</f>
        <v>3.6577189840002466E-3</v>
      </c>
    </row>
    <row r="54" spans="1:5" x14ac:dyDescent="0.35">
      <c r="A54" t="s">
        <v>0</v>
      </c>
      <c r="B54" s="9">
        <v>0.31816514534400003</v>
      </c>
      <c r="C54" s="9">
        <v>0.31426179412400013</v>
      </c>
      <c r="D54" s="9">
        <f>C54-B54</f>
        <v>-3.9033512199999065E-3</v>
      </c>
      <c r="E54">
        <f>SQRT((C54-B54)^2)</f>
        <v>3.9033512199999065E-3</v>
      </c>
    </row>
    <row r="55" spans="1:5" x14ac:dyDescent="0.35">
      <c r="A55" t="s">
        <v>92</v>
      </c>
      <c r="B55" s="9">
        <v>0.4882921532040001</v>
      </c>
      <c r="C55" s="9">
        <v>0.48306142810800057</v>
      </c>
      <c r="D55" s="9">
        <f>C55-B55</f>
        <v>-5.2307250959995333E-3</v>
      </c>
      <c r="E55">
        <f>SQRT((C55-B55)^2)</f>
        <v>5.2307250959995333E-3</v>
      </c>
    </row>
    <row r="56" spans="1:5" x14ac:dyDescent="0.35">
      <c r="A56" t="s">
        <v>52</v>
      </c>
      <c r="B56" s="9">
        <v>0.43483601158800039</v>
      </c>
      <c r="C56" s="9">
        <v>0.42798626407600016</v>
      </c>
      <c r="D56" s="9">
        <f>C56-B56</f>
        <v>-6.8497475120002371E-3</v>
      </c>
      <c r="E56">
        <f>SQRT((C56-B56)^2)</f>
        <v>6.8497475120002371E-3</v>
      </c>
    </row>
    <row r="57" spans="1:5" x14ac:dyDescent="0.35">
      <c r="A57" t="s">
        <v>75</v>
      </c>
      <c r="B57" s="9">
        <v>0.49672254671600097</v>
      </c>
      <c r="C57" s="9">
        <v>0.48932926156399997</v>
      </c>
      <c r="D57" s="9">
        <f>C57-B57</f>
        <v>-7.3932851520009946E-3</v>
      </c>
      <c r="E57">
        <f>SQRT((C57-B57)^2)</f>
        <v>7.3932851520009946E-3</v>
      </c>
    </row>
    <row r="58" spans="1:5" x14ac:dyDescent="0.35">
      <c r="A58" t="s">
        <v>45</v>
      </c>
      <c r="B58" s="9">
        <v>0.47381136808799901</v>
      </c>
      <c r="C58" s="9">
        <v>0.458674395964</v>
      </c>
      <c r="D58" s="9">
        <f>C58-B58</f>
        <v>-1.5136972123999004E-2</v>
      </c>
      <c r="E58">
        <f>SQRT((C58-B58)^2)</f>
        <v>1.5136972123999004E-2</v>
      </c>
    </row>
    <row r="59" spans="1:5" x14ac:dyDescent="0.35">
      <c r="A59" t="s">
        <v>39</v>
      </c>
      <c r="B59" s="9">
        <v>0.76349313667599905</v>
      </c>
      <c r="C59" s="9">
        <v>0.74682826422399917</v>
      </c>
      <c r="D59" s="9">
        <f>C59-B59</f>
        <v>-1.6664872451999879E-2</v>
      </c>
      <c r="E59">
        <f>SQRT((C59-B59)^2)</f>
        <v>1.6664872451999879E-2</v>
      </c>
    </row>
    <row r="60" spans="1:5" x14ac:dyDescent="0.35">
      <c r="A60" t="s">
        <v>69</v>
      </c>
      <c r="B60" s="9">
        <v>0.39408836448399992</v>
      </c>
      <c r="C60" s="9">
        <v>0.37579161457200044</v>
      </c>
      <c r="D60" s="9">
        <f>C60-B60</f>
        <v>-1.8296749911999477E-2</v>
      </c>
      <c r="E60">
        <f>SQRT((C60-B60)^2)</f>
        <v>1.8296749911999477E-2</v>
      </c>
    </row>
    <row r="61" spans="1:5" x14ac:dyDescent="0.35">
      <c r="A61" t="s">
        <v>5</v>
      </c>
      <c r="B61" s="9">
        <v>0.54213759902399927</v>
      </c>
      <c r="C61" s="9">
        <v>0.52208410905199909</v>
      </c>
      <c r="D61" s="9">
        <f>C61-B61</f>
        <v>-2.0053489972000182E-2</v>
      </c>
      <c r="E61">
        <f>SQRT((C61-B61)^2)</f>
        <v>2.0053489972000182E-2</v>
      </c>
    </row>
    <row r="62" spans="1:5" x14ac:dyDescent="0.35">
      <c r="A62" t="s">
        <v>22</v>
      </c>
      <c r="B62" s="9">
        <v>0.44366165017999909</v>
      </c>
      <c r="C62" s="9">
        <v>0.41753281928799896</v>
      </c>
      <c r="D62" s="9">
        <f>C62-B62</f>
        <v>-2.6128830892000132E-2</v>
      </c>
      <c r="E62">
        <f>SQRT((C62-B62)^2)</f>
        <v>2.6128830892000132E-2</v>
      </c>
    </row>
    <row r="63" spans="1:5" x14ac:dyDescent="0.35">
      <c r="A63" t="s">
        <v>55</v>
      </c>
      <c r="B63" s="9">
        <v>0.62485521061999938</v>
      </c>
      <c r="C63" s="9">
        <v>0.59373213890399956</v>
      </c>
      <c r="D63" s="9">
        <f>C63-B63</f>
        <v>-3.1123071715999817E-2</v>
      </c>
      <c r="E63">
        <f>SQRT((C63-B63)^2)</f>
        <v>3.1123071715999817E-2</v>
      </c>
    </row>
    <row r="64" spans="1:5" x14ac:dyDescent="0.35">
      <c r="A64" t="s">
        <v>11</v>
      </c>
      <c r="B64" s="9">
        <v>0.34400160796000101</v>
      </c>
      <c r="C64" s="9">
        <v>0.31024639534800019</v>
      </c>
      <c r="D64" s="9">
        <f>C64-B64</f>
        <v>-3.3755212612000818E-2</v>
      </c>
      <c r="E64">
        <f>SQRT((C64-B64)^2)</f>
        <v>3.3755212612000818E-2</v>
      </c>
    </row>
    <row r="65" spans="1:5" x14ac:dyDescent="0.35">
      <c r="A65" t="s">
        <v>44</v>
      </c>
      <c r="B65" s="9">
        <v>0.34771307581200073</v>
      </c>
      <c r="C65" s="9">
        <v>0.31339600470800016</v>
      </c>
      <c r="D65" s="9">
        <f>C65-B65</f>
        <v>-3.4317071104000563E-2</v>
      </c>
      <c r="E65">
        <f>SQRT((C65-B65)^2)</f>
        <v>3.4317071104000563E-2</v>
      </c>
    </row>
    <row r="66" spans="1:5" x14ac:dyDescent="0.35">
      <c r="A66" t="s">
        <v>102</v>
      </c>
      <c r="B66" s="9">
        <v>0.6905717328319998</v>
      </c>
      <c r="C66" s="9">
        <v>0.65380886807199901</v>
      </c>
      <c r="D66" s="9">
        <f>C66-B66</f>
        <v>-3.6762864760000791E-2</v>
      </c>
      <c r="E66">
        <f>SQRT((C66-B66)^2)</f>
        <v>3.6762864760000791E-2</v>
      </c>
    </row>
    <row r="67" spans="1:5" x14ac:dyDescent="0.35">
      <c r="A67" t="s">
        <v>83</v>
      </c>
      <c r="B67" s="9">
        <v>0.44894898280000006</v>
      </c>
      <c r="C67" s="9">
        <v>0.41103385766400036</v>
      </c>
      <c r="D67" s="9">
        <f>C67-B67</f>
        <v>-3.7915125135999705E-2</v>
      </c>
      <c r="E67">
        <f>SQRT((C67-B67)^2)</f>
        <v>3.7915125135999705E-2</v>
      </c>
    </row>
    <row r="68" spans="1:5" x14ac:dyDescent="0.35">
      <c r="A68" t="s">
        <v>76</v>
      </c>
      <c r="B68" s="9">
        <v>0.60579949176399972</v>
      </c>
      <c r="C68" s="9">
        <v>0.56689440763199883</v>
      </c>
      <c r="D68" s="9">
        <f>C68-B68</f>
        <v>-3.8905084132000889E-2</v>
      </c>
      <c r="E68">
        <f>SQRT((C68-B68)^2)</f>
        <v>3.8905084132000889E-2</v>
      </c>
    </row>
    <row r="69" spans="1:5" x14ac:dyDescent="0.35">
      <c r="A69" t="s">
        <v>106</v>
      </c>
      <c r="B69" s="9">
        <v>0.59129026507199922</v>
      </c>
      <c r="C69" s="9">
        <v>0.54687855007600028</v>
      </c>
      <c r="D69" s="9">
        <f>C69-B69</f>
        <v>-4.4411714995998941E-2</v>
      </c>
      <c r="E69">
        <f>SQRT((C69-B69)^2)</f>
        <v>4.4411714995998941E-2</v>
      </c>
    </row>
    <row r="70" spans="1:5" x14ac:dyDescent="0.35">
      <c r="A70" t="s">
        <v>14</v>
      </c>
      <c r="B70" s="9">
        <v>0.63832438555599946</v>
      </c>
      <c r="C70" s="9">
        <v>0.59131543581200097</v>
      </c>
      <c r="D70" s="9">
        <f>C70-B70</f>
        <v>-4.7008949743998496E-2</v>
      </c>
      <c r="E70">
        <f>SQRT((C70-B70)^2)</f>
        <v>4.7008949743998496E-2</v>
      </c>
    </row>
    <row r="71" spans="1:5" x14ac:dyDescent="0.35">
      <c r="A71" t="s">
        <v>93</v>
      </c>
      <c r="B71" s="9">
        <v>0.67421471363999963</v>
      </c>
      <c r="C71" s="9">
        <v>0.62675185439199954</v>
      </c>
      <c r="D71" s="9">
        <f>C71-B71</f>
        <v>-4.7462859248000089E-2</v>
      </c>
      <c r="E71">
        <f>SQRT((C71-B71)^2)</f>
        <v>4.7462859248000089E-2</v>
      </c>
    </row>
    <row r="72" spans="1:5" x14ac:dyDescent="0.35">
      <c r="A72" t="s">
        <v>77</v>
      </c>
      <c r="B72" s="9">
        <v>0.45547969011599915</v>
      </c>
      <c r="C72" s="9">
        <v>0.40632006106800023</v>
      </c>
      <c r="D72" s="9">
        <f>C72-B72</f>
        <v>-4.9159629047998921E-2</v>
      </c>
      <c r="E72">
        <f>SQRT((C72-B72)^2)</f>
        <v>4.9159629047998921E-2</v>
      </c>
    </row>
    <row r="73" spans="1:5" x14ac:dyDescent="0.35">
      <c r="A73" t="s">
        <v>29</v>
      </c>
      <c r="B73" s="9">
        <v>0.63733402802399985</v>
      </c>
      <c r="C73" s="9">
        <v>0.58437815026399975</v>
      </c>
      <c r="D73" s="9">
        <f>C73-B73</f>
        <v>-5.2955877760000103E-2</v>
      </c>
      <c r="E73">
        <f>SQRT((C73-B73)^2)</f>
        <v>5.2955877760000103E-2</v>
      </c>
    </row>
    <row r="74" spans="1:5" x14ac:dyDescent="0.35">
      <c r="A74" t="s">
        <v>43</v>
      </c>
      <c r="B74" s="9">
        <v>0.78496970579200109</v>
      </c>
      <c r="C74" s="9">
        <v>0.72794222684400034</v>
      </c>
      <c r="D74" s="9">
        <f>C74-B74</f>
        <v>-5.7027478948000754E-2</v>
      </c>
      <c r="E74">
        <f>SQRT((C74-B74)^2)</f>
        <v>5.7027478948000754E-2</v>
      </c>
    </row>
    <row r="75" spans="1:5" x14ac:dyDescent="0.35">
      <c r="A75" t="s">
        <v>37</v>
      </c>
      <c r="B75" s="9">
        <v>0.86393920257599943</v>
      </c>
      <c r="C75" s="9">
        <v>0.8057323903760012</v>
      </c>
      <c r="D75" s="9">
        <f>C75-B75</f>
        <v>-5.8206812199998237E-2</v>
      </c>
      <c r="E75">
        <f>SQRT((C75-B75)^2)</f>
        <v>5.8206812199998237E-2</v>
      </c>
    </row>
    <row r="76" spans="1:5" x14ac:dyDescent="0.35">
      <c r="A76" t="s">
        <v>36</v>
      </c>
      <c r="B76" s="9">
        <v>0.71800738269199982</v>
      </c>
      <c r="C76" s="9">
        <v>0.6594582440799992</v>
      </c>
      <c r="D76" s="9">
        <f>C76-B76</f>
        <v>-5.8549138612000617E-2</v>
      </c>
      <c r="E76">
        <f>SQRT((C76-B76)^2)</f>
        <v>5.8549138612000617E-2</v>
      </c>
    </row>
    <row r="77" spans="1:5" x14ac:dyDescent="0.35">
      <c r="A77" t="s">
        <v>73</v>
      </c>
      <c r="B77" s="9">
        <v>0.48207248667999936</v>
      </c>
      <c r="C77" s="9">
        <v>0.42260093720800035</v>
      </c>
      <c r="D77" s="9">
        <f>C77-B77</f>
        <v>-5.9471549471999008E-2</v>
      </c>
      <c r="E77">
        <f>SQRT((C77-B77)^2)</f>
        <v>5.9471549471999008E-2</v>
      </c>
    </row>
    <row r="78" spans="1:5" x14ac:dyDescent="0.35">
      <c r="A78" t="s">
        <v>82</v>
      </c>
      <c r="B78" s="9">
        <v>0.98281176947200144</v>
      </c>
      <c r="C78" s="9">
        <v>0.92239822610000033</v>
      </c>
      <c r="D78" s="9">
        <f>C78-B78</f>
        <v>-6.0413543372001111E-2</v>
      </c>
      <c r="E78">
        <f>SQRT((C78-B78)^2)</f>
        <v>6.0413543372001111E-2</v>
      </c>
    </row>
    <row r="79" spans="1:5" x14ac:dyDescent="0.35">
      <c r="A79" t="s">
        <v>57</v>
      </c>
      <c r="B79" s="9">
        <v>0.42101014311999951</v>
      </c>
      <c r="C79" s="9">
        <v>0.35865098498400044</v>
      </c>
      <c r="D79" s="9">
        <f>C79-B79</f>
        <v>-6.2359158135999071E-2</v>
      </c>
      <c r="E79">
        <f>SQRT((C79-B79)^2)</f>
        <v>6.2359158135999071E-2</v>
      </c>
    </row>
    <row r="80" spans="1:5" x14ac:dyDescent="0.35">
      <c r="A80" t="s">
        <v>16</v>
      </c>
      <c r="B80" s="9">
        <v>0.35535284479600099</v>
      </c>
      <c r="C80" s="9">
        <v>0.29262924022000025</v>
      </c>
      <c r="D80" s="9">
        <f>C80-B80</f>
        <v>-6.2723604576000735E-2</v>
      </c>
      <c r="E80">
        <f>SQRT((C80-B80)^2)</f>
        <v>6.2723604576000735E-2</v>
      </c>
    </row>
    <row r="81" spans="1:5" x14ac:dyDescent="0.35">
      <c r="A81" t="s">
        <v>64</v>
      </c>
      <c r="B81" s="9">
        <v>1.1868269517240009</v>
      </c>
      <c r="C81" s="9">
        <v>1.1192749567239957</v>
      </c>
      <c r="D81" s="9">
        <f>C81-B81</f>
        <v>-6.7551995000005194E-2</v>
      </c>
      <c r="E81">
        <f>SQRT((C81-B81)^2)</f>
        <v>6.7551995000005194E-2</v>
      </c>
    </row>
    <row r="82" spans="1:5" x14ac:dyDescent="0.35">
      <c r="A82" t="s">
        <v>42</v>
      </c>
      <c r="B82" s="9">
        <v>0.62971921892799998</v>
      </c>
      <c r="C82" s="9">
        <v>0.55975412543600112</v>
      </c>
      <c r="D82" s="9">
        <f>C82-B82</f>
        <v>-6.9965093491998864E-2</v>
      </c>
      <c r="E82">
        <f>SQRT((C82-B82)^2)</f>
        <v>6.9965093491998864E-2</v>
      </c>
    </row>
    <row r="83" spans="1:5" x14ac:dyDescent="0.35">
      <c r="A83" t="s">
        <v>72</v>
      </c>
      <c r="B83" s="9">
        <v>0.74348345315200071</v>
      </c>
      <c r="C83" s="9">
        <v>0.67251246602799997</v>
      </c>
      <c r="D83" s="9">
        <f>C83-B83</f>
        <v>-7.0970987124000739E-2</v>
      </c>
      <c r="E83">
        <f>SQRT((C83-B83)^2)</f>
        <v>7.0970987124000739E-2</v>
      </c>
    </row>
    <row r="84" spans="1:5" x14ac:dyDescent="0.35">
      <c r="A84" t="s">
        <v>66</v>
      </c>
      <c r="B84" s="9">
        <v>1.2699336288240022</v>
      </c>
      <c r="C84" s="9">
        <v>1.1959155729639981</v>
      </c>
      <c r="D84" s="9">
        <f>C84-B84</f>
        <v>-7.4018055860004095E-2</v>
      </c>
      <c r="E84">
        <f>SQRT((C84-B84)^2)</f>
        <v>7.4018055860004095E-2</v>
      </c>
    </row>
    <row r="85" spans="1:5" x14ac:dyDescent="0.35">
      <c r="A85" t="s">
        <v>70</v>
      </c>
      <c r="B85" s="9">
        <v>0.9681738600120019</v>
      </c>
      <c r="C85" s="9">
        <v>0.89151217410799877</v>
      </c>
      <c r="D85" s="9">
        <f>C85-B85</f>
        <v>-7.666168590400313E-2</v>
      </c>
      <c r="E85">
        <f>SQRT((C85-B85)^2)</f>
        <v>7.666168590400313E-2</v>
      </c>
    </row>
    <row r="86" spans="1:5" x14ac:dyDescent="0.35">
      <c r="A86" t="s">
        <v>65</v>
      </c>
      <c r="B86" s="9">
        <v>1.1895120035080022</v>
      </c>
      <c r="C86" s="9">
        <v>1.1118632935439972</v>
      </c>
      <c r="D86" s="9">
        <f>C86-B86</f>
        <v>-7.764870996400508E-2</v>
      </c>
      <c r="E86">
        <f>SQRT((C86-B86)^2)</f>
        <v>7.764870996400508E-2</v>
      </c>
    </row>
    <row r="87" spans="1:5" x14ac:dyDescent="0.35">
      <c r="A87" t="s">
        <v>32</v>
      </c>
      <c r="B87" s="9">
        <v>0.54444890960000114</v>
      </c>
      <c r="C87" s="9">
        <v>0.46213179335599991</v>
      </c>
      <c r="D87" s="9">
        <f>C87-B87</f>
        <v>-8.2317116244001232E-2</v>
      </c>
      <c r="E87">
        <f>SQRT((C87-B87)^2)</f>
        <v>8.2317116244001232E-2</v>
      </c>
    </row>
    <row r="88" spans="1:5" x14ac:dyDescent="0.35">
      <c r="A88" t="s">
        <v>33</v>
      </c>
      <c r="B88" s="9">
        <v>0.55282355259200067</v>
      </c>
      <c r="C88" s="9">
        <v>0.46953172151599865</v>
      </c>
      <c r="D88" s="9">
        <f>C88-B88</f>
        <v>-8.3291831076002021E-2</v>
      </c>
      <c r="E88">
        <f>SQRT((C88-B88)^2)</f>
        <v>8.3291831076002021E-2</v>
      </c>
    </row>
    <row r="89" spans="1:5" x14ac:dyDescent="0.35">
      <c r="A89" t="s">
        <v>67</v>
      </c>
      <c r="B89" s="9">
        <v>1.2730651019080026</v>
      </c>
      <c r="C89" s="9">
        <v>1.1883732998999996</v>
      </c>
      <c r="D89" s="9">
        <f>C89-B89</f>
        <v>-8.469180200800297E-2</v>
      </c>
      <c r="E89">
        <f>SQRT((C89-B89)^2)</f>
        <v>8.469180200800297E-2</v>
      </c>
    </row>
    <row r="90" spans="1:5" x14ac:dyDescent="0.35">
      <c r="A90" t="s">
        <v>88</v>
      </c>
      <c r="B90" s="9">
        <v>0.74895290817600146</v>
      </c>
      <c r="C90" s="9">
        <v>0.63531889298399957</v>
      </c>
      <c r="D90" s="9">
        <f>C90-B90</f>
        <v>-0.11363401519200189</v>
      </c>
      <c r="E90">
        <f>SQRT((C90-B90)^2)</f>
        <v>0.11363401519200189</v>
      </c>
    </row>
    <row r="91" spans="1:5" x14ac:dyDescent="0.35">
      <c r="A91" t="s">
        <v>84</v>
      </c>
      <c r="B91" s="9">
        <v>1.1728501011559971</v>
      </c>
      <c r="C91" s="9">
        <v>1.0537572255360008</v>
      </c>
      <c r="D91" s="9">
        <f>C91-B91</f>
        <v>-0.11909287561999626</v>
      </c>
      <c r="E91">
        <f>SQRT((C91-B91)^2)</f>
        <v>0.11909287561999626</v>
      </c>
    </row>
    <row r="92" spans="1:5" x14ac:dyDescent="0.35">
      <c r="A92" t="s">
        <v>19</v>
      </c>
      <c r="B92" s="9">
        <v>0.52174432666799964</v>
      </c>
      <c r="C92" s="9">
        <v>0.40011283310800011</v>
      </c>
      <c r="D92" s="9">
        <f>C92-B92</f>
        <v>-0.12163149355999953</v>
      </c>
      <c r="E92">
        <f>SQRT((C92-B92)^2)</f>
        <v>0.12163149355999953</v>
      </c>
    </row>
    <row r="93" spans="1:5" x14ac:dyDescent="0.35">
      <c r="A93" t="s">
        <v>71</v>
      </c>
      <c r="B93" s="9">
        <v>1.0422682631960014</v>
      </c>
      <c r="C93" s="9">
        <v>0.91126787448400215</v>
      </c>
      <c r="D93" s="9">
        <f>C93-B93</f>
        <v>-0.13100038871199926</v>
      </c>
      <c r="E93">
        <f>SQRT((C93-B93)^2)</f>
        <v>0.13100038871199926</v>
      </c>
    </row>
    <row r="94" spans="1:5" x14ac:dyDescent="0.35">
      <c r="A94" t="s">
        <v>85</v>
      </c>
      <c r="B94" s="9">
        <v>1.1442035746560018</v>
      </c>
      <c r="C94" s="9">
        <v>1.0111159866840005</v>
      </c>
      <c r="D94" s="9">
        <f>C94-B94</f>
        <v>-0.13308758797200126</v>
      </c>
      <c r="E94">
        <f>SQRT((C94-B94)^2)</f>
        <v>0.13308758797200126</v>
      </c>
    </row>
    <row r="95" spans="1:5" x14ac:dyDescent="0.35">
      <c r="A95" t="s">
        <v>20</v>
      </c>
      <c r="B95" s="9">
        <v>0.52606422660399998</v>
      </c>
      <c r="C95" s="9">
        <v>0.39270139310400015</v>
      </c>
      <c r="D95" s="9">
        <f>C95-B95</f>
        <v>-0.13336283349999983</v>
      </c>
      <c r="E95">
        <f>SQRT((C95-B95)^2)</f>
        <v>0.13336283349999983</v>
      </c>
    </row>
    <row r="96" spans="1:5" x14ac:dyDescent="0.35">
      <c r="A96" t="s">
        <v>78</v>
      </c>
      <c r="B96" s="9">
        <v>0.57688197764399973</v>
      </c>
      <c r="C96" s="9">
        <v>0.43551016130800024</v>
      </c>
      <c r="D96" s="9">
        <f>C96-B96</f>
        <v>-0.14137181633599949</v>
      </c>
      <c r="E96">
        <f>SQRT((C96-B96)^2)</f>
        <v>0.14137181633599949</v>
      </c>
    </row>
    <row r="97" spans="1:5" x14ac:dyDescent="0.35">
      <c r="A97" t="s">
        <v>86</v>
      </c>
      <c r="B97" s="9">
        <v>0.75847274096400019</v>
      </c>
      <c r="C97" s="9">
        <v>0.61392809111200008</v>
      </c>
      <c r="D97" s="9">
        <f>C97-B97</f>
        <v>-0.14454464985200011</v>
      </c>
      <c r="E97">
        <f>SQRT((C97-B97)^2)</f>
        <v>0.14454464985200011</v>
      </c>
    </row>
    <row r="98" spans="1:5" x14ac:dyDescent="0.35">
      <c r="A98" t="s">
        <v>87</v>
      </c>
      <c r="B98" s="9">
        <v>0.75729685283599946</v>
      </c>
      <c r="C98" s="9">
        <v>0.60803617136400112</v>
      </c>
      <c r="D98" s="9">
        <f>C98-B98</f>
        <v>-0.14926068147199834</v>
      </c>
      <c r="E98" s="9">
        <f>SQRT((C98-B98)^2)</f>
        <v>0.14926068147199834</v>
      </c>
    </row>
    <row r="99" spans="1:5" x14ac:dyDescent="0.35">
      <c r="A99" s="10" t="s">
        <v>17</v>
      </c>
      <c r="B99" s="6">
        <v>0.62249564024399984</v>
      </c>
      <c r="C99" s="6">
        <v>0.46568224965199961</v>
      </c>
      <c r="D99" s="9">
        <f>C99-B99</f>
        <v>-0.15681339059200022</v>
      </c>
      <c r="E99" s="6">
        <f>SQRT((C99-B99)^2)</f>
        <v>0.15681339059200022</v>
      </c>
    </row>
    <row r="100" spans="1:5" x14ac:dyDescent="0.35">
      <c r="A100" s="10" t="s">
        <v>18</v>
      </c>
      <c r="B100" s="6">
        <v>0.62490645987600002</v>
      </c>
      <c r="C100" s="6">
        <v>0.46119633886800021</v>
      </c>
      <c r="D100" s="9">
        <f>C100-B100</f>
        <v>-0.16371012100799981</v>
      </c>
      <c r="E100" s="6">
        <f>SQRT((C100-B100)^2)</f>
        <v>0.16371012100799981</v>
      </c>
    </row>
    <row r="101" spans="1:5" x14ac:dyDescent="0.35">
      <c r="A101" s="10" t="s">
        <v>81</v>
      </c>
      <c r="B101" s="6">
        <v>0.59376651715199991</v>
      </c>
      <c r="C101" s="6">
        <v>0.42408344316800012</v>
      </c>
      <c r="D101" s="9">
        <f>C101-B101</f>
        <v>-0.16968307398399979</v>
      </c>
      <c r="E101" s="6">
        <f>SQRT((C101-B101)^2)</f>
        <v>0.16968307398399979</v>
      </c>
    </row>
    <row r="102" spans="1:5" x14ac:dyDescent="0.35">
      <c r="A102" s="10" t="s">
        <v>79</v>
      </c>
      <c r="B102" s="6">
        <v>0.58598853211999924</v>
      </c>
      <c r="C102" s="6">
        <v>0.41570044398400041</v>
      </c>
      <c r="D102" s="9">
        <f>C102-B102</f>
        <v>-0.17028808813599883</v>
      </c>
      <c r="E102" s="6">
        <f>SQRT((C102-B102)^2)</f>
        <v>0.17028808813599883</v>
      </c>
    </row>
    <row r="103" spans="1:5" x14ac:dyDescent="0.35">
      <c r="A103" s="10" t="s">
        <v>104</v>
      </c>
      <c r="B103" s="6">
        <v>0.97877127695599853</v>
      </c>
      <c r="C103" s="6">
        <v>0.78774886677200051</v>
      </c>
      <c r="D103" s="9">
        <f>C103-B103</f>
        <v>-0.19102241018399801</v>
      </c>
      <c r="E103" s="6">
        <f>SQRT((C103-B103)^2)</f>
        <v>0.19102241018399801</v>
      </c>
    </row>
    <row r="104" spans="1:5" x14ac:dyDescent="0.35">
      <c r="A104" s="10" t="s">
        <v>103</v>
      </c>
      <c r="B104" s="6">
        <v>0.98954457734400225</v>
      </c>
      <c r="C104" s="6">
        <v>0.78416453595599955</v>
      </c>
      <c r="D104" s="9">
        <f>C104-B104</f>
        <v>-0.2053800413880027</v>
      </c>
      <c r="E104" s="6">
        <f>SQRT((C104-B104)^2)</f>
        <v>0.2053800413880027</v>
      </c>
    </row>
    <row r="105" spans="1:5" x14ac:dyDescent="0.35">
      <c r="A105" s="10" t="s">
        <v>98</v>
      </c>
      <c r="B105" s="6">
        <v>0.93247551628800107</v>
      </c>
      <c r="C105" s="6">
        <v>0.70295956237599921</v>
      </c>
      <c r="D105" s="9">
        <f>C105-B105</f>
        <v>-0.22951595391200186</v>
      </c>
      <c r="E105" s="6">
        <f>SQRT((C105-B105)^2)</f>
        <v>0.22951595391200186</v>
      </c>
    </row>
    <row r="106" spans="1:5" x14ac:dyDescent="0.35">
      <c r="A106" s="10" t="s">
        <v>99</v>
      </c>
      <c r="B106" s="6">
        <v>0.83796878207200154</v>
      </c>
      <c r="C106" s="6">
        <v>0.6078373907839999</v>
      </c>
      <c r="D106" s="9">
        <f>C106-B106</f>
        <v>-0.23013139128800164</v>
      </c>
      <c r="E106" s="6">
        <f>SQRT((C106-B106)^2)</f>
        <v>0.23013139128800164</v>
      </c>
    </row>
    <row r="107" spans="1:5" x14ac:dyDescent="0.35">
      <c r="A107" s="10" t="s">
        <v>80</v>
      </c>
      <c r="B107" s="6">
        <v>0.75560956366400001</v>
      </c>
      <c r="C107" s="6">
        <v>0.48024698083600076</v>
      </c>
      <c r="D107" s="9">
        <f>C107-B107</f>
        <v>-0.27536258282799925</v>
      </c>
      <c r="E107" s="6">
        <f>SQRT((C107-B107)^2)</f>
        <v>0.27536258282799925</v>
      </c>
    </row>
    <row r="108" spans="1:5" x14ac:dyDescent="0.35">
      <c r="A108" s="10" t="s">
        <v>97</v>
      </c>
      <c r="B108" s="6">
        <v>1.0067499585280011</v>
      </c>
      <c r="C108" s="6">
        <v>0.67510718149199889</v>
      </c>
      <c r="D108" s="9">
        <f>C108-B108</f>
        <v>-0.3316427770360022</v>
      </c>
      <c r="E108" s="6">
        <f>SQRT((C108-B108)^2)</f>
        <v>0.3316427770360022</v>
      </c>
    </row>
    <row r="109" spans="1:5" x14ac:dyDescent="0.35">
      <c r="A109" s="10" t="s">
        <v>105</v>
      </c>
      <c r="B109" s="6">
        <v>1.0112463035439982</v>
      </c>
      <c r="C109" s="6">
        <v>0.67310686791600105</v>
      </c>
      <c r="D109" s="9">
        <f>C109-B109</f>
        <v>-0.3381394356279972</v>
      </c>
      <c r="E109" s="6">
        <f>SQRT((C109-B109)^2)</f>
        <v>0.3381394356279972</v>
      </c>
    </row>
    <row r="110" spans="1:5" x14ac:dyDescent="0.35">
      <c r="A110" s="10" t="s">
        <v>74</v>
      </c>
      <c r="B110" s="6">
        <v>0.79025630457999985</v>
      </c>
      <c r="C110" s="6">
        <v>0.40956624621999982</v>
      </c>
      <c r="D110" s="9">
        <f>C110-B110</f>
        <v>-0.38069005836000003</v>
      </c>
      <c r="E110" s="6">
        <f>SQRT((C110-B110)^2)</f>
        <v>0.38069005836000003</v>
      </c>
    </row>
    <row r="111" spans="1:5" x14ac:dyDescent="0.35">
      <c r="A111" s="10" t="s">
        <v>59</v>
      </c>
      <c r="B111" s="6">
        <v>0.79109603359599978</v>
      </c>
      <c r="C111" s="6">
        <v>0.41021952911999954</v>
      </c>
      <c r="D111" s="9">
        <f>C111-B111</f>
        <v>-0.38087650447600024</v>
      </c>
      <c r="E111" s="6">
        <f>SQRT((C111-B111)^2)</f>
        <v>0.38087650447600024</v>
      </c>
    </row>
  </sheetData>
  <sortState xmlns:xlrd2="http://schemas.microsoft.com/office/spreadsheetml/2017/richdata2" ref="A2:E111">
    <sortCondition descending="1" ref="D111"/>
  </sortState>
  <conditionalFormatting sqref="D2:D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</dc:creator>
  <cp:lastModifiedBy>Stockinger Peter (stcg)</cp:lastModifiedBy>
  <dcterms:created xsi:type="dcterms:W3CDTF">2022-08-12T15:30:36Z</dcterms:created>
  <dcterms:modified xsi:type="dcterms:W3CDTF">2024-12-22T13:17:39Z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2024-12-21T14:31:37Z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292f1643-df4b-46cd-bbba-13d795edbb8a</vt:lpwstr>
  </property>
  <property fmtid="{D5CDD505-2E9C-101B-9397-08002B2CF9AE}" pid="8" name="MSIP_Label_10d9bad3-6dac-4e9a-89a3-89f3b8d247b2_ContentBits">
    <vt:lpwstr>0</vt:lpwstr>
  </property>
</Properties>
</file>