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stcg_zhaw_ch/Documents/PETase/PETase/simulation_results/"/>
    </mc:Choice>
  </mc:AlternateContent>
  <xr:revisionPtr revIDLastSave="56" documentId="13_ncr:1_{87CF948B-F4DE-4106-8B3E-C1C038E7F945}" xr6:coauthVersionLast="47" xr6:coauthVersionMax="47" xr10:uidLastSave="{DD706AD3-20C0-4C61-A51F-DAD7BCE2B0A7}"/>
  <bookViews>
    <workbookView xWindow="-110" yWindow="-110" windowWidth="19420" windowHeight="10300" xr2:uid="{A2BC4572-3815-4109-9214-449704C30135}"/>
  </bookViews>
  <sheets>
    <sheet name="Tabelle1" sheetId="1" r:id="rId1"/>
  </sheets>
  <externalReferences>
    <externalReference r:id="rId2"/>
  </externalReferences>
  <definedNames>
    <definedName name="_xlchart.v1.0" hidden="1">Tabelle1!$D$1</definedName>
    <definedName name="_xlchart.v1.1" hidden="1">Tabelle1!$D$2:$D$121</definedName>
    <definedName name="_xlchart.v1.2" hidden="1">[1]Tabelle1!$D$1</definedName>
    <definedName name="_xlchart.v1.3" hidden="1">[1]Tabelle1!$D$2:$D$111</definedName>
    <definedName name="_xlchart.v1.4" hidden="1">Tabelle1!$D$1</definedName>
    <definedName name="_xlchart.v1.5" hidden="1">Tabelle1!$D$2:$D$121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4" i="1" l="1"/>
  <c r="E105" i="1"/>
  <c r="E81" i="1"/>
  <c r="E53" i="1"/>
  <c r="E76" i="1"/>
  <c r="E80" i="1"/>
  <c r="E85" i="1"/>
  <c r="E83" i="1"/>
  <c r="E118" i="1"/>
  <c r="E117" i="1"/>
  <c r="E106" i="1"/>
  <c r="E121" i="1"/>
  <c r="D117" i="1"/>
  <c r="D118" i="1"/>
  <c r="D83" i="1"/>
  <c r="D85" i="1"/>
  <c r="D80" i="1"/>
  <c r="D76" i="1"/>
  <c r="D53" i="1"/>
  <c r="D81" i="1"/>
  <c r="D105" i="1"/>
  <c r="D94" i="1"/>
  <c r="D106" i="1"/>
  <c r="E21" i="1"/>
  <c r="D116" i="1"/>
  <c r="D90" i="1"/>
  <c r="E32" i="1"/>
  <c r="E112" i="1"/>
  <c r="D108" i="1"/>
  <c r="D109" i="1"/>
  <c r="E86" i="1"/>
  <c r="D20" i="1"/>
  <c r="E50" i="1"/>
  <c r="D74" i="1"/>
  <c r="D17" i="1"/>
  <c r="D16" i="1"/>
  <c r="D13" i="1"/>
  <c r="E71" i="1"/>
  <c r="D68" i="1"/>
  <c r="E18" i="1"/>
  <c r="D115" i="1"/>
  <c r="E35" i="1"/>
  <c r="D93" i="1"/>
  <c r="E78" i="1"/>
  <c r="E91" i="1"/>
  <c r="E100" i="1"/>
  <c r="D52" i="1"/>
  <c r="E47" i="1"/>
  <c r="D33" i="1"/>
  <c r="D14" i="1"/>
  <c r="E60" i="1"/>
  <c r="E95" i="1"/>
  <c r="E88" i="1"/>
  <c r="D121" i="1"/>
  <c r="E55" i="1"/>
  <c r="E101" i="1"/>
  <c r="E96" i="1"/>
  <c r="D27" i="1"/>
  <c r="D28" i="1"/>
  <c r="E57" i="1"/>
  <c r="E23" i="1"/>
  <c r="E6" i="1"/>
  <c r="E43" i="1"/>
  <c r="D4" i="1"/>
  <c r="D24" i="1"/>
  <c r="E77" i="1"/>
  <c r="E11" i="1"/>
  <c r="D10" i="1"/>
  <c r="D39" i="1"/>
  <c r="E62" i="1"/>
  <c r="D48" i="1"/>
  <c r="D67" i="1"/>
  <c r="E72" i="1"/>
  <c r="E56" i="1"/>
  <c r="E82" i="1"/>
  <c r="E63" i="1"/>
  <c r="D2" i="1"/>
  <c r="D75" i="1"/>
  <c r="D59" i="1"/>
  <c r="D95" i="1"/>
  <c r="D69" i="1"/>
  <c r="D55" i="1"/>
  <c r="D12" i="1"/>
  <c r="D23" i="1"/>
  <c r="D63" i="1"/>
  <c r="D29" i="1"/>
  <c r="D46" i="1"/>
  <c r="D65" i="1"/>
  <c r="D82" i="1"/>
  <c r="D49" i="1"/>
  <c r="D119" i="1"/>
  <c r="D120" i="1"/>
  <c r="D5" i="1"/>
  <c r="D110" i="1"/>
  <c r="D56" i="1"/>
  <c r="D34" i="1"/>
  <c r="D19" i="1"/>
  <c r="D58" i="1"/>
  <c r="D79" i="1"/>
  <c r="D38" i="1"/>
  <c r="D32" i="1"/>
  <c r="D45" i="1"/>
  <c r="D111" i="1"/>
  <c r="D25" i="1"/>
  <c r="D102" i="1"/>
  <c r="D97" i="1"/>
  <c r="D113" i="1"/>
  <c r="D22" i="1"/>
  <c r="D54" i="1"/>
  <c r="D36" i="1"/>
  <c r="D37" i="1"/>
  <c r="D7" i="1"/>
  <c r="D40" i="1"/>
  <c r="D73" i="1"/>
  <c r="D6" i="1"/>
  <c r="D72" i="1"/>
  <c r="D42" i="1"/>
  <c r="D61" i="1"/>
  <c r="D30" i="1"/>
  <c r="D44" i="1"/>
  <c r="D3" i="1"/>
  <c r="D15" i="1"/>
  <c r="D9" i="1"/>
  <c r="D70" i="1"/>
  <c r="D8" i="1"/>
  <c r="D41" i="1"/>
  <c r="D66" i="1"/>
  <c r="D99" i="1"/>
  <c r="D100" i="1"/>
  <c r="D84" i="1"/>
  <c r="D98" i="1"/>
  <c r="D78" i="1"/>
  <c r="D87" i="1"/>
  <c r="D89" i="1"/>
  <c r="D103" i="1"/>
  <c r="D92" i="1"/>
  <c r="D114" i="1"/>
  <c r="D35" i="1"/>
  <c r="D104" i="1"/>
  <c r="D51" i="1"/>
  <c r="D31" i="1"/>
  <c r="D64" i="1"/>
  <c r="D26" i="1"/>
  <c r="D18" i="1"/>
  <c r="D107" i="1"/>
  <c r="E92" i="1"/>
  <c r="E58" i="1"/>
  <c r="E41" i="1"/>
  <c r="E45" i="1"/>
  <c r="E79" i="1"/>
  <c r="E111" i="1"/>
  <c r="E65" i="1"/>
  <c r="E61" i="1"/>
  <c r="E120" i="1"/>
  <c r="E73" i="1"/>
  <c r="E51" i="1"/>
  <c r="E29" i="1"/>
  <c r="E5" i="1"/>
  <c r="E9" i="1"/>
  <c r="E69" i="1"/>
  <c r="E103" i="1"/>
  <c r="E3" i="1"/>
  <c r="E104" i="1"/>
  <c r="E70" i="1"/>
  <c r="E33" i="1"/>
  <c r="E8" i="1"/>
  <c r="E93" i="1"/>
  <c r="E36" i="1"/>
  <c r="E37" i="1"/>
  <c r="E26" i="1"/>
  <c r="E102" i="1"/>
  <c r="E7" i="1"/>
  <c r="E46" i="1"/>
  <c r="E48" i="1"/>
  <c r="E87" i="1"/>
  <c r="E113" i="1"/>
  <c r="E30" i="1"/>
  <c r="E66" i="1"/>
  <c r="E97" i="1"/>
  <c r="E25" i="1"/>
  <c r="E38" i="1"/>
  <c r="E99" i="1"/>
  <c r="E28" i="1"/>
  <c r="E52" i="1"/>
  <c r="E54" i="1"/>
  <c r="E75" i="1"/>
  <c r="E116" i="1"/>
  <c r="E119" i="1"/>
  <c r="E27" i="1"/>
  <c r="E22" i="1"/>
  <c r="E34" i="1"/>
  <c r="E110" i="1"/>
  <c r="E49" i="1"/>
  <c r="E19" i="1"/>
  <c r="E44" i="1"/>
  <c r="E15" i="1"/>
  <c r="E114" i="1"/>
  <c r="E31" i="1"/>
  <c r="E40" i="1"/>
  <c r="E89" i="1"/>
  <c r="E59" i="1"/>
  <c r="E107" i="1"/>
  <c r="E98" i="1"/>
  <c r="E42" i="1"/>
  <c r="E12" i="1"/>
  <c r="E2" i="1"/>
  <c r="E115" i="1"/>
  <c r="E84" i="1"/>
  <c r="E64" i="1"/>
  <c r="E13" i="1" l="1"/>
  <c r="E108" i="1"/>
  <c r="D21" i="1"/>
  <c r="D86" i="1"/>
  <c r="E74" i="1"/>
  <c r="E20" i="1"/>
  <c r="E17" i="1"/>
  <c r="E68" i="1"/>
  <c r="D112" i="1"/>
  <c r="E90" i="1"/>
  <c r="D50" i="1"/>
  <c r="D96" i="1"/>
  <c r="E67" i="1"/>
  <c r="E4" i="1"/>
  <c r="E24" i="1"/>
  <c r="E39" i="1"/>
  <c r="D91" i="1"/>
  <c r="D11" i="1"/>
  <c r="D47" i="1"/>
  <c r="D88" i="1"/>
  <c r="D62" i="1"/>
  <c r="E14" i="1"/>
  <c r="E10" i="1"/>
  <c r="E109" i="1"/>
  <c r="D101" i="1"/>
  <c r="D60" i="1"/>
  <c r="D57" i="1"/>
  <c r="D43" i="1"/>
  <c r="D77" i="1"/>
  <c r="E16" i="1"/>
  <c r="D71" i="1"/>
</calcChain>
</file>

<file path=xl/sharedStrings.xml><?xml version="1.0" encoding="utf-8"?>
<sst xmlns="http://schemas.openxmlformats.org/spreadsheetml/2006/main" count="125" uniqueCount="125">
  <si>
    <t>ASN172-N -- ILE168-O</t>
  </si>
  <si>
    <t>ASN172-N -- SER169-O</t>
  </si>
  <si>
    <t>ASN172-ND2 -- ILE168-O</t>
  </si>
  <si>
    <t>ASN172-ND2 -- ASN173-OD1</t>
  </si>
  <si>
    <t>SER192-N -- ASN190-OD1</t>
  </si>
  <si>
    <t>GLU204-N -- ILE232-O</t>
  </si>
  <si>
    <t>GLU204-N -- GLY234-O</t>
  </si>
  <si>
    <t>ASN205-N -- GLY234-O</t>
  </si>
  <si>
    <t>GLY234-N -- GLU204-OE1</t>
  </si>
  <si>
    <t>GLY234-N -- GLU204-OE2</t>
  </si>
  <si>
    <t>SER192-OG -- ASN190-OD1</t>
  </si>
  <si>
    <t>ASP206-N -- GLU204-O</t>
  </si>
  <si>
    <t>SER192-OG -- SER221-O</t>
  </si>
  <si>
    <t>GLY234-N -- ILE232-O</t>
  </si>
  <si>
    <t>ASN205-ND2 -- GLY234-O</t>
  </si>
  <si>
    <t>SER207-N -- GLU204-O</t>
  </si>
  <si>
    <t>VAL211-N -- GLU204-OE1</t>
  </si>
  <si>
    <t>SER207-OG -- GLU204-O</t>
  </si>
  <si>
    <t>SER192-N -- ASN190-O</t>
  </si>
  <si>
    <t>SER282-OG -- GLU204-OE2</t>
  </si>
  <si>
    <t>ASN190-ND2 -- SER192-OG</t>
  </si>
  <si>
    <t>SER236-N -- GLY234-O</t>
  </si>
  <si>
    <t>ASN244-ND2 -- GLY234-O</t>
  </si>
  <si>
    <t>SER282-OG -- GLU204-OE1</t>
  </si>
  <si>
    <t>SER192-N -- THR189-O</t>
  </si>
  <si>
    <t>SER193-N -- ASN190-O</t>
  </si>
  <si>
    <t>SER192-OG -- THR189-O</t>
  </si>
  <si>
    <t>SER193-OG -- ASN190-O</t>
  </si>
  <si>
    <t>THR195-OG1 -- SER193-O</t>
  </si>
  <si>
    <t>SER193-OG -- ASN190-OD1</t>
  </si>
  <si>
    <t>SER192-N -- SER221-OG</t>
  </si>
  <si>
    <t>Delta (root-square normalized)</t>
  </si>
  <si>
    <t>ARG132-NH2 -- ASN172-OD1</t>
  </si>
  <si>
    <t>ASN246-ND2 -- LYS233-O</t>
  </si>
  <si>
    <t>ASN288-ND2 -- GLN224-O</t>
  </si>
  <si>
    <t>ASN288-ND2 -- GLN224-OE1</t>
  </si>
  <si>
    <t>GLN119-NE2 -- GLU121-OE1</t>
  </si>
  <si>
    <t>GLN119-NE2 -- GLU121-OE2</t>
  </si>
  <si>
    <t>GLN224-N -- GLN224-OE1</t>
  </si>
  <si>
    <t>GLN224-N -- SER223-OG</t>
  </si>
  <si>
    <t>GLN224-NE2 -- GLN224-O</t>
  </si>
  <si>
    <t>GLN224-NE2 -- SER192-O</t>
  </si>
  <si>
    <t>GLN224-NE2 -- SER223-OG</t>
  </si>
  <si>
    <t>GLN224-NE2 -- THR195-OG1</t>
  </si>
  <si>
    <t>GLN224-NE2 -- VAL194-O</t>
  </si>
  <si>
    <t>GLU121-N -- GLN119-OE1</t>
  </si>
  <si>
    <t>GLU121-N -- GLU121-OE2</t>
  </si>
  <si>
    <t>GLU204-N -- ALA202-O</t>
  </si>
  <si>
    <t>GLY165-N -- HIS186-NE2</t>
  </si>
  <si>
    <t>GLY234-N -- ASN246-OD1</t>
  </si>
  <si>
    <t>GLY235-N -- GLU204-OE1</t>
  </si>
  <si>
    <t>GLY235-N -- GLU204-OE2</t>
  </si>
  <si>
    <t>GLY235-N -- LYS233-O</t>
  </si>
  <si>
    <t>HIS186-N -- SER214-OG</t>
  </si>
  <si>
    <t>HIS186-NE2 -- ASN190-O</t>
  </si>
  <si>
    <t>HIS186-NE2 -- GLU121-OE1</t>
  </si>
  <si>
    <t>HIS186-NE2 -- GLU121-OE2</t>
  </si>
  <si>
    <t>HIS186-NE2 -- LEU167-O</t>
  </si>
  <si>
    <t>HIS186-NE2 -- SER188-O</t>
  </si>
  <si>
    <t>HIS186-NE2 -- SER193-OG</t>
  </si>
  <si>
    <t>LYS233-N -- ALA280-O</t>
  </si>
  <si>
    <t>LYS233-NZ -- GLU204-OE1</t>
  </si>
  <si>
    <t>LYS233-NZ -- GLU204-OE2</t>
  </si>
  <si>
    <t>LYS233-NZ -- THR279-O</t>
  </si>
  <si>
    <t>SER122-N -- GLU121-OE2</t>
  </si>
  <si>
    <t>SER122-OG -- GLU121-OE1</t>
  </si>
  <si>
    <t>SER122-OG -- GLU121-OE2</t>
  </si>
  <si>
    <t>SER124-N -- GLU121-O</t>
  </si>
  <si>
    <t>SER124-OG -- GLU121-O</t>
  </si>
  <si>
    <t>SER125-N -- GLU121-O</t>
  </si>
  <si>
    <t>SER125-OG -- GLU121-O</t>
  </si>
  <si>
    <t>SER187-N -- HIS186-ND1</t>
  </si>
  <si>
    <t>SER187-OG -- GLU121-OE1</t>
  </si>
  <si>
    <t>SER187-OG -- GLU121-OE2</t>
  </si>
  <si>
    <t>SER188-N -- HIS186-ND1</t>
  </si>
  <si>
    <t>SER188-N -- HIS186-O</t>
  </si>
  <si>
    <t>SER188-OG -- HIS186-ND1</t>
  </si>
  <si>
    <t>SER188-OG -- SER193-OG</t>
  </si>
  <si>
    <t>SER192-N -- SER221-O</t>
  </si>
  <si>
    <t>SER193-N -- ASN190-OD1</t>
  </si>
  <si>
    <t>SER193-OG -- HIS186-ND1</t>
  </si>
  <si>
    <t>SER193-OG -- ILE168-O</t>
  </si>
  <si>
    <t>SER193-OG -- SER193-O</t>
  </si>
  <si>
    <t>SER214-OG -- HIS186-O</t>
  </si>
  <si>
    <t>SER223-N -- SER192-OG</t>
  </si>
  <si>
    <t>SER223-OG -- SER192-OG</t>
  </si>
  <si>
    <t>SER238-OG -- GLY234-O</t>
  </si>
  <si>
    <t>THR195-N -- SER193-O</t>
  </si>
  <si>
    <t>TRP185-NE1 -- GLU121-OE1</t>
  </si>
  <si>
    <t>TRP185-NE1 -- GLU121-OE2</t>
  </si>
  <si>
    <t>ARG53-NE -- GLN224-OE1</t>
  </si>
  <si>
    <t>ARG53-NH1 -- GLN224-OE1</t>
  </si>
  <si>
    <t>ARG53-NH1 -- GLN224-O</t>
  </si>
  <si>
    <t>ARG53-NH1 -- GLU204-OE2</t>
  </si>
  <si>
    <t>ARG53-NH1 -- GLU204-OE1</t>
  </si>
  <si>
    <t>ARG53-NH2 -- GLN224-OE1</t>
  </si>
  <si>
    <t>ARG53-NH2 -- GLU204-O</t>
  </si>
  <si>
    <t>ARG53-NH2 -- GLU204-OE1</t>
  </si>
  <si>
    <t>ARG53-NH2 -- GLU204-OE2</t>
  </si>
  <si>
    <t>SER54-N -- GLN224-OE1</t>
  </si>
  <si>
    <t>THR56-N -- SER192-OG</t>
  </si>
  <si>
    <t>THR56-OG1 -- SER192-OG</t>
  </si>
  <si>
    <t>ARG59-NE -- GLN224-OE1</t>
  </si>
  <si>
    <t>ARG59-NH2 -- GLN224-OE1</t>
  </si>
  <si>
    <t>ASN73-ND2 -- GLU204-O</t>
  </si>
  <si>
    <t>ARG90-NH1 -- GLN224-OE1</t>
  </si>
  <si>
    <t>SER122-N -- GLU121-OE1</t>
  </si>
  <si>
    <t>SER192-OG -- SER223-OG</t>
  </si>
  <si>
    <t>THR195-OG1 -- GLN224-O</t>
  </si>
  <si>
    <t>ASN205-ND2 -- GLU204-OE1</t>
  </si>
  <si>
    <t>ASN205-ND2 -- GLU204-OE2</t>
  </si>
  <si>
    <t>GLN224-NE2 -- SER54-O</t>
  </si>
  <si>
    <t>GLN224-NE2 -- TYR70-OH</t>
  </si>
  <si>
    <t>GLN224-NE2 -- GLY64-O</t>
  </si>
  <si>
    <t>GLN224-NE2 -- SER58-O</t>
  </si>
  <si>
    <t>LYS233-NZ -- GLU231-OE1</t>
  </si>
  <si>
    <t>LYS233-NZ -- GLU231-OE2</t>
  </si>
  <si>
    <t>LYS233-NZ -- SER282-OG</t>
  </si>
  <si>
    <t>GLY234-N -- ASN205-OD1</t>
  </si>
  <si>
    <t>HIS237-N -- GLY234-O</t>
  </si>
  <si>
    <t>ASN244-ND2 -- LYS233-O</t>
  </si>
  <si>
    <t>hydrogen bond</t>
  </si>
  <si>
    <t>mean distance (30°C)</t>
  </si>
  <si>
    <t>mean distance (50°C)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</si>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</sst>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Border="1"/>
    <xf numFmtId="164" fontId="0" fillId="0" borderId="0" xfId="0" applyNumberForma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haw-my.sharepoint.com/personal/stcg_zhaw_ch/Documents/PETase/PETase/simulation_results/WT_hydrogen_bonding_analysis_full.xlsx" TargetMode="External"/><Relationship Id="rId1" Type="http://schemas.openxmlformats.org/officeDocument/2006/relationships/externalLinkPath" Target="WT_hydrogen_bonding_analysis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D1" t="str">
            <v>Delta</v>
          </cell>
        </row>
        <row r="2">
          <cell r="D2">
            <v>0.25706849441599799</v>
          </cell>
        </row>
        <row r="3">
          <cell r="D3">
            <v>0.25541255596799661</v>
          </cell>
        </row>
        <row r="4">
          <cell r="D4">
            <v>0.20959081506000077</v>
          </cell>
        </row>
        <row r="5">
          <cell r="D5">
            <v>0.2060418816760004</v>
          </cell>
        </row>
        <row r="6">
          <cell r="D6">
            <v>0.19264247201600077</v>
          </cell>
        </row>
        <row r="7">
          <cell r="D7">
            <v>0.1838699352000005</v>
          </cell>
        </row>
        <row r="8">
          <cell r="D8">
            <v>0.1778506276759998</v>
          </cell>
        </row>
        <row r="9">
          <cell r="D9">
            <v>0.17728869794399971</v>
          </cell>
        </row>
        <row r="10">
          <cell r="D10">
            <v>0.16831389760800108</v>
          </cell>
        </row>
        <row r="11">
          <cell r="D11">
            <v>0.16297718664399941</v>
          </cell>
        </row>
        <row r="12">
          <cell r="D12">
            <v>0.15982943095599844</v>
          </cell>
        </row>
        <row r="13">
          <cell r="D13">
            <v>0.15286124549200275</v>
          </cell>
        </row>
        <row r="14">
          <cell r="D14">
            <v>0.15020092234400062</v>
          </cell>
        </row>
        <row r="15">
          <cell r="D15">
            <v>0.13716593986399928</v>
          </cell>
        </row>
        <row r="16">
          <cell r="D16">
            <v>0.128638228232</v>
          </cell>
        </row>
        <row r="17">
          <cell r="D17">
            <v>0.11288632092399875</v>
          </cell>
        </row>
        <row r="18">
          <cell r="D18">
            <v>9.3031546496000539E-2</v>
          </cell>
        </row>
        <row r="19">
          <cell r="D19">
            <v>8.8214186872000167E-2</v>
          </cell>
        </row>
        <row r="20">
          <cell r="D20">
            <v>8.7765993856004365E-2</v>
          </cell>
        </row>
        <row r="21">
          <cell r="D21">
            <v>8.5471333687996531E-2</v>
          </cell>
        </row>
        <row r="22">
          <cell r="D22">
            <v>7.8456201796000435E-2</v>
          </cell>
        </row>
        <row r="23">
          <cell r="D23">
            <v>7.7342524792000045E-2</v>
          </cell>
        </row>
        <row r="24">
          <cell r="D24">
            <v>6.9323353595999504E-2</v>
          </cell>
        </row>
        <row r="25">
          <cell r="D25">
            <v>6.7448294127999908E-2</v>
          </cell>
        </row>
        <row r="26">
          <cell r="D26">
            <v>5.4563889583997827E-2</v>
          </cell>
        </row>
        <row r="27">
          <cell r="D27">
            <v>5.4156139184001251E-2</v>
          </cell>
        </row>
        <row r="28">
          <cell r="D28">
            <v>4.647662893999982E-2</v>
          </cell>
        </row>
        <row r="29">
          <cell r="D29">
            <v>3.3426164411999859E-2</v>
          </cell>
        </row>
        <row r="30">
          <cell r="D30">
            <v>3.3301418672002092E-2</v>
          </cell>
        </row>
        <row r="31">
          <cell r="D31">
            <v>3.0754260176000137E-2</v>
          </cell>
        </row>
        <row r="32">
          <cell r="D32">
            <v>2.8434440420001761E-2</v>
          </cell>
        </row>
        <row r="33">
          <cell r="D33">
            <v>2.2775691843998747E-2</v>
          </cell>
        </row>
        <row r="34">
          <cell r="D34">
            <v>2.2740039723998628E-2</v>
          </cell>
        </row>
        <row r="35">
          <cell r="D35">
            <v>2.139046125199956E-2</v>
          </cell>
        </row>
        <row r="36">
          <cell r="D36">
            <v>1.9439631640001509E-2</v>
          </cell>
        </row>
        <row r="37">
          <cell r="D37">
            <v>1.6124341399999964E-2</v>
          </cell>
        </row>
        <row r="38">
          <cell r="D38">
            <v>1.5910566688000616E-2</v>
          </cell>
        </row>
        <row r="39">
          <cell r="D39">
            <v>1.3493094396002325E-2</v>
          </cell>
        </row>
        <row r="40">
          <cell r="D40">
            <v>1.2814286600001168E-2</v>
          </cell>
        </row>
        <row r="41">
          <cell r="D41">
            <v>1.1554806467999335E-2</v>
          </cell>
        </row>
        <row r="42">
          <cell r="D42">
            <v>9.5834807959984669E-3</v>
          </cell>
        </row>
        <row r="43">
          <cell r="D43">
            <v>9.4702150399997853E-3</v>
          </cell>
        </row>
        <row r="44">
          <cell r="D44">
            <v>8.1094878639997869E-3</v>
          </cell>
        </row>
        <row r="45">
          <cell r="D45">
            <v>7.7061730320008293E-3</v>
          </cell>
        </row>
        <row r="46">
          <cell r="D46">
            <v>6.8541033879997437E-3</v>
          </cell>
        </row>
        <row r="47">
          <cell r="D47">
            <v>5.392948296000788E-3</v>
          </cell>
        </row>
        <row r="48">
          <cell r="D48">
            <v>5.3409242919991717E-3</v>
          </cell>
        </row>
        <row r="49">
          <cell r="D49">
            <v>-1.0341343199994357E-3</v>
          </cell>
        </row>
        <row r="50">
          <cell r="D50">
            <v>-1.0615763600010375E-3</v>
          </cell>
        </row>
        <row r="51">
          <cell r="D51">
            <v>-1.7598288360025638E-3</v>
          </cell>
        </row>
        <row r="52">
          <cell r="D52">
            <v>-3.2908415439988348E-3</v>
          </cell>
        </row>
        <row r="53">
          <cell r="D53">
            <v>-3.6577189840002466E-3</v>
          </cell>
        </row>
        <row r="54">
          <cell r="D54">
            <v>-3.9033512199999065E-3</v>
          </cell>
        </row>
        <row r="55">
          <cell r="D55">
            <v>-5.2307250959995333E-3</v>
          </cell>
        </row>
        <row r="56">
          <cell r="D56">
            <v>-6.8497475120002371E-3</v>
          </cell>
        </row>
        <row r="57">
          <cell r="D57">
            <v>-7.3932851520009946E-3</v>
          </cell>
        </row>
        <row r="58">
          <cell r="D58">
            <v>-1.5136972123999004E-2</v>
          </cell>
        </row>
        <row r="59">
          <cell r="D59">
            <v>-1.6664872451999879E-2</v>
          </cell>
        </row>
        <row r="60">
          <cell r="D60">
            <v>-1.8296749911999477E-2</v>
          </cell>
        </row>
        <row r="61">
          <cell r="D61">
            <v>-2.0053489972000182E-2</v>
          </cell>
        </row>
        <row r="62">
          <cell r="D62">
            <v>-2.6128830892000132E-2</v>
          </cell>
        </row>
        <row r="63">
          <cell r="D63">
            <v>-3.1123071715999817E-2</v>
          </cell>
        </row>
        <row r="64">
          <cell r="D64">
            <v>-3.3755212612000818E-2</v>
          </cell>
        </row>
        <row r="65">
          <cell r="D65">
            <v>-3.4317071104000563E-2</v>
          </cell>
        </row>
        <row r="66">
          <cell r="D66">
            <v>-3.6762864760000791E-2</v>
          </cell>
        </row>
        <row r="67">
          <cell r="D67">
            <v>-3.7915125135999705E-2</v>
          </cell>
        </row>
        <row r="68">
          <cell r="D68">
            <v>-3.8905084132000889E-2</v>
          </cell>
        </row>
        <row r="69">
          <cell r="D69">
            <v>-4.4411714995998941E-2</v>
          </cell>
        </row>
        <row r="70">
          <cell r="D70">
            <v>-4.7008949743998496E-2</v>
          </cell>
        </row>
        <row r="71">
          <cell r="D71">
            <v>-4.7462859248000089E-2</v>
          </cell>
        </row>
        <row r="72">
          <cell r="D72">
            <v>-4.9159629047998921E-2</v>
          </cell>
        </row>
        <row r="73">
          <cell r="D73">
            <v>-5.2955877760000103E-2</v>
          </cell>
        </row>
        <row r="74">
          <cell r="D74">
            <v>-5.7027478948000754E-2</v>
          </cell>
        </row>
        <row r="75">
          <cell r="D75">
            <v>-5.8206812199998237E-2</v>
          </cell>
        </row>
        <row r="76">
          <cell r="D76">
            <v>-5.8549138612000617E-2</v>
          </cell>
        </row>
        <row r="77">
          <cell r="D77">
            <v>-5.9471549471999008E-2</v>
          </cell>
        </row>
        <row r="78">
          <cell r="D78">
            <v>-6.0413543372001111E-2</v>
          </cell>
        </row>
        <row r="79">
          <cell r="D79">
            <v>-6.2359158135999071E-2</v>
          </cell>
        </row>
        <row r="80">
          <cell r="D80">
            <v>-6.2723604576000735E-2</v>
          </cell>
        </row>
        <row r="81">
          <cell r="D81">
            <v>-6.7551995000005194E-2</v>
          </cell>
        </row>
        <row r="82">
          <cell r="D82">
            <v>-6.9965093491998864E-2</v>
          </cell>
        </row>
        <row r="83">
          <cell r="D83">
            <v>-7.0970987124000739E-2</v>
          </cell>
        </row>
        <row r="84">
          <cell r="D84">
            <v>-7.4018055860004095E-2</v>
          </cell>
        </row>
        <row r="85">
          <cell r="D85">
            <v>-7.666168590400313E-2</v>
          </cell>
        </row>
        <row r="86">
          <cell r="D86">
            <v>-7.764870996400508E-2</v>
          </cell>
        </row>
        <row r="87">
          <cell r="D87">
            <v>-8.2317116244001232E-2</v>
          </cell>
        </row>
        <row r="88">
          <cell r="D88">
            <v>-8.3291831076002021E-2</v>
          </cell>
        </row>
        <row r="89">
          <cell r="D89">
            <v>-8.469180200800297E-2</v>
          </cell>
        </row>
        <row r="90">
          <cell r="D90">
            <v>-0.11363401519200189</v>
          </cell>
        </row>
        <row r="91">
          <cell r="D91">
            <v>-0.11909287561999626</v>
          </cell>
        </row>
        <row r="92">
          <cell r="D92">
            <v>-0.12163149355999953</v>
          </cell>
        </row>
        <row r="93">
          <cell r="D93">
            <v>-0.13100038871199926</v>
          </cell>
        </row>
        <row r="94">
          <cell r="D94">
            <v>-0.13308758797200126</v>
          </cell>
        </row>
        <row r="95">
          <cell r="D95">
            <v>-0.13336283349999983</v>
          </cell>
        </row>
        <row r="96">
          <cell r="D96">
            <v>-0.14137181633599949</v>
          </cell>
        </row>
        <row r="97">
          <cell r="D97">
            <v>-0.14454464985200011</v>
          </cell>
        </row>
        <row r="98">
          <cell r="D98">
            <v>-0.14926068147199834</v>
          </cell>
        </row>
        <row r="99">
          <cell r="D99">
            <v>-0.15681339059200022</v>
          </cell>
        </row>
        <row r="100">
          <cell r="D100">
            <v>-0.16371012100799981</v>
          </cell>
        </row>
        <row r="101">
          <cell r="D101">
            <v>-0.16968307398399979</v>
          </cell>
        </row>
        <row r="102">
          <cell r="D102">
            <v>-0.17028808813599883</v>
          </cell>
        </row>
        <row r="103">
          <cell r="D103">
            <v>-0.19102241018399801</v>
          </cell>
        </row>
        <row r="104">
          <cell r="D104">
            <v>-0.2053800413880027</v>
          </cell>
        </row>
        <row r="105">
          <cell r="D105">
            <v>-0.22951595391200186</v>
          </cell>
        </row>
        <row r="106">
          <cell r="D106">
            <v>-0.23013139128800164</v>
          </cell>
        </row>
        <row r="107">
          <cell r="D107">
            <v>-0.27536258282799925</v>
          </cell>
        </row>
        <row r="108">
          <cell r="D108">
            <v>-0.3316427770360022</v>
          </cell>
        </row>
        <row r="109">
          <cell r="D109">
            <v>-0.3381394356279972</v>
          </cell>
        </row>
        <row r="110">
          <cell r="D110">
            <v>-0.38069005836000003</v>
          </cell>
        </row>
        <row r="111">
          <cell r="D111">
            <v>-0.38087650447600024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8690-E806-46BF-B6F2-A932B8B58723}">
  <dimension ref="A1:F121"/>
  <sheetViews>
    <sheetView tabSelected="1" topLeftCell="A103" workbookViewId="0">
      <selection activeCell="A121" sqref="A121"/>
    </sheetView>
  </sheetViews>
  <sheetFormatPr baseColWidth="10" defaultRowHeight="14.5" x14ac:dyDescent="0.35"/>
  <cols>
    <col min="1" max="1" width="24.1796875" style="3" customWidth="1"/>
    <col min="2" max="2" width="17.6328125" style="1" customWidth="1"/>
    <col min="3" max="3" width="18.453125" style="1" bestFit="1" customWidth="1"/>
    <col min="4" max="4" width="15.453125" style="1" customWidth="1"/>
    <col min="5" max="6" width="10.90625" style="3"/>
  </cols>
  <sheetData>
    <row r="1" spans="1:5" x14ac:dyDescent="0.35">
      <c r="A1" t="s">
        <v>121</v>
      </c>
      <c r="B1" s="2" t="s">
        <v>122</v>
      </c>
      <c r="C1" s="2" t="s">
        <v>123</v>
      </c>
      <c r="D1" t="s">
        <v>124</v>
      </c>
      <c r="E1" t="s">
        <v>31</v>
      </c>
    </row>
    <row r="2" spans="1:5" x14ac:dyDescent="0.35">
      <c r="A2" s="3" t="s">
        <v>80</v>
      </c>
      <c r="B2" s="1">
        <v>0.52531611485217378</v>
      </c>
      <c r="C2" s="1">
        <v>1.2916578257565225</v>
      </c>
      <c r="D2" s="1">
        <f>C2-B2</f>
        <v>0.76634171090434877</v>
      </c>
      <c r="E2" s="1">
        <f>SQRT((C2-B2)^2)</f>
        <v>0.76634171090434877</v>
      </c>
    </row>
    <row r="3" spans="1:5" x14ac:dyDescent="0.35">
      <c r="A3" s="3" t="s">
        <v>59</v>
      </c>
      <c r="B3" s="1">
        <v>0.41133326713043494</v>
      </c>
      <c r="C3" s="1">
        <v>1.16085392947826</v>
      </c>
      <c r="D3" s="1">
        <f>C3-B3</f>
        <v>0.74952066234782511</v>
      </c>
      <c r="E3" s="3">
        <f>SQRT((C3-B3)^2)</f>
        <v>0.74952066234782511</v>
      </c>
    </row>
    <row r="4" spans="1:5" x14ac:dyDescent="0.35">
      <c r="A4" s="3" t="s">
        <v>89</v>
      </c>
      <c r="B4" s="1">
        <v>0.71495779780869551</v>
      </c>
      <c r="C4" s="1">
        <v>1.4505777166956515</v>
      </c>
      <c r="D4" s="1">
        <f>C4-B4</f>
        <v>0.73561991888695599</v>
      </c>
      <c r="E4" s="3">
        <f>SQRT((C4-B4)^2)</f>
        <v>0.73561991888695599</v>
      </c>
    </row>
    <row r="5" spans="1:5" x14ac:dyDescent="0.35">
      <c r="A5" s="3" t="s">
        <v>88</v>
      </c>
      <c r="B5" s="1">
        <v>0.71697067433043538</v>
      </c>
      <c r="C5" s="1">
        <v>1.4514282521739141</v>
      </c>
      <c r="D5" s="1">
        <f>C5-B5</f>
        <v>0.73445757784347876</v>
      </c>
      <c r="E5" s="3">
        <f>SQRT((C5-B5)^2)</f>
        <v>0.73445757784347876</v>
      </c>
    </row>
    <row r="6" spans="1:5" x14ac:dyDescent="0.35">
      <c r="A6" s="3" t="s">
        <v>77</v>
      </c>
      <c r="B6" s="1">
        <v>0.41726387045217417</v>
      </c>
      <c r="C6" s="1">
        <v>1.0729662374434794</v>
      </c>
      <c r="D6" s="1">
        <f>C6-B6</f>
        <v>0.65570236699130524</v>
      </c>
      <c r="E6" s="3">
        <f>SQRT((C6-B6)^2)</f>
        <v>0.65570236699130524</v>
      </c>
    </row>
    <row r="7" spans="1:5" x14ac:dyDescent="0.35">
      <c r="A7" s="3" t="s">
        <v>35</v>
      </c>
      <c r="B7" s="1">
        <v>0.54713834693913121</v>
      </c>
      <c r="C7" s="1">
        <v>0.97403379587826</v>
      </c>
      <c r="D7" s="1">
        <f>C7-B7</f>
        <v>0.42689544893912879</v>
      </c>
      <c r="E7" s="3">
        <f>SQRT((C7-B7)^2)</f>
        <v>0.42689544893912879</v>
      </c>
    </row>
    <row r="8" spans="1:5" x14ac:dyDescent="0.35">
      <c r="A8" s="3" t="s">
        <v>6</v>
      </c>
      <c r="B8" s="1">
        <v>0.3142881425391304</v>
      </c>
      <c r="C8" s="1">
        <v>0.71261317864347762</v>
      </c>
      <c r="D8" s="1">
        <f>C8-B8</f>
        <v>0.39832503610434722</v>
      </c>
      <c r="E8" s="3">
        <f>SQRT((C8-B8)^2)</f>
        <v>0.39832503610434722</v>
      </c>
    </row>
    <row r="9" spans="1:5" x14ac:dyDescent="0.35">
      <c r="A9" s="3" t="s">
        <v>57</v>
      </c>
      <c r="B9" s="1">
        <v>0.50253224732173951</v>
      </c>
      <c r="C9" s="1">
        <v>0.85854874154782646</v>
      </c>
      <c r="D9" s="1">
        <f>C9-B9</f>
        <v>0.35601649422608694</v>
      </c>
      <c r="E9" s="3">
        <f>SQRT((C9-B9)^2)</f>
        <v>0.35601649422608694</v>
      </c>
    </row>
    <row r="10" spans="1:5" x14ac:dyDescent="0.35">
      <c r="A10" s="3" t="s">
        <v>34</v>
      </c>
      <c r="B10" s="1">
        <v>0.35540918819130413</v>
      </c>
      <c r="C10" s="1">
        <v>0.68015314895652146</v>
      </c>
      <c r="D10" s="1">
        <f>C10-B10</f>
        <v>0.32474396076521733</v>
      </c>
      <c r="E10" s="3">
        <f>SQRT((C10-B10)^2)</f>
        <v>0.32474396076521733</v>
      </c>
    </row>
    <row r="11" spans="1:5" x14ac:dyDescent="0.35">
      <c r="A11" s="3" t="s">
        <v>27</v>
      </c>
      <c r="B11" s="1">
        <v>0.32219076631304377</v>
      </c>
      <c r="C11" s="1">
        <v>0.61561179499130458</v>
      </c>
      <c r="D11" s="1">
        <f>C11-B11</f>
        <v>0.29342102867826081</v>
      </c>
      <c r="E11" s="3">
        <f>SQRT((C11-B11)^2)</f>
        <v>0.29342102867826081</v>
      </c>
    </row>
    <row r="12" spans="1:5" x14ac:dyDescent="0.35">
      <c r="A12" s="3" t="s">
        <v>50</v>
      </c>
      <c r="B12" s="1">
        <v>0.64161320587826121</v>
      </c>
      <c r="C12" s="1">
        <v>0.91927744300869507</v>
      </c>
      <c r="D12" s="1">
        <f>C12-B12</f>
        <v>0.27766423713043387</v>
      </c>
      <c r="E12" s="1">
        <f>SQRT((C12-B12)^2)</f>
        <v>0.27766423713043387</v>
      </c>
    </row>
    <row r="13" spans="1:5" x14ac:dyDescent="0.35">
      <c r="A13" s="3" t="s">
        <v>25</v>
      </c>
      <c r="B13" s="1">
        <v>0.33844359747826092</v>
      </c>
      <c r="C13" s="1">
        <v>0.60312764873043412</v>
      </c>
      <c r="D13" s="1">
        <f>C13-B13</f>
        <v>0.2646840512521732</v>
      </c>
      <c r="E13" s="3">
        <f>SQRT((C13-B13)^2)</f>
        <v>0.2646840512521732</v>
      </c>
    </row>
    <row r="14" spans="1:5" x14ac:dyDescent="0.35">
      <c r="A14" s="3" t="s">
        <v>51</v>
      </c>
      <c r="B14" s="1">
        <v>0.64047641709565273</v>
      </c>
      <c r="C14" s="1">
        <v>0.89925360182608571</v>
      </c>
      <c r="D14" s="1">
        <f>C14-B14</f>
        <v>0.25877718473043299</v>
      </c>
      <c r="E14" s="1">
        <f>SQRT((C14-B14)^2)</f>
        <v>0.25877718473043299</v>
      </c>
    </row>
    <row r="15" spans="1:5" x14ac:dyDescent="0.35">
      <c r="A15" s="3" t="s">
        <v>54</v>
      </c>
      <c r="B15" s="1">
        <v>0.51585164153043495</v>
      </c>
      <c r="C15" s="1">
        <v>0.72064202326956495</v>
      </c>
      <c r="D15" s="1">
        <f>C15-B15</f>
        <v>0.20479038173913</v>
      </c>
      <c r="E15" s="3">
        <f>SQRT((C15-B15)^2)</f>
        <v>0.20479038173913</v>
      </c>
    </row>
    <row r="16" spans="1:5" x14ac:dyDescent="0.35">
      <c r="A16" s="3" t="s">
        <v>8</v>
      </c>
      <c r="B16" s="1">
        <v>0.48320545198260817</v>
      </c>
      <c r="C16" s="1">
        <v>0.68616331556521781</v>
      </c>
      <c r="D16" s="1">
        <f>C16-B16</f>
        <v>0.20295786358260964</v>
      </c>
      <c r="E16" s="3">
        <f>SQRT((C16-B16)^2)</f>
        <v>0.20295786358260964</v>
      </c>
    </row>
    <row r="17" spans="1:5" x14ac:dyDescent="0.35">
      <c r="A17" s="3" t="s">
        <v>9</v>
      </c>
      <c r="B17" s="1">
        <v>0.48139796413913055</v>
      </c>
      <c r="C17" s="1">
        <v>0.67135517570434877</v>
      </c>
      <c r="D17" s="1">
        <f>C17-B17</f>
        <v>0.18995721156521822</v>
      </c>
      <c r="E17" s="3">
        <f>SQRT((C17-B17)^2)</f>
        <v>0.18995721156521822</v>
      </c>
    </row>
    <row r="18" spans="1:5" x14ac:dyDescent="0.35">
      <c r="A18" s="3" t="s">
        <v>17</v>
      </c>
      <c r="B18" s="1">
        <v>0.69043597511304378</v>
      </c>
      <c r="C18" s="1">
        <v>0.84818393165217387</v>
      </c>
      <c r="D18" s="1">
        <f>C18-B18</f>
        <v>0.1577479565391301</v>
      </c>
      <c r="E18" s="3">
        <f>SQRT((C18-B18)^2)</f>
        <v>0.1577479565391301</v>
      </c>
    </row>
    <row r="19" spans="1:5" x14ac:dyDescent="0.35">
      <c r="A19" s="3" t="s">
        <v>84</v>
      </c>
      <c r="B19" s="1">
        <v>0.49303203582608729</v>
      </c>
      <c r="C19" s="1">
        <v>0.63720176805217388</v>
      </c>
      <c r="D19" s="1">
        <f>C19-B19</f>
        <v>0.14416973222608659</v>
      </c>
      <c r="E19" s="3">
        <f>SQRT((C19-B19)^2)</f>
        <v>0.14416973222608659</v>
      </c>
    </row>
    <row r="20" spans="1:5" x14ac:dyDescent="0.35">
      <c r="A20" s="3" t="s">
        <v>45</v>
      </c>
      <c r="B20" s="1">
        <v>0.48758812747826075</v>
      </c>
      <c r="C20" s="1">
        <v>0.62593076473043419</v>
      </c>
      <c r="D20" s="1">
        <f>C20-B20</f>
        <v>0.13834263725217344</v>
      </c>
      <c r="E20" s="1">
        <f>SQRT((C20-B20)^2)</f>
        <v>0.13834263725217344</v>
      </c>
    </row>
    <row r="21" spans="1:5" x14ac:dyDescent="0.35">
      <c r="A21" s="3" t="s">
        <v>109</v>
      </c>
      <c r="B21" s="1">
        <v>0.52328224158260883</v>
      </c>
      <c r="C21" s="1">
        <v>0.6594227687652181</v>
      </c>
      <c r="D21" s="1">
        <f>C21-B21</f>
        <v>0.13614052718260927</v>
      </c>
      <c r="E21" s="3">
        <f>SQRT((C21-B21)^2)</f>
        <v>0.13614052718260927</v>
      </c>
    </row>
    <row r="22" spans="1:5" x14ac:dyDescent="0.35">
      <c r="A22" s="3" t="s">
        <v>15</v>
      </c>
      <c r="B22" s="1">
        <v>0.49911875250434784</v>
      </c>
      <c r="C22" s="1">
        <v>0.63457578448695573</v>
      </c>
      <c r="D22" s="1">
        <f>C22-B22</f>
        <v>0.13545703198260789</v>
      </c>
      <c r="E22" s="3">
        <f>SQRT((C22-B22)^2)</f>
        <v>0.13545703198260789</v>
      </c>
    </row>
    <row r="23" spans="1:5" x14ac:dyDescent="0.35">
      <c r="A23" s="3" t="s">
        <v>37</v>
      </c>
      <c r="B23" s="1">
        <v>0.63027808079999936</v>
      </c>
      <c r="C23" s="1">
        <v>0.76344907420869534</v>
      </c>
      <c r="D23" s="1">
        <f>C23-B23</f>
        <v>0.13317099340869598</v>
      </c>
      <c r="E23" s="1">
        <f>SQRT((C23-B23)^2)</f>
        <v>0.13317099340869598</v>
      </c>
    </row>
    <row r="24" spans="1:5" x14ac:dyDescent="0.35">
      <c r="A24" s="3" t="s">
        <v>36</v>
      </c>
      <c r="B24" s="1">
        <v>0.63319584215652147</v>
      </c>
      <c r="C24" s="1">
        <v>0.76591505553043426</v>
      </c>
      <c r="D24" s="1">
        <f>C24-B24</f>
        <v>0.13271921337391279</v>
      </c>
      <c r="E24" s="3">
        <f>SQRT((C24-B24)^2)</f>
        <v>0.13271921337391279</v>
      </c>
    </row>
    <row r="25" spans="1:5" x14ac:dyDescent="0.35">
      <c r="A25" s="3" t="s">
        <v>7</v>
      </c>
      <c r="B25" s="1">
        <v>0.47665203518260868</v>
      </c>
      <c r="C25" s="1">
        <v>0.59911909424347798</v>
      </c>
      <c r="D25" s="1">
        <f>C25-B25</f>
        <v>0.1224670590608693</v>
      </c>
      <c r="E25" s="3">
        <f>SQRT((C25-B25)^2)</f>
        <v>0.1224670590608693</v>
      </c>
    </row>
    <row r="26" spans="1:5" x14ac:dyDescent="0.35">
      <c r="A26" s="3" t="s">
        <v>110</v>
      </c>
      <c r="B26" s="1">
        <v>0.51906313667826132</v>
      </c>
      <c r="C26" s="1">
        <v>0.64110900808695581</v>
      </c>
      <c r="D26" s="1">
        <f>C26-B26</f>
        <v>0.1220458714086945</v>
      </c>
      <c r="E26" s="3">
        <f>SQRT((C26-B26)^2)</f>
        <v>0.1220458714086945</v>
      </c>
    </row>
    <row r="27" spans="1:5" x14ac:dyDescent="0.35">
      <c r="A27" s="3" t="s">
        <v>16</v>
      </c>
      <c r="B27" s="1">
        <v>0.81197774133913125</v>
      </c>
      <c r="C27" s="1">
        <v>0.92741021953043523</v>
      </c>
      <c r="D27" s="1">
        <f>C27-B27</f>
        <v>0.11543247819130398</v>
      </c>
      <c r="E27" s="1">
        <f>SQRT((C27-B27)^2)</f>
        <v>0.11543247819130398</v>
      </c>
    </row>
    <row r="28" spans="1:5" x14ac:dyDescent="0.35">
      <c r="A28" s="3" t="s">
        <v>52</v>
      </c>
      <c r="B28" s="1">
        <v>0.38764596979130461</v>
      </c>
      <c r="C28" s="1">
        <v>0.50300855118260812</v>
      </c>
      <c r="D28" s="1">
        <f>C28-B28</f>
        <v>0.11536258139130351</v>
      </c>
      <c r="E28" s="3">
        <f>SQRT((C28-B28)^2)</f>
        <v>0.11536258139130351</v>
      </c>
    </row>
    <row r="29" spans="1:5" x14ac:dyDescent="0.35">
      <c r="A29" s="3" t="s">
        <v>32</v>
      </c>
      <c r="B29" s="1">
        <v>1.1510539446434795</v>
      </c>
      <c r="C29" s="1">
        <v>1.2642292185565214</v>
      </c>
      <c r="D29" s="1">
        <f>C29-B29</f>
        <v>0.11317527391304183</v>
      </c>
      <c r="E29" s="1">
        <f>SQRT((C29-B29)^2)</f>
        <v>0.11317527391304183</v>
      </c>
    </row>
    <row r="30" spans="1:5" x14ac:dyDescent="0.35">
      <c r="A30" s="3" t="s">
        <v>63</v>
      </c>
      <c r="B30" s="1">
        <v>0.38803905166956526</v>
      </c>
      <c r="C30" s="1">
        <v>0.49533304719999982</v>
      </c>
      <c r="D30" s="1">
        <f>C30-B30</f>
        <v>0.10729399553043456</v>
      </c>
      <c r="E30" s="3">
        <f>SQRT((C30-B30)^2)</f>
        <v>0.10729399553043456</v>
      </c>
    </row>
    <row r="31" spans="1:5" x14ac:dyDescent="0.35">
      <c r="A31" s="3" t="s">
        <v>18</v>
      </c>
      <c r="B31" s="1">
        <v>0.32985652314782632</v>
      </c>
      <c r="C31" s="1">
        <v>0.4352035136347826</v>
      </c>
      <c r="D31" s="1">
        <f>C31-B31</f>
        <v>0.10534699048695628</v>
      </c>
      <c r="E31" s="3">
        <f>SQRT((C31-B31)^2)</f>
        <v>0.10534699048695628</v>
      </c>
    </row>
    <row r="32" spans="1:5" x14ac:dyDescent="0.35">
      <c r="A32" s="3" t="s">
        <v>29</v>
      </c>
      <c r="B32" s="1">
        <v>0.58453981707826086</v>
      </c>
      <c r="C32" s="1">
        <v>0.6635289811304349</v>
      </c>
      <c r="D32" s="1">
        <f>C32-B32</f>
        <v>7.8989164052174043E-2</v>
      </c>
      <c r="E32" s="3">
        <f>SQRT((C32-B32)^2)</f>
        <v>7.8989164052174043E-2</v>
      </c>
    </row>
    <row r="33" spans="1:5" x14ac:dyDescent="0.35">
      <c r="A33" s="3" t="s">
        <v>13</v>
      </c>
      <c r="B33" s="1">
        <v>0.34032770081739117</v>
      </c>
      <c r="C33" s="1">
        <v>0.4152113597391302</v>
      </c>
      <c r="D33" s="1">
        <f>C33-B33</f>
        <v>7.4883658921739038E-2</v>
      </c>
      <c r="E33" s="3">
        <f>SQRT((C33-B33)^2)</f>
        <v>7.4883658921739038E-2</v>
      </c>
    </row>
    <row r="34" spans="1:5" x14ac:dyDescent="0.35">
      <c r="A34" s="3" t="s">
        <v>86</v>
      </c>
      <c r="B34" s="1">
        <v>0.72569570535652173</v>
      </c>
      <c r="C34" s="1">
        <v>0.79389093299130353</v>
      </c>
      <c r="D34" s="1">
        <f>C34-B34</f>
        <v>6.8195227634781808E-2</v>
      </c>
      <c r="E34" s="3">
        <f>SQRT((C34-B34)^2)</f>
        <v>6.8195227634781808E-2</v>
      </c>
    </row>
    <row r="35" spans="1:5" x14ac:dyDescent="0.35">
      <c r="A35" s="3" t="s">
        <v>104</v>
      </c>
      <c r="B35" s="1">
        <v>4.2799250634782595</v>
      </c>
      <c r="C35" s="1">
        <v>4.3443633916521733</v>
      </c>
      <c r="D35" s="1">
        <f>C35-B35</f>
        <v>6.4438328173913817E-2</v>
      </c>
      <c r="E35" s="3">
        <f>SQRT((C35-B35)^2)</f>
        <v>6.4438328173913817E-2</v>
      </c>
    </row>
    <row r="36" spans="1:5" x14ac:dyDescent="0.35">
      <c r="A36" s="3" t="s">
        <v>79</v>
      </c>
      <c r="B36" s="1">
        <v>0.51963818669565309</v>
      </c>
      <c r="C36" s="1">
        <v>0.56432298683478244</v>
      </c>
      <c r="D36" s="1">
        <f>C36-B36</f>
        <v>4.4684800139129344E-2</v>
      </c>
      <c r="E36" s="3">
        <f>SQRT((C36-B36)^2)</f>
        <v>4.4684800139129344E-2</v>
      </c>
    </row>
    <row r="37" spans="1:5" x14ac:dyDescent="0.35">
      <c r="A37" s="3" t="s">
        <v>68</v>
      </c>
      <c r="B37" s="1">
        <v>0.40775210403478224</v>
      </c>
      <c r="C37" s="1">
        <v>0.44517015499130408</v>
      </c>
      <c r="D37" s="1">
        <f>C37-B37</f>
        <v>3.7418050956521842E-2</v>
      </c>
      <c r="E37" s="3">
        <f>SQRT((C37-B37)^2)</f>
        <v>3.7418050956521842E-2</v>
      </c>
    </row>
    <row r="38" spans="1:5" x14ac:dyDescent="0.35">
      <c r="A38" s="3" t="s">
        <v>39</v>
      </c>
      <c r="B38" s="1">
        <v>0.32836932194782592</v>
      </c>
      <c r="C38" s="1">
        <v>0.35899203906086924</v>
      </c>
      <c r="D38" s="1">
        <f>C38-B38</f>
        <v>3.0622717113043318E-2</v>
      </c>
      <c r="E38" s="3">
        <f>SQRT((C38-B38)^2)</f>
        <v>3.0622717113043318E-2</v>
      </c>
    </row>
    <row r="39" spans="1:5" x14ac:dyDescent="0.35">
      <c r="A39" s="3" t="s">
        <v>38</v>
      </c>
      <c r="B39" s="1">
        <v>0.43964798573913094</v>
      </c>
      <c r="C39" s="1">
        <v>0.46988324603478226</v>
      </c>
      <c r="D39" s="1">
        <f>C39-B39</f>
        <v>3.0235260295651323E-2</v>
      </c>
      <c r="E39" s="3">
        <f>SQRT((C39-B39)^2)</f>
        <v>3.0235260295651323E-2</v>
      </c>
    </row>
    <row r="40" spans="1:5" x14ac:dyDescent="0.35">
      <c r="A40" s="3" t="s">
        <v>78</v>
      </c>
      <c r="B40" s="1">
        <v>0.36725078161739144</v>
      </c>
      <c r="C40" s="1">
        <v>0.39663808050434762</v>
      </c>
      <c r="D40" s="1">
        <f>C40-B40</f>
        <v>2.9387298886956181E-2</v>
      </c>
      <c r="E40" s="3">
        <f>SQRT((C40-B40)^2)</f>
        <v>2.9387298886956181E-2</v>
      </c>
    </row>
    <row r="41" spans="1:5" x14ac:dyDescent="0.35">
      <c r="A41" s="3" t="s">
        <v>1</v>
      </c>
      <c r="B41" s="1">
        <v>0.31661587890434767</v>
      </c>
      <c r="C41" s="1">
        <v>0.34135455208695642</v>
      </c>
      <c r="D41" s="1">
        <f>C41-B41</f>
        <v>2.473867318260875E-2</v>
      </c>
      <c r="E41" s="3">
        <f>SQRT((C41-B41)^2)</f>
        <v>2.473867318260875E-2</v>
      </c>
    </row>
    <row r="42" spans="1:5" x14ac:dyDescent="0.35">
      <c r="A42" s="3" t="s">
        <v>65</v>
      </c>
      <c r="B42" s="1">
        <v>0.79477376137391265</v>
      </c>
      <c r="C42" s="1">
        <v>0.80450069151304404</v>
      </c>
      <c r="D42" s="1">
        <f>C42-B42</f>
        <v>9.7269301391313956E-3</v>
      </c>
      <c r="E42" s="3">
        <f>SQRT((C42-B42)^2)</f>
        <v>9.7269301391313956E-3</v>
      </c>
    </row>
    <row r="43" spans="1:5" x14ac:dyDescent="0.35">
      <c r="A43" s="3" t="s">
        <v>66</v>
      </c>
      <c r="B43" s="1">
        <v>0.79229184878260861</v>
      </c>
      <c r="C43" s="1">
        <v>0.80105856271304365</v>
      </c>
      <c r="D43" s="1">
        <f>C43-B43</f>
        <v>8.7667139304350439E-3</v>
      </c>
      <c r="E43" s="3">
        <f>SQRT((C43-B43)^2)</f>
        <v>8.7667139304350439E-3</v>
      </c>
    </row>
    <row r="44" spans="1:5" x14ac:dyDescent="0.35">
      <c r="A44" s="3" t="s">
        <v>60</v>
      </c>
      <c r="B44" s="1">
        <v>0.30063618038260864</v>
      </c>
      <c r="C44" s="1">
        <v>0.30897293826087002</v>
      </c>
      <c r="D44" s="1">
        <f>C44-B44</f>
        <v>8.3367578782613805E-3</v>
      </c>
      <c r="E44" s="3">
        <f>SQRT((C44-B44)^2)</f>
        <v>8.3367578782613805E-3</v>
      </c>
    </row>
    <row r="45" spans="1:5" x14ac:dyDescent="0.35">
      <c r="A45" s="3" t="s">
        <v>72</v>
      </c>
      <c r="B45" s="1">
        <v>0.84974875363478208</v>
      </c>
      <c r="C45" s="1">
        <v>0.85729419676521734</v>
      </c>
      <c r="D45" s="1">
        <f>C45-B45</f>
        <v>7.5454431304352587E-3</v>
      </c>
      <c r="E45" s="3">
        <f>SQRT((C45-B45)^2)</f>
        <v>7.5454431304352587E-3</v>
      </c>
    </row>
    <row r="46" spans="1:5" x14ac:dyDescent="0.35">
      <c r="A46" s="3" t="s">
        <v>12</v>
      </c>
      <c r="B46" s="1">
        <v>0.41950701196521739</v>
      </c>
      <c r="C46" s="1">
        <v>0.4232043348695651</v>
      </c>
      <c r="D46" s="1">
        <f>C46-B46</f>
        <v>3.6973229043477107E-3</v>
      </c>
      <c r="E46" s="1">
        <f>SQRT((C46-B46)^2)</f>
        <v>3.6973229043477107E-3</v>
      </c>
    </row>
    <row r="47" spans="1:5" x14ac:dyDescent="0.35">
      <c r="A47" s="3" t="s">
        <v>40</v>
      </c>
      <c r="B47" s="1">
        <v>0.57897520622608667</v>
      </c>
      <c r="C47" s="1">
        <v>0.58161343766956475</v>
      </c>
      <c r="D47" s="1">
        <f>C47-B47</f>
        <v>2.6382314434780785E-3</v>
      </c>
      <c r="E47" s="3">
        <f>SQRT((C47-B47)^2)</f>
        <v>2.6382314434780785E-3</v>
      </c>
    </row>
    <row r="48" spans="1:5" x14ac:dyDescent="0.35">
      <c r="A48" s="3" t="s">
        <v>71</v>
      </c>
      <c r="B48" s="1">
        <v>0.31261903507826116</v>
      </c>
      <c r="C48" s="1">
        <v>0.31206173580869584</v>
      </c>
      <c r="D48" s="1">
        <f>C48-B48</f>
        <v>-5.5729926956532561E-4</v>
      </c>
      <c r="E48" s="1">
        <f>SQRT((C48-B48)^2)</f>
        <v>5.5729926956532561E-4</v>
      </c>
    </row>
    <row r="49" spans="1:5" x14ac:dyDescent="0.35">
      <c r="A49" s="3" t="s">
        <v>82</v>
      </c>
      <c r="B49" s="1">
        <v>0.37437482579130399</v>
      </c>
      <c r="C49" s="1">
        <v>0.3711939390782607</v>
      </c>
      <c r="D49" s="1">
        <f>C49-B49</f>
        <v>-3.180886713043285E-3</v>
      </c>
      <c r="E49" s="3">
        <f>SQRT((C49-B49)^2)</f>
        <v>3.180886713043285E-3</v>
      </c>
    </row>
    <row r="50" spans="1:5" x14ac:dyDescent="0.35">
      <c r="A50" s="3" t="s">
        <v>75</v>
      </c>
      <c r="B50" s="1">
        <v>0.35496870335652153</v>
      </c>
      <c r="C50" s="1">
        <v>0.3516548062086956</v>
      </c>
      <c r="D50" s="1">
        <f>C50-B50</f>
        <v>-3.3138971478259283E-3</v>
      </c>
      <c r="E50" s="1">
        <f>SQRT((C50-B50)^2)</f>
        <v>3.3138971478259283E-3</v>
      </c>
    </row>
    <row r="51" spans="1:5" x14ac:dyDescent="0.35">
      <c r="A51" s="3" t="s">
        <v>106</v>
      </c>
      <c r="B51" s="1">
        <v>0.54339317443478241</v>
      </c>
      <c r="C51" s="1">
        <v>0.53919652970434784</v>
      </c>
      <c r="D51" s="1">
        <f>C51-B51</f>
        <v>-4.1966447304345733E-3</v>
      </c>
      <c r="E51" s="3">
        <f>SQRT((C51-B51)^2)</f>
        <v>4.1966447304345733E-3</v>
      </c>
    </row>
    <row r="52" spans="1:5" x14ac:dyDescent="0.35">
      <c r="A52" s="3" t="s">
        <v>76</v>
      </c>
      <c r="B52" s="1">
        <v>0.59997104083478203</v>
      </c>
      <c r="C52" s="1">
        <v>0.59528554243478315</v>
      </c>
      <c r="D52" s="1">
        <f>C52-B52</f>
        <v>-4.6854983999988775E-3</v>
      </c>
      <c r="E52" s="3">
        <f>SQRT((C52-B52)^2)</f>
        <v>4.6854983999988775E-3</v>
      </c>
    </row>
    <row r="53" spans="1:5" x14ac:dyDescent="0.35">
      <c r="A53" s="3" t="s">
        <v>21</v>
      </c>
      <c r="B53" s="1">
        <v>0.44890218601739118</v>
      </c>
      <c r="C53" s="1">
        <v>0.44221644892173928</v>
      </c>
      <c r="D53" s="1">
        <f>C53-B53</f>
        <v>-6.6857370956519002E-3</v>
      </c>
      <c r="E53" s="1">
        <f>SQRT((C53-B53)^2)</f>
        <v>6.6857370956519002E-3</v>
      </c>
    </row>
    <row r="54" spans="1:5" x14ac:dyDescent="0.35">
      <c r="A54" s="3" t="s">
        <v>64</v>
      </c>
      <c r="B54" s="1">
        <v>0.54449034507826122</v>
      </c>
      <c r="C54" s="1">
        <v>0.53766624189565226</v>
      </c>
      <c r="D54" s="1">
        <f>C54-B54</f>
        <v>-6.8241031826089538E-3</v>
      </c>
      <c r="E54" s="3">
        <f>SQRT((C54-B54)^2)</f>
        <v>6.8241031826089538E-3</v>
      </c>
    </row>
    <row r="55" spans="1:5" x14ac:dyDescent="0.35">
      <c r="A55" s="3" t="s">
        <v>73</v>
      </c>
      <c r="B55" s="1">
        <v>0.86508656363478265</v>
      </c>
      <c r="C55" s="1">
        <v>0.85558903495652161</v>
      </c>
      <c r="D55" s="1">
        <f>C55-B55</f>
        <v>-9.4975286782610358E-3</v>
      </c>
      <c r="E55" s="1">
        <f>SQRT((C55-B55)^2)</f>
        <v>9.4975286782610358E-3</v>
      </c>
    </row>
    <row r="56" spans="1:5" x14ac:dyDescent="0.35">
      <c r="A56" s="3" t="s">
        <v>74</v>
      </c>
      <c r="B56" s="1">
        <v>0.40736927855652205</v>
      </c>
      <c r="C56" s="1">
        <v>0.3972400239478262</v>
      </c>
      <c r="D56" s="1">
        <f>C56-B56</f>
        <v>-1.0129254608695848E-2</v>
      </c>
      <c r="E56" s="3">
        <f>SQRT((C56-B56)^2)</f>
        <v>1.0129254608695848E-2</v>
      </c>
    </row>
    <row r="57" spans="1:5" x14ac:dyDescent="0.35">
      <c r="A57" s="3" t="s">
        <v>20</v>
      </c>
      <c r="B57" s="1">
        <v>0.50373260100869566</v>
      </c>
      <c r="C57" s="1">
        <v>0.49257609359999993</v>
      </c>
      <c r="D57" s="1">
        <f>C57-B57</f>
        <v>-1.1156507408695726E-2</v>
      </c>
      <c r="E57" s="3">
        <f>SQRT((C57-B57)^2)</f>
        <v>1.1156507408695726E-2</v>
      </c>
    </row>
    <row r="58" spans="1:5" x14ac:dyDescent="0.35">
      <c r="A58" s="3" t="s">
        <v>67</v>
      </c>
      <c r="B58" s="1">
        <v>0.36054941612173907</v>
      </c>
      <c r="C58" s="1">
        <v>0.34866957092173906</v>
      </c>
      <c r="D58" s="1">
        <f>C58-B58</f>
        <v>-1.1879845200000017E-2</v>
      </c>
      <c r="E58" s="3">
        <f>SQRT((C58-B58)^2)</f>
        <v>1.1879845200000017E-2</v>
      </c>
    </row>
    <row r="59" spans="1:5" x14ac:dyDescent="0.35">
      <c r="A59" s="3" t="s">
        <v>87</v>
      </c>
      <c r="B59" s="1">
        <v>0.36584378871304313</v>
      </c>
      <c r="C59" s="1">
        <v>0.34797917504347836</v>
      </c>
      <c r="D59" s="1">
        <f>C59-B59</f>
        <v>-1.7864613669564766E-2</v>
      </c>
      <c r="E59" s="1">
        <f>SQRT((C59-B59)^2)</f>
        <v>1.7864613669564766E-2</v>
      </c>
    </row>
    <row r="60" spans="1:5" x14ac:dyDescent="0.35">
      <c r="A60" s="3" t="s">
        <v>47</v>
      </c>
      <c r="B60" s="1">
        <v>0.4313168831478264</v>
      </c>
      <c r="C60" s="1">
        <v>0.40770571777391279</v>
      </c>
      <c r="D60" s="1">
        <f>C60-B60</f>
        <v>-2.3611165373913612E-2</v>
      </c>
      <c r="E60" s="1">
        <f>SQRT((C60-B60)^2)</f>
        <v>2.3611165373913612E-2</v>
      </c>
    </row>
    <row r="61" spans="1:5" x14ac:dyDescent="0.35">
      <c r="A61" s="3" t="s">
        <v>46</v>
      </c>
      <c r="B61" s="1">
        <v>0.45822532147826084</v>
      </c>
      <c r="C61" s="1">
        <v>0.43386256394782619</v>
      </c>
      <c r="D61" s="1">
        <f>C61-B61</f>
        <v>-2.4362757530434653E-2</v>
      </c>
      <c r="E61" s="3">
        <f>SQRT((C61-B61)^2)</f>
        <v>2.4362757530434653E-2</v>
      </c>
    </row>
    <row r="62" spans="1:5" x14ac:dyDescent="0.35">
      <c r="A62" s="3" t="s">
        <v>11</v>
      </c>
      <c r="B62" s="1">
        <v>0.38398921502608685</v>
      </c>
      <c r="C62" s="1">
        <v>0.35873536888695634</v>
      </c>
      <c r="D62" s="1">
        <f>C62-B62</f>
        <v>-2.5253846139130509E-2</v>
      </c>
      <c r="E62" s="1">
        <f>SQRT((C62-B62)^2)</f>
        <v>2.5253846139130509E-2</v>
      </c>
    </row>
    <row r="63" spans="1:5" x14ac:dyDescent="0.35">
      <c r="A63" s="3" t="s">
        <v>85</v>
      </c>
      <c r="B63" s="1">
        <v>0.61330813615652224</v>
      </c>
      <c r="C63" s="1">
        <v>0.58635693203478279</v>
      </c>
      <c r="D63" s="1">
        <f>C63-B63</f>
        <v>-2.6951204121739458E-2</v>
      </c>
      <c r="E63" s="1">
        <f>SQRT((C63-B63)^2)</f>
        <v>2.6951204121739458E-2</v>
      </c>
    </row>
    <row r="64" spans="1:5" x14ac:dyDescent="0.35">
      <c r="A64" s="3" t="s">
        <v>107</v>
      </c>
      <c r="B64" s="1">
        <v>0.61330813615652224</v>
      </c>
      <c r="C64" s="1">
        <v>0.58635693203478279</v>
      </c>
      <c r="D64" s="1">
        <f>C64-B64</f>
        <v>-2.6951204121739458E-2</v>
      </c>
      <c r="E64" s="3">
        <f>SQRT((C64-B64)^2)</f>
        <v>2.6951204121739458E-2</v>
      </c>
    </row>
    <row r="65" spans="1:5" x14ac:dyDescent="0.35">
      <c r="A65" s="3" t="s">
        <v>28</v>
      </c>
      <c r="B65" s="1">
        <v>0.51874741106086952</v>
      </c>
      <c r="C65" s="1">
        <v>0.48265501839999941</v>
      </c>
      <c r="D65" s="1">
        <f>C65-B65</f>
        <v>-3.609239266087011E-2</v>
      </c>
      <c r="E65" s="1">
        <f>SQRT((C65-B65)^2)</f>
        <v>3.609239266087011E-2</v>
      </c>
    </row>
    <row r="66" spans="1:5" x14ac:dyDescent="0.35">
      <c r="A66" s="3" t="s">
        <v>26</v>
      </c>
      <c r="B66" s="1">
        <v>0.78544881455652138</v>
      </c>
      <c r="C66" s="1">
        <v>0.7488985698956514</v>
      </c>
      <c r="D66" s="1">
        <f>C66-B66</f>
        <v>-3.6550244660869979E-2</v>
      </c>
      <c r="E66" s="3">
        <f>SQRT((C66-B66)^2)</f>
        <v>3.6550244660869979E-2</v>
      </c>
    </row>
    <row r="67" spans="1:5" x14ac:dyDescent="0.35">
      <c r="A67" s="3" t="s">
        <v>2</v>
      </c>
      <c r="B67" s="1">
        <v>0.39660077384347814</v>
      </c>
      <c r="C67" s="1">
        <v>0.35501905866086958</v>
      </c>
      <c r="D67" s="1">
        <f>C67-B67</f>
        <v>-4.1581715182608558E-2</v>
      </c>
      <c r="E67" s="3">
        <f>SQRT((C67-B67)^2)</f>
        <v>4.1581715182608558E-2</v>
      </c>
    </row>
    <row r="68" spans="1:5" x14ac:dyDescent="0.35">
      <c r="A68" s="3" t="s">
        <v>0</v>
      </c>
      <c r="B68" s="1">
        <v>0.3563039725565218</v>
      </c>
      <c r="C68" s="1">
        <v>0.30599907288695627</v>
      </c>
      <c r="D68" s="1">
        <f>C68-B68</f>
        <v>-5.0304899669565528E-2</v>
      </c>
      <c r="E68" s="1">
        <f>SQRT((C68-B68)^2)</f>
        <v>5.0304899669565528E-2</v>
      </c>
    </row>
    <row r="69" spans="1:5" x14ac:dyDescent="0.35">
      <c r="A69" s="3" t="s">
        <v>24</v>
      </c>
      <c r="B69" s="1">
        <v>0.63347807888695684</v>
      </c>
      <c r="C69" s="1">
        <v>0.58020785775652128</v>
      </c>
      <c r="D69" s="1">
        <f>C69-B69</f>
        <v>-5.3270221130435558E-2</v>
      </c>
      <c r="E69" s="1">
        <f>SQRT((C69-B69)^2)</f>
        <v>5.3270221130435558E-2</v>
      </c>
    </row>
    <row r="70" spans="1:5" x14ac:dyDescent="0.35">
      <c r="A70" s="3" t="s">
        <v>10</v>
      </c>
      <c r="B70" s="1">
        <v>0.44795663923478229</v>
      </c>
      <c r="C70" s="1">
        <v>0.3891777322608696</v>
      </c>
      <c r="D70" s="1">
        <f>C70-B70</f>
        <v>-5.8778906973912692E-2</v>
      </c>
      <c r="E70" s="3">
        <f>SQRT((C70-B70)^2)</f>
        <v>5.8778906973912692E-2</v>
      </c>
    </row>
    <row r="71" spans="1:5" x14ac:dyDescent="0.35">
      <c r="A71" s="3" t="s">
        <v>4</v>
      </c>
      <c r="B71" s="1">
        <v>0.44503780467826065</v>
      </c>
      <c r="C71" s="1">
        <v>0.3826242477565216</v>
      </c>
      <c r="D71" s="1">
        <f>C71-B71</f>
        <v>-6.2413556921739055E-2</v>
      </c>
      <c r="E71" s="3">
        <f>SQRT((C71-B71)^2)</f>
        <v>6.2413556921739055E-2</v>
      </c>
    </row>
    <row r="72" spans="1:5" x14ac:dyDescent="0.35">
      <c r="A72" s="3" t="s">
        <v>69</v>
      </c>
      <c r="B72" s="1">
        <v>0.37348185005217366</v>
      </c>
      <c r="C72" s="1">
        <v>0.30963629410434751</v>
      </c>
      <c r="D72" s="1">
        <f>C72-B72</f>
        <v>-6.3845555947826149E-2</v>
      </c>
      <c r="E72" s="3">
        <f>SQRT((C72-B72)^2)</f>
        <v>6.3845555947826149E-2</v>
      </c>
    </row>
    <row r="73" spans="1:5" x14ac:dyDescent="0.35">
      <c r="A73" s="3" t="s">
        <v>70</v>
      </c>
      <c r="B73" s="1">
        <v>0.49476451866087018</v>
      </c>
      <c r="C73" s="1">
        <v>0.42876784775652166</v>
      </c>
      <c r="D73" s="1">
        <f>C73-B73</f>
        <v>-6.599667090434852E-2</v>
      </c>
      <c r="E73" s="3">
        <f>SQRT((C73-B73)^2)</f>
        <v>6.599667090434852E-2</v>
      </c>
    </row>
    <row r="74" spans="1:5" x14ac:dyDescent="0.35">
      <c r="A74" s="3" t="s">
        <v>58</v>
      </c>
      <c r="B74" s="1">
        <v>0.5430699848173911</v>
      </c>
      <c r="C74" s="1">
        <v>0.46961647413913021</v>
      </c>
      <c r="D74" s="1">
        <f>C74-B74</f>
        <v>-7.3453510678260892E-2</v>
      </c>
      <c r="E74" s="3">
        <f>SQRT((C74-B74)^2)</f>
        <v>7.3453510678260892E-2</v>
      </c>
    </row>
    <row r="75" spans="1:5" x14ac:dyDescent="0.35">
      <c r="A75" s="3" t="s">
        <v>49</v>
      </c>
      <c r="B75" s="1">
        <v>0.7349970111130435</v>
      </c>
      <c r="C75" s="1">
        <v>0.65343181758260882</v>
      </c>
      <c r="D75" s="1">
        <f>C75-B75</f>
        <v>-8.1565193530434676E-2</v>
      </c>
      <c r="E75" s="1">
        <f>SQRT((C75-B75)^2)</f>
        <v>8.1565193530434676E-2</v>
      </c>
    </row>
    <row r="76" spans="1:5" x14ac:dyDescent="0.35">
      <c r="A76" s="3" t="s">
        <v>118</v>
      </c>
      <c r="B76" s="1">
        <v>0.72708497866086941</v>
      </c>
      <c r="C76" s="1">
        <v>0.63387832120000032</v>
      </c>
      <c r="D76" s="1">
        <f>C76-B76</f>
        <v>-9.3206657460869091E-2</v>
      </c>
      <c r="E76" s="3">
        <f>SQRT((C76-B76)^2)</f>
        <v>9.3206657460869091E-2</v>
      </c>
    </row>
    <row r="77" spans="1:5" x14ac:dyDescent="0.35">
      <c r="A77" s="3" t="s">
        <v>5</v>
      </c>
      <c r="B77" s="1">
        <v>0.42215719869565232</v>
      </c>
      <c r="C77" s="1">
        <v>0.32644948081739117</v>
      </c>
      <c r="D77" s="1">
        <f>C77-B77</f>
        <v>-9.5707717878261156E-2</v>
      </c>
      <c r="E77" s="1">
        <f>SQRT((C77-B77)^2)</f>
        <v>9.5707717878261156E-2</v>
      </c>
    </row>
    <row r="78" spans="1:5" x14ac:dyDescent="0.35">
      <c r="A78" s="3" t="s">
        <v>96</v>
      </c>
      <c r="B78" s="1">
        <v>4.4770833970434811</v>
      </c>
      <c r="C78" s="1">
        <v>4.3765220603478241</v>
      </c>
      <c r="D78" s="1">
        <f>C78-B78</f>
        <v>-0.10056133669565703</v>
      </c>
      <c r="E78" s="3">
        <f>SQRT((C78-B78)^2)</f>
        <v>0.10056133669565703</v>
      </c>
    </row>
    <row r="79" spans="1:5" x14ac:dyDescent="0.35">
      <c r="A79" s="3" t="s">
        <v>3</v>
      </c>
      <c r="B79" s="1">
        <v>0.90720063255652228</v>
      </c>
      <c r="C79" s="1">
        <v>0.79352855871304295</v>
      </c>
      <c r="D79" s="1">
        <f>C79-B79</f>
        <v>-0.11367207384347933</v>
      </c>
      <c r="E79" s="3">
        <f>SQRT((C79-B79)^2)</f>
        <v>0.11367207384347933</v>
      </c>
    </row>
    <row r="80" spans="1:5" x14ac:dyDescent="0.35">
      <c r="A80" s="3" t="s">
        <v>117</v>
      </c>
      <c r="B80" s="1">
        <v>0.63044770507826153</v>
      </c>
      <c r="C80" s="1">
        <v>0.49820874749565264</v>
      </c>
      <c r="D80" s="1">
        <f>C80-B80</f>
        <v>-0.1322389575826089</v>
      </c>
      <c r="E80" s="3">
        <f>SQRT((C80-B80)^2)</f>
        <v>0.1322389575826089</v>
      </c>
    </row>
    <row r="81" spans="1:5" x14ac:dyDescent="0.35">
      <c r="A81" s="3" t="s">
        <v>119</v>
      </c>
      <c r="B81" s="1">
        <v>0.77693477631304408</v>
      </c>
      <c r="C81" s="1">
        <v>0.63882755457391349</v>
      </c>
      <c r="D81" s="1">
        <f>C81-B81</f>
        <v>-0.13810722173913059</v>
      </c>
      <c r="E81" s="3">
        <f>SQRT((C81-B81)^2)</f>
        <v>0.13810722173913059</v>
      </c>
    </row>
    <row r="82" spans="1:5" x14ac:dyDescent="0.35">
      <c r="A82" s="3" t="s">
        <v>14</v>
      </c>
      <c r="B82" s="1">
        <v>0.59587721194782606</v>
      </c>
      <c r="C82" s="1">
        <v>0.45144092532173941</v>
      </c>
      <c r="D82" s="1">
        <f>C82-B82</f>
        <v>-0.14443628662608665</v>
      </c>
      <c r="E82" s="1">
        <f>SQRT((C82-B82)^2)</f>
        <v>0.14443628662608665</v>
      </c>
    </row>
    <row r="83" spans="1:5" x14ac:dyDescent="0.35">
      <c r="A83" s="3" t="s">
        <v>115</v>
      </c>
      <c r="B83" s="1">
        <v>0.96613121019130399</v>
      </c>
      <c r="C83" s="1">
        <v>0.82038375081739146</v>
      </c>
      <c r="D83" s="1">
        <f>C83-B83</f>
        <v>-0.14574745937391254</v>
      </c>
      <c r="E83" s="1">
        <f>SQRT((C83-B83)^2)</f>
        <v>0.14574745937391254</v>
      </c>
    </row>
    <row r="84" spans="1:5" x14ac:dyDescent="0.35">
      <c r="A84" s="3" t="s">
        <v>92</v>
      </c>
      <c r="B84" s="1">
        <v>4.1362492826086932</v>
      </c>
      <c r="C84" s="1">
        <v>3.984665639478258</v>
      </c>
      <c r="D84" s="1">
        <f>C84-B84</f>
        <v>-0.15158364313043515</v>
      </c>
      <c r="E84" s="3">
        <f>SQRT((C84-B84)^2)</f>
        <v>0.15158364313043515</v>
      </c>
    </row>
    <row r="85" spans="1:5" x14ac:dyDescent="0.35">
      <c r="A85" s="3" t="s">
        <v>116</v>
      </c>
      <c r="B85" s="1">
        <v>0.96858719280000005</v>
      </c>
      <c r="C85" s="1">
        <v>0.81671919302608653</v>
      </c>
      <c r="D85" s="1">
        <f>C85-B85</f>
        <v>-0.15186799977391352</v>
      </c>
      <c r="E85" s="3">
        <f>SQRT((C85-B85)^2)</f>
        <v>0.15186799977391352</v>
      </c>
    </row>
    <row r="86" spans="1:5" x14ac:dyDescent="0.35">
      <c r="A86" s="3" t="s">
        <v>42</v>
      </c>
      <c r="B86" s="1">
        <v>0.71136450793043526</v>
      </c>
      <c r="C86" s="1">
        <v>0.55936065723478257</v>
      </c>
      <c r="D86" s="1">
        <f>C86-B86</f>
        <v>-0.1520038506956527</v>
      </c>
      <c r="E86" s="1">
        <f>SQRT((C86-B86)^2)</f>
        <v>0.1520038506956527</v>
      </c>
    </row>
    <row r="87" spans="1:5" x14ac:dyDescent="0.35">
      <c r="A87" s="3" t="s">
        <v>97</v>
      </c>
      <c r="B87" s="1">
        <v>4.653607804173916</v>
      </c>
      <c r="C87" s="1">
        <v>4.501535597913044</v>
      </c>
      <c r="D87" s="1">
        <f>C87-B87</f>
        <v>-0.15207220626087192</v>
      </c>
      <c r="E87" s="3">
        <f>SQRT((C87-B87)^2)</f>
        <v>0.15207220626087192</v>
      </c>
    </row>
    <row r="88" spans="1:5" x14ac:dyDescent="0.35">
      <c r="A88" s="3" t="s">
        <v>81</v>
      </c>
      <c r="B88" s="1">
        <v>0.95062571984347766</v>
      </c>
      <c r="C88" s="1">
        <v>0.79495426153043469</v>
      </c>
      <c r="D88" s="1">
        <f>C88-B88</f>
        <v>-0.15567145831304297</v>
      </c>
      <c r="E88" s="3">
        <f>SQRT((C88-B88)^2)</f>
        <v>0.15567145831304297</v>
      </c>
    </row>
    <row r="89" spans="1:5" x14ac:dyDescent="0.35">
      <c r="A89" s="3" t="s">
        <v>98</v>
      </c>
      <c r="B89" s="1">
        <v>4.6535407400000013</v>
      </c>
      <c r="C89" s="1">
        <v>4.4961889083478264</v>
      </c>
      <c r="D89" s="1">
        <f>C89-B89</f>
        <v>-0.15735183165217492</v>
      </c>
      <c r="E89" s="3">
        <f>SQRT((C89-B89)^2)</f>
        <v>0.15735183165217492</v>
      </c>
    </row>
    <row r="90" spans="1:5" x14ac:dyDescent="0.35">
      <c r="A90" s="3" t="s">
        <v>94</v>
      </c>
      <c r="B90" s="1">
        <v>4.6191421340869603</v>
      </c>
      <c r="C90" s="1">
        <v>4.4611279673043462</v>
      </c>
      <c r="D90" s="1">
        <f>C90-B90</f>
        <v>-0.15801416678261404</v>
      </c>
      <c r="E90" s="3">
        <f>SQRT((C90-B90)^2)</f>
        <v>0.15801416678261404</v>
      </c>
    </row>
    <row r="91" spans="1:5" x14ac:dyDescent="0.35">
      <c r="A91" s="3" t="s">
        <v>93</v>
      </c>
      <c r="B91" s="1">
        <v>4.6193694113043478</v>
      </c>
      <c r="C91" s="1">
        <v>4.4558906902608655</v>
      </c>
      <c r="D91" s="1">
        <f>C91-B91</f>
        <v>-0.16347872104348227</v>
      </c>
      <c r="E91" s="3">
        <f>SQRT((C91-B91)^2)</f>
        <v>0.16347872104348227</v>
      </c>
    </row>
    <row r="92" spans="1:5" x14ac:dyDescent="0.35">
      <c r="A92" s="3" t="s">
        <v>100</v>
      </c>
      <c r="B92" s="1">
        <v>4.0249870794782669</v>
      </c>
      <c r="C92" s="1">
        <v>3.8465738940869563</v>
      </c>
      <c r="D92" s="1">
        <f>C92-B92</f>
        <v>-0.17841318539131068</v>
      </c>
      <c r="E92" s="3">
        <f>SQRT((C92-B92)^2)</f>
        <v>0.17841318539131068</v>
      </c>
    </row>
    <row r="93" spans="1:5" x14ac:dyDescent="0.35">
      <c r="A93" s="3" t="s">
        <v>101</v>
      </c>
      <c r="B93" s="1">
        <v>4.1033367520000015</v>
      </c>
      <c r="C93" s="1">
        <v>3.9145342262608724</v>
      </c>
      <c r="D93" s="1">
        <f>C93-B93</f>
        <v>-0.18880252573912903</v>
      </c>
      <c r="E93" s="3">
        <f>SQRT((C93-B93)^2)</f>
        <v>0.18880252573912903</v>
      </c>
    </row>
    <row r="94" spans="1:5" x14ac:dyDescent="0.35">
      <c r="A94" s="3" t="s">
        <v>22</v>
      </c>
      <c r="B94" s="1">
        <v>0.96982568714782724</v>
      </c>
      <c r="C94" s="1">
        <v>0.77692431453913036</v>
      </c>
      <c r="D94" s="1">
        <f>C94-B94</f>
        <v>-0.19290137260869689</v>
      </c>
      <c r="E94" s="3">
        <f>SQRT((C94-B94)^2)</f>
        <v>0.19290137260869689</v>
      </c>
    </row>
    <row r="95" spans="1:5" x14ac:dyDescent="0.35">
      <c r="A95" s="3" t="s">
        <v>19</v>
      </c>
      <c r="B95" s="1">
        <v>0.77454494485217384</v>
      </c>
      <c r="C95" s="1">
        <v>0.57546664191304375</v>
      </c>
      <c r="D95" s="1">
        <f>C95-B95</f>
        <v>-0.19907830293913009</v>
      </c>
      <c r="E95" s="1">
        <f>SQRT((C95-B95)^2)</f>
        <v>0.19907830293913009</v>
      </c>
    </row>
    <row r="96" spans="1:5" x14ac:dyDescent="0.35">
      <c r="A96" s="3" t="s">
        <v>23</v>
      </c>
      <c r="B96" s="1">
        <v>0.77251866208695585</v>
      </c>
      <c r="C96" s="1">
        <v>0.55684803700869545</v>
      </c>
      <c r="D96" s="1">
        <f>C96-B96</f>
        <v>-0.2156706250782604</v>
      </c>
      <c r="E96" s="1">
        <f>SQRT((C96-B96)^2)</f>
        <v>0.2156706250782604</v>
      </c>
    </row>
    <row r="97" spans="1:5" x14ac:dyDescent="0.35">
      <c r="A97" s="3" t="s">
        <v>30</v>
      </c>
      <c r="B97" s="1">
        <v>0.57613626205217372</v>
      </c>
      <c r="C97" s="1">
        <v>0.35664453147826086</v>
      </c>
      <c r="D97" s="1">
        <f>C97-B97</f>
        <v>-0.21949173057391286</v>
      </c>
      <c r="E97" s="3">
        <f>SQRT((C97-B97)^2)</f>
        <v>0.21949173057391286</v>
      </c>
    </row>
    <row r="98" spans="1:5" x14ac:dyDescent="0.35">
      <c r="A98" s="3" t="s">
        <v>95</v>
      </c>
      <c r="B98" s="1">
        <v>4.6399888920000025</v>
      </c>
      <c r="C98" s="1">
        <v>4.4058913391304362</v>
      </c>
      <c r="D98" s="1">
        <f>C98-B98</f>
        <v>-0.23409755286956635</v>
      </c>
      <c r="E98" s="3">
        <f>SQRT((C98-B98)^2)</f>
        <v>0.23409755286956635</v>
      </c>
    </row>
    <row r="99" spans="1:5" x14ac:dyDescent="0.35">
      <c r="A99" s="3" t="s">
        <v>90</v>
      </c>
      <c r="B99" s="1">
        <v>4.4873605043478255</v>
      </c>
      <c r="C99" s="1">
        <v>4.249211417739132</v>
      </c>
      <c r="D99" s="1">
        <f>C99-B99</f>
        <v>-0.23814908660869349</v>
      </c>
      <c r="E99" s="3">
        <f>SQRT((C99-B99)^2)</f>
        <v>0.23814908660869349</v>
      </c>
    </row>
    <row r="100" spans="1:5" x14ac:dyDescent="0.35">
      <c r="A100" s="3" t="s">
        <v>91</v>
      </c>
      <c r="B100" s="1">
        <v>4.5611602422608639</v>
      </c>
      <c r="C100" s="1">
        <v>4.3221972866086915</v>
      </c>
      <c r="D100" s="1">
        <f>C100-B100</f>
        <v>-0.2389629556521724</v>
      </c>
      <c r="E100" s="3">
        <f>SQRT((C100-B100)^2)</f>
        <v>0.2389629556521724</v>
      </c>
    </row>
    <row r="101" spans="1:5" x14ac:dyDescent="0.35">
      <c r="A101" s="3" t="s">
        <v>33</v>
      </c>
      <c r="B101" s="1">
        <v>0.60774418363478222</v>
      </c>
      <c r="C101" s="1">
        <v>0.35301103533913086</v>
      </c>
      <c r="D101" s="1">
        <f>C101-B101</f>
        <v>-0.25473314829565136</v>
      </c>
      <c r="E101" s="3">
        <f>SQRT((C101-B101)^2)</f>
        <v>0.25473314829565136</v>
      </c>
    </row>
    <row r="102" spans="1:5" x14ac:dyDescent="0.35">
      <c r="A102" s="3" t="s">
        <v>48</v>
      </c>
      <c r="B102" s="1">
        <v>0.94226430987826026</v>
      </c>
      <c r="C102" s="1">
        <v>0.67579738860869609</v>
      </c>
      <c r="D102" s="1">
        <f>C102-B102</f>
        <v>-0.26646692126956417</v>
      </c>
      <c r="E102" s="3">
        <f>SQRT((C102-B102)^2)</f>
        <v>0.26646692126956417</v>
      </c>
    </row>
    <row r="103" spans="1:5" x14ac:dyDescent="0.35">
      <c r="A103" s="3" t="s">
        <v>99</v>
      </c>
      <c r="B103" s="1">
        <v>4.1261077657391283</v>
      </c>
      <c r="C103" s="1">
        <v>3.8391015697391335</v>
      </c>
      <c r="D103" s="1">
        <f>C103-B103</f>
        <v>-0.28700619599999477</v>
      </c>
      <c r="E103" s="3">
        <f>SQRT((C103-B103)^2)</f>
        <v>0.28700619599999477</v>
      </c>
    </row>
    <row r="104" spans="1:5" x14ac:dyDescent="0.35">
      <c r="A104" s="3" t="s">
        <v>105</v>
      </c>
      <c r="B104" s="1">
        <v>4.1836202728695664</v>
      </c>
      <c r="C104" s="1">
        <v>3.8945300579130433</v>
      </c>
      <c r="D104" s="1">
        <f>C104-B104</f>
        <v>-0.28909021495652309</v>
      </c>
      <c r="E104" s="3">
        <f>SQRT((C104-B104)^2)</f>
        <v>0.28909021495652309</v>
      </c>
    </row>
    <row r="105" spans="1:5" x14ac:dyDescent="0.35">
      <c r="A105" s="3" t="s">
        <v>120</v>
      </c>
      <c r="B105" s="1">
        <v>1.0165988511130428</v>
      </c>
      <c r="C105" s="1">
        <v>0.68092278173913012</v>
      </c>
      <c r="D105" s="1">
        <f>C105-B105</f>
        <v>-0.3356760693739127</v>
      </c>
      <c r="E105" s="3">
        <f>SQRT((C105-B105)^2)</f>
        <v>0.3356760693739127</v>
      </c>
    </row>
    <row r="106" spans="1:5" x14ac:dyDescent="0.35">
      <c r="A106" s="3" t="s">
        <v>112</v>
      </c>
      <c r="B106" s="1">
        <v>4.2933389827826129</v>
      </c>
      <c r="C106" s="1">
        <v>3.9561585587826076</v>
      </c>
      <c r="D106" s="1">
        <f>C106-B106</f>
        <v>-0.33718042400000536</v>
      </c>
      <c r="E106" s="3">
        <f>SQRT((C106-B106)^2)</f>
        <v>0.33718042400000536</v>
      </c>
    </row>
    <row r="107" spans="1:5" x14ac:dyDescent="0.35">
      <c r="A107" s="3" t="s">
        <v>111</v>
      </c>
      <c r="B107" s="1">
        <v>4.374318604173915</v>
      </c>
      <c r="C107" s="1">
        <v>3.9929323274782598</v>
      </c>
      <c r="D107" s="1">
        <f>C107-B107</f>
        <v>-0.38138627669565528</v>
      </c>
      <c r="E107" s="3">
        <f>SQRT((C107-B107)^2)</f>
        <v>0.38138627669565528</v>
      </c>
    </row>
    <row r="108" spans="1:5" x14ac:dyDescent="0.35">
      <c r="A108" s="3" t="s">
        <v>62</v>
      </c>
      <c r="B108" s="1">
        <v>1.0360295110260871</v>
      </c>
      <c r="C108" s="1">
        <v>0.63595901438260904</v>
      </c>
      <c r="D108" s="1">
        <f>C108-B108</f>
        <v>-0.40007049664347805</v>
      </c>
      <c r="E108" s="3">
        <f>SQRT((C108-B108)^2)</f>
        <v>0.40007049664347805</v>
      </c>
    </row>
    <row r="109" spans="1:5" x14ac:dyDescent="0.35">
      <c r="A109" s="3" t="s">
        <v>61</v>
      </c>
      <c r="B109" s="1">
        <v>1.0362332117565227</v>
      </c>
      <c r="C109" s="1">
        <v>0.63191576833043439</v>
      </c>
      <c r="D109" s="1">
        <f>C109-B109</f>
        <v>-0.40431744342608833</v>
      </c>
      <c r="E109" s="1">
        <f>SQRT((C109-B109)^2)</f>
        <v>0.40431744342608833</v>
      </c>
    </row>
    <row r="110" spans="1:5" x14ac:dyDescent="0.35">
      <c r="A110" s="3" t="s">
        <v>44</v>
      </c>
      <c r="B110" s="1">
        <v>1.1295716727478264</v>
      </c>
      <c r="C110" s="1">
        <v>0.64183619198260866</v>
      </c>
      <c r="D110" s="1">
        <f>C110-B110</f>
        <v>-0.48773548076521778</v>
      </c>
      <c r="E110" s="3">
        <f>SQRT((C110-B110)^2)</f>
        <v>0.48773548076521778</v>
      </c>
    </row>
    <row r="111" spans="1:5" x14ac:dyDescent="0.35">
      <c r="A111" s="3" t="s">
        <v>41</v>
      </c>
      <c r="B111" s="1">
        <v>0.99043559695652161</v>
      </c>
      <c r="C111" s="1">
        <v>0.48202513914782663</v>
      </c>
      <c r="D111" s="1">
        <f>C111-B111</f>
        <v>-0.50841045780869498</v>
      </c>
      <c r="E111" s="3">
        <f>SQRT((C111-B111)^2)</f>
        <v>0.50841045780869498</v>
      </c>
    </row>
    <row r="112" spans="1:5" x14ac:dyDescent="0.35">
      <c r="A112" s="3" t="s">
        <v>55</v>
      </c>
      <c r="B112" s="1">
        <v>1.1783141485217383</v>
      </c>
      <c r="C112" s="1">
        <v>0.6571426688000005</v>
      </c>
      <c r="D112" s="1">
        <f>C112-B112</f>
        <v>-0.52117147972173783</v>
      </c>
      <c r="E112" s="3">
        <f>SQRT((C112-B112)^2)</f>
        <v>0.52117147972173783</v>
      </c>
    </row>
    <row r="113" spans="1:5" x14ac:dyDescent="0.35">
      <c r="A113" s="3" t="s">
        <v>56</v>
      </c>
      <c r="B113" s="1">
        <v>1.1898775071304342</v>
      </c>
      <c r="C113" s="1">
        <v>0.65815014972173913</v>
      </c>
      <c r="D113" s="1">
        <f>C113-B113</f>
        <v>-0.53172735740869503</v>
      </c>
      <c r="E113" s="3">
        <f>SQRT((C113-B113)^2)</f>
        <v>0.53172735740869503</v>
      </c>
    </row>
    <row r="114" spans="1:5" x14ac:dyDescent="0.35">
      <c r="A114" s="3" t="s">
        <v>103</v>
      </c>
      <c r="B114" s="1">
        <v>4.7244504841739063</v>
      </c>
      <c r="C114" s="1">
        <v>4.1683686631304369</v>
      </c>
      <c r="D114" s="1">
        <f>C114-B114</f>
        <v>-0.55608182104346948</v>
      </c>
      <c r="E114" s="3">
        <f>SQRT((C114-B114)^2)</f>
        <v>0.55608182104346948</v>
      </c>
    </row>
    <row r="115" spans="1:5" x14ac:dyDescent="0.35">
      <c r="A115" s="3" t="s">
        <v>108</v>
      </c>
      <c r="B115" s="1">
        <v>1.1581415268869575</v>
      </c>
      <c r="C115" s="1">
        <v>0.59864776297391253</v>
      </c>
      <c r="D115" s="1">
        <f>C115-B115</f>
        <v>-0.55949376391304495</v>
      </c>
      <c r="E115" s="3">
        <f>SQRT((C115-B115)^2)</f>
        <v>0.55949376391304495</v>
      </c>
    </row>
    <row r="116" spans="1:5" x14ac:dyDescent="0.35">
      <c r="A116" s="3" t="s">
        <v>102</v>
      </c>
      <c r="B116" s="1">
        <v>4.6393360473043463</v>
      </c>
      <c r="C116" s="1">
        <v>4.0750911379130468</v>
      </c>
      <c r="D116" s="1">
        <f>C116-B116</f>
        <v>-0.56424490939129957</v>
      </c>
      <c r="E116" s="3">
        <f>SQRT((C116-B116)^2)</f>
        <v>0.56424490939129957</v>
      </c>
    </row>
    <row r="117" spans="1:5" x14ac:dyDescent="0.35">
      <c r="A117" s="3" t="s">
        <v>113</v>
      </c>
      <c r="B117" s="1">
        <v>4.2177355460869581</v>
      </c>
      <c r="C117" s="1">
        <v>3.6352697721739107</v>
      </c>
      <c r="D117" s="1">
        <f>C117-B117</f>
        <v>-0.58246577391304744</v>
      </c>
      <c r="E117" s="3">
        <f>SQRT((C117-B117)^2)</f>
        <v>0.58246577391304744</v>
      </c>
    </row>
    <row r="118" spans="1:5" x14ac:dyDescent="0.35">
      <c r="A118" s="3" t="s">
        <v>114</v>
      </c>
      <c r="B118" s="1">
        <v>4.6263581526956514</v>
      </c>
      <c r="C118" s="1">
        <v>4.0232136126956535</v>
      </c>
      <c r="D118" s="1">
        <f>C118-B118</f>
        <v>-0.60314453999999795</v>
      </c>
      <c r="E118" s="3">
        <f>SQRT((C118-B118)^2)</f>
        <v>0.60314453999999795</v>
      </c>
    </row>
    <row r="119" spans="1:5" x14ac:dyDescent="0.35">
      <c r="A119" s="3" t="s">
        <v>43</v>
      </c>
      <c r="B119" s="1">
        <v>1.4491733383478254</v>
      </c>
      <c r="C119" s="1">
        <v>0.78735983600000126</v>
      </c>
      <c r="D119" s="1">
        <f>C119-B119</f>
        <v>-0.6618135023478241</v>
      </c>
      <c r="E119" s="3">
        <f>SQRT((C119-B119)^2)</f>
        <v>0.6618135023478241</v>
      </c>
    </row>
    <row r="120" spans="1:5" x14ac:dyDescent="0.35">
      <c r="A120" s="3" t="s">
        <v>53</v>
      </c>
      <c r="B120" s="1">
        <v>1.2576353122956514</v>
      </c>
      <c r="C120" s="1">
        <v>0.3860030867478258</v>
      </c>
      <c r="D120" s="1">
        <f>C120-B120</f>
        <v>-0.8716322255478256</v>
      </c>
      <c r="E120" s="3">
        <f>SQRT((C120-B120)^2)</f>
        <v>0.8716322255478256</v>
      </c>
    </row>
    <row r="121" spans="1:5" x14ac:dyDescent="0.35">
      <c r="A121" s="3" t="s">
        <v>83</v>
      </c>
      <c r="B121" s="1">
        <v>1.3950167582956505</v>
      </c>
      <c r="C121" s="1">
        <v>0.37316143789565243</v>
      </c>
      <c r="D121" s="1">
        <f>C121-B121</f>
        <v>-1.021855320399998</v>
      </c>
      <c r="E121" s="1">
        <f>SQRT((C121-B121)^2)</f>
        <v>1.021855320399998</v>
      </c>
    </row>
  </sheetData>
  <sortState xmlns:xlrd2="http://schemas.microsoft.com/office/spreadsheetml/2017/richdata2" ref="A2:E121">
    <sortCondition descending="1" ref="D1:D121"/>
  </sortState>
  <conditionalFormatting sqref="D3:D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</dc:creator>
  <cp:lastModifiedBy>Stockinger Peter (stcg)</cp:lastModifiedBy>
  <dcterms:created xsi:type="dcterms:W3CDTF">2022-08-12T15:30:36Z</dcterms:created>
  <dcterms:modified xsi:type="dcterms:W3CDTF">2024-12-30T11:14:52Z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2024-12-20T14:38:05Z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8969296a-82db-4fc7-9425-1b2da6de0221</vt:lpwstr>
  </property>
  <property fmtid="{D5CDD505-2E9C-101B-9397-08002B2CF9AE}" pid="8" name="MSIP_Label_10d9bad3-6dac-4e9a-89a3-89f3b8d247b2_ContentBits">
    <vt:lpwstr>0</vt:lpwstr>
  </property>
</Properties>
</file>