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ali\excel-challenge\Excel Mini Assignment\"/>
    </mc:Choice>
  </mc:AlternateContent>
  <xr:revisionPtr revIDLastSave="0" documentId="8_{ADD07E13-3920-4FB3-89E0-A7E30A0E96A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antioxidants" sheetId="1" r:id="rId1"/>
    <sheet name="Outlier Testing" sheetId="2" r:id="rId2"/>
  </sheets>
  <definedNames>
    <definedName name="_xlnm._FilterDatabase" localSheetId="0" hidden="1">antioxidants!$A$1:$E$3137</definedName>
    <definedName name="_xlchart.v1.0" hidden="1">antioxidants!$E$1</definedName>
    <definedName name="_xlchart.v1.1" hidden="1">antioxidants!$E$2:$E$3137</definedName>
    <definedName name="_xlchart.v1.2" hidden="1">antioxidants!$E$1</definedName>
    <definedName name="_xlchart.v1.3" hidden="1">antioxidants!$E$2:$E$3137</definedName>
    <definedName name="antimmol">antioxidants!$E$2:$E$3137</definedName>
    <definedName name="product">antioxidants!$B$2:$B$3137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6" i="2"/>
  <c r="B5" i="2"/>
  <c r="B4" i="2"/>
  <c r="B3" i="2"/>
  <c r="B2" i="2"/>
  <c r="B8" i="2" l="1"/>
  <c r="B10" i="2" l="1"/>
  <c r="B11" i="2" l="1"/>
</calcChain>
</file>

<file path=xl/sharedStrings.xml><?xml version="1.0" encoding="utf-8"?>
<sst xmlns="http://schemas.openxmlformats.org/spreadsheetml/2006/main" count="12289" uniqueCount="3224">
  <si>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</si>
  <si>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</si>
  <si>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</si>
  <si>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</si>
  <si>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</si>
  <si>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</si>
  <si>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</si>
  <si>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</si>
  <si>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</si>
  <si>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</si>
  <si>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</si>
  <si>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</si>
  <si>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</si>
  <si>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</si>
  <si>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</si>
  <si>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</si>
  <si>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</si>
  <si>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</si>
  <si>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</si>
  <si>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</si>
  <si>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</si>
  <si>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</si>
  <si>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</si>
  <si>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</si>
  <si>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</si>
  <si>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</si>
  <si>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</si>
  <si>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</si>
  <si>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</si>
  <si>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</si>
  <si>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</si>
  <si>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</si>
  <si>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</si>
  <si>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</si>
  <si>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</si>
  <si>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</si>
  <si>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</si>
  <si>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</si>
  <si>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</si>
  <si>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</si>
  <si>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</si>
  <si>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</si>
  <si>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</si>
  <si>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</si>
  <si>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</si>
  <si>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</si>
  <si>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</si>
  <si>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</si>
  <si>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</si>
  <si>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</si>
  <si>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</si>
  <si>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</si>
  <si>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</si>
  <si>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</si>
  <si>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</si>
  <si>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</si>
  <si>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</si>
  <si>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</si>
  <si>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</si>
  <si>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</si>
  <si>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</si>
  <si>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</si>
  <si>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</si>
  <si>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</si>
  <si>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</si>
  <si>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</si>
  <si>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</si>
  <si>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</si>
  <si>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</si>
  <si>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</si>
  <si>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</si>
  <si>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</si>
  <si>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</si>
  <si>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</si>
  <si>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</si>
  <si>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</si>
  <si>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</si>
  <si>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</si>
  <si>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</si>
  <si>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</si>
  <si>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</si>
  <si>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</si>
  <si>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</si>
  <si>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</si>
  <si>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</si>
  <si>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</si>
  <si>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</si>
  <si>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</si>
  <si>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</si>
  <si>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</si>
  <si>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</si>
  <si>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</si>
  <si>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</si>
  <si>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</si>
  <si>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</si>
  <si>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</si>
  <si>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</si>
  <si>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</si>
  <si>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</si>
  <si>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</si>
  <si>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</si>
  <si>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</si>
  <si>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</si>
  <si>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</si>
  <si>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</si>
  <si>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</si>
  <si>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</si>
  <si>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</si>
  <si>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</si>
  <si>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</si>
  <si>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</si>
  <si>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</si>
  <si>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</si>
  <si>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</si>
  <si>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</si>
  <si>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</si>
  <si>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</si>
  <si>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</si>
  <si>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</si>
  <si>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</si>
  <si>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</si>
  <si>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</si>
  <si>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</si>
  <si>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</si>
  <si>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</si>
  <si>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</si>
  <si>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</si>
  <si>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</si>
  <si>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</si>
  <si>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</si>
  <si>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</si>
  <si>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</si>
  <si>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</si>
  <si>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</si>
  <si>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</si>
  <si>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</si>
  <si>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</si>
  <si>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</si>
  <si>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</si>
  <si>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</si>
  <si>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</si>
  <si>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</si>
  <si>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</si>
  <si>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</si>
  <si>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</si>
  <si>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</si>
  <si>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</si>
  <si>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</si>
  <si>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</si>
  <si>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</si>
  <si>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</si>
  <si>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</si>
  <si>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</si>
  <si>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</si>
  <si>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</si>
  <si>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</si>
  <si>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</si>
  <si>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</si>
  <si>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</si>
  <si>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</si>
  <si>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</si>
  <si>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</si>
  <si>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</si>
  <si>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</si>
  <si>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</si>
  <si>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</si>
  <si>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</si>
  <si>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</si>
  <si>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</si>
  <si>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</si>
  <si>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</si>
  <si>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</si>
  <si>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</si>
  <si>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</si>
  <si>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</si>
  <si>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</si>
  <si>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</si>
  <si>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</si>
  <si>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</si>
  <si>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</si>
  <si>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</si>
  <si>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</si>
  <si>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</si>
  <si>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</si>
  <si>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</si>
  <si>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</si>
  <si>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</si>
  <si>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</si>
  <si>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</si>
  <si>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</si>
  <si>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</si>
  <si>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</si>
  <si>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</si>
  <si>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</si>
  <si>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</si>
  <si>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</si>
  <si>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</si>
  <si>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</si>
  <si>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</si>
  <si>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</si>
  <si>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</si>
  <si>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</si>
  <si>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</si>
  <si>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</si>
  <si>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</si>
  <si>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</si>
  <si>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</si>
  <si>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</si>
  <si>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</si>
  <si>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</si>
  <si>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</si>
  <si>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</si>
  <si>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</si>
  <si>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</si>
  <si>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</si>
  <si>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</si>
  <si>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</si>
  <si>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</si>
  <si>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</si>
  <si>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</si>
  <si>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</si>
  <si>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</si>
  <si>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</si>
  <si>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</si>
  <si>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</si>
  <si>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</si>
  <si>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</si>
  <si>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</si>
  <si>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</si>
  <si>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</si>
  <si>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</si>
  <si>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</si>
  <si>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</si>
  <si>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</si>
  <si>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</si>
  <si>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</si>
  <si>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</si>
  <si>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</si>
  <si>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</si>
  <si>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</si>
  <si>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</si>
  <si>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</si>
  <si>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</si>
  <si>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</si>
  <si>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</si>
  <si>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</si>
  <si>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</si>
  <si>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</si>
  <si>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</si>
  <si>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</si>
  <si>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</si>
  <si>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</si>
  <si>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</si>
  <si>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</si>
  <si>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</si>
  <si>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</si>
  <si>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</si>
  <si>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</si>
  <si>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</si>
  <si>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</si>
  <si>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</si>
  <si>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</si>
  <si>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</si>
  <si>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</si>
  <si>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</si>
  <si>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</si>
  <si>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</si>
  <si>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</si>
  <si>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</si>
  <si>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</si>
  <si>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</si>
  <si>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</si>
  <si>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</si>
  <si>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</si>
  <si>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</si>
  <si>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</si>
  <si>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</si>
  <si>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</si>
  <si>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</si>
  <si>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</si>
  <si>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</si>
  <si>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</si>
  <si>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</si>
  <si>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</si>
  <si>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</si>
  <si>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</si>
  <si>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</si>
  <si>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</si>
  <si>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</si>
  <si>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</si>
  <si>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</si>
  <si>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</si>
  <si>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</si>
  <si>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</si>
  <si>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</si>
  <si>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</si>
  <si>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</si>
  <si>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</si>
  <si>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</si>
  <si>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</si>
  <si>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</si>
  <si>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</si>
  <si>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</si>
  <si>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</si>
  <si>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</si>
  <si>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</si>
  <si>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</si>
  <si>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</si>
  <si>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</si>
  <si>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</si>
  <si>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</si>
  <si>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</si>
  <si>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</si>
  <si>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</si>
  <si>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</si>
  <si>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</si>
  <si>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</si>
  <si>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</si>
  <si>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</si>
  <si>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</si>
  <si>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</si>
  <si>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</si>
  <si>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</si>
  <si>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</si>
  <si>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</si>
  <si>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</si>
  <si>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</si>
  <si>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</si>
  <si>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</si>
  <si>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</si>
  <si>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</si>
  <si>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</si>
  <si>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</si>
  <si>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</si>
  <si>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</si>
  <si>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</si>
  <si>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</si>
  <si>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</si>
  <si>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</si>
  <si>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</si>
  <si>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</si>
  <si>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</si>
  <si>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</si>
  <si>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</si>
  <si>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</si>
  <si>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</si>
  <si>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</si>
  <si>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</si>
  <si>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</si>
  <si>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</si>
  <si>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</si>
  <si>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</si>
  <si>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</si>
  <si>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</si>
  <si>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</si>
  <si>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</si>
  <si>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</si>
  <si>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</si>
  <si>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</si>
  <si>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</si>
  <si>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</si>
  <si>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</si>
  <si>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</si>
  <si>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</si>
  <si>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</si>
  <si>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</si>
  <si>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</si>
  <si>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</si>
  <si>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</si>
  <si>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</si>
  <si>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</si>
  <si>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</si>
  <si>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</si>
  <si>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</si>
  <si>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</si>
  <si>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</si>
  <si>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</si>
  <si>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</si>
  <si>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</si>
  <si>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</si>
  <si>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</si>
  <si>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</si>
  <si>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</si>
  <si>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</si>
  <si>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</si>
  <si>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</si>
  <si>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</si>
  <si>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</si>
  <si>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</si>
  <si>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</si>
  <si>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</si>
  <si>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</si>
  <si>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</si>
  <si>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</si>
  <si>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</si>
  <si>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</si>
  <si>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</si>
  <si>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</si>
  <si>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</si>
  <si>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</si>
  <si>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</si>
  <si>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</si>
  <si>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</si>
  <si>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</si>
  <si>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</si>
  <si>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</si>
  <si>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</si>
  <si>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</si>
  <si>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</si>
  <si>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</si>
  <si>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</si>
  <si>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</si>
  <si>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</si>
  <si>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</si>
  <si>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</si>
  <si>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</si>
  <si>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</si>
  <si>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</si>
  <si>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</si>
  <si>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</si>
  <si>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</si>
  <si>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</si>
  <si>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</si>
  <si>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</si>
  <si>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</si>
  <si>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</si>
  <si>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</si>
  <si>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</si>
  <si>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</si>
  <si>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</si>
  <si>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</si>
  <si>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</si>
  <si>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</si>
  <si>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</si>
  <si>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</si>
  <si>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</si>
  <si>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</si>
  <si>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</si>
  <si>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</si>
  <si>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</si>
  <si>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</si>
  <si>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</si>
  <si>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</si>
  <si>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</si>
  <si>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</si>
  <si>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</si>
  <si>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</si>
  <si>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</si>
  <si>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</si>
  <si>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</si>
  <si>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</si>
  <si>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</si>
  <si>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</si>
  <si>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</si>
  <si>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</si>
  <si>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</si>
  <si>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</si>
  <si>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</si>
  <si>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</si>
  <si>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</si>
  <si>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</si>
  <si>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</si>
  <si>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</si>
  <si>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</si>
  <si>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</si>
  <si>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</si>
  <si>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</si>
  <si>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</si>
  <si>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</si>
  <si>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</si>
  <si>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</si>
  <si>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</si>
  <si>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</si>
  <si>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</si>
  <si>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</si>
  <si>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</si>
  <si>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</si>
  <si>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</si>
  <si>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</si>
  <si>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</si>
  <si>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</si>
  <si>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</si>
  <si>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</si>
  <si>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</si>
  <si>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</si>
  <si>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</si>
  <si>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</si>
  <si>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</si>
  <si>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</si>
  <si>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</si>
  <si>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</si>
  <si>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</si>
  <si>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</si>
  <si>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</si>
  <si>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</si>
  <si>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</si>
  <si>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</si>
  <si>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</si>
  <si>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</si>
  <si>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</si>
  <si>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</si>
  <si>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</si>
  <si>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</si>
  <si>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</si>
  <si>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</si>
  <si>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</si>
  <si>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</si>
  <si>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</si>
  <si>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</si>
  <si>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</si>
  <si>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</si>
  <si>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</si>
  <si>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</si>
  <si>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</si>
  <si>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</si>
  <si>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</si>
  <si>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</si>
  <si>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</si>
  <si>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</si>
  <si>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</si>
  <si>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</si>
  <si>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</si>
  <si>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</si>
  <si>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</si>
  <si>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</si>
  <si>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</si>
  <si>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</si>
  <si>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</si>
  <si>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</si>
  <si>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</si>
  <si>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</si>
  <si>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</si>
  <si>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</si>
  <si>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</si>
  <si>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</si>
  <si>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</si>
  <si>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</si>
  <si>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</si>
  <si>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</si>
  <si>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</si>
  <si>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</si>
  <si>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</si>
  <si>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</si>
  <si>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</si>
  <si>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</si>
  <si>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</si>
  <si>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</si>
  <si>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</si>
  <si>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</si>
  <si>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</si>
  <si>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</si>
  <si>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</si>
  <si>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</si>
  <si>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</si>
  <si>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</si>
  <si>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</si>
  <si>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</si>
  <si>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</si>
  <si>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</si>
  <si>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</si>
  <si>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</si>
  <si>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</si>
  <si>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</si>
  <si>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</si>
  <si>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</si>
  <si>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</si>
  <si>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</si>
  <si>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</si>
  <si>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</si>
  <si>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</si>
  <si>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</si>
  <si>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</si>
  <si>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</si>
  <si>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</si>
  <si>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</si>
  <si>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</si>
  <si>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</si>
  <si>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</si>
  <si>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</si>
  <si>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</si>
  <si>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</si>
  <si>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</si>
  <si>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</si>
  <si>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</si>
  <si>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</si>
  <si>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</si>
  <si>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</si>
  <si>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</si>
  <si>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</si>
  <si>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</si>
  <si>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</si>
  <si>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</si>
  <si>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</si>
  <si>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</si>
  <si>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</si>
  <si>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</si>
  <si>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</si>
  <si>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</si>
  <si>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</si>
  <si>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</si>
  <si>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</si>
  <si>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</si>
  <si>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</si>
  <si>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</si>
  <si>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</si>
  <si>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</si>
  <si>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</si>
  <si>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</si>
  <si>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</si>
  <si>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</si>
  <si>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</si>
  <si>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</si>
  <si>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</si>
  <si>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</si>
  <si>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</si>
  <si>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</si>
  <si>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</si>
  <si>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</si>
  <si>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</si>
  <si>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</si>
  <si>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</si>
  <si>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</si>
  <si>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</si>
  <si>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</si>
  <si>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</si>
  <si>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</si>
  <si>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</si>
  <si>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</si>
  <si>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</si>
  <si>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</si>
  <si>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</si>
  <si>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</si>
  <si>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</si>
  <si>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</si>
  <si>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</si>
  <si>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</si>
  <si>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</si>
  <si>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</si>
  <si>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</si>
  <si>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</si>
  <si>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</si>
  <si>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</si>
  <si>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</si>
  <si>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</si>
  <si>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</si>
  <si>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</si>
  <si>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</si>
  <si>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</si>
  <si>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</si>
  <si>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</si>
  <si>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</si>
  <si>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</si>
  <si>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</si>
  <si>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</si>
  <si>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</si>
  <si>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</si>
  <si>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</si>
  <si>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</si>
  <si>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</si>
  <si>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</si>
  <si>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</si>
  <si>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</si>
  <si>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</si>
  <si>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</si>
  <si>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</si>
  <si>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</si>
  <si>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</si>
  <si>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</si>
  <si>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</si>
  <si>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</si>
  <si>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</si>
  <si>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</si>
  <si>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</si>
  <si>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</si>
  <si>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</si>
  <si>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</si>
  <si>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</si>
  <si>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</si>
  <si>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</si>
  <si>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</si>
  <si>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</si>
  <si>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</si>
  <si>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</si>
  <si>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</si>
  <si>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</si>
  <si>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</si>
  <si>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</si>
  <si>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</si>
  <si>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</si>
  <si>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</si>
  <si>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</si>
  <si>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</si>
  <si>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</si>
  <si>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</si>
  <si>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</si>
  <si>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</si>
  <si>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</si>
  <si>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</si>
  <si>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</si>
  <si>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</si>
  <si>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</si>
  <si>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</si>
  <si>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</si>
  <si>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</si>
  <si>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</si>
  <si>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</si>
  <si>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</si>
  <si>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</si>
  <si>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</si>
  <si>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</si>
  <si>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</si>
  <si>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</si>
  <si>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</si>
  <si>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</si>
  <si>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</si>
  <si>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</si>
  <si>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</si>
  <si>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</si>
  <si>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</si>
  <si>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</si>
  <si>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</si>
  <si>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</si>
  <si>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</si>
  <si>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</si>
  <si>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</si>
  <si>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</si>
  <si>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</si>
  <si>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</si>
  <si>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</si>
  <si>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</si>
  <si>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</si>
  <si>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</si>
  <si>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</si>
  <si>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</si>
  <si>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</si>
  <si>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</si>
  <si>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</si>
  <si>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</si>
  <si>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</si>
  <si>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</si>
  <si>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</si>
  <si>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</si>
  <si>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</si>
  <si>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</si>
  <si>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</si>
  <si>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</si>
  <si>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</si>
  <si>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</si>
  <si>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</si>
  <si>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</si>
  <si>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</si>
  <si>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</si>
  <si>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</si>
  <si>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</si>
  <si>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</si>
  <si>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</si>
  <si>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</si>
  <si>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</si>
  <si>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</si>
  <si>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</si>
  <si>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</si>
  <si>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</si>
  <si>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</si>
  <si>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</si>
  <si>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</si>
  <si>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</si>
  <si>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</si>
  <si>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</si>
  <si>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</si>
  <si>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</si>
  <si>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</si>
  <si>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</si>
  <si>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</si>
  <si>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</si>
  <si>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</si>
  <si>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</si>
  <si>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</si>
  <si>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</si>
  <si>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</si>
  <si>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</si>
  <si>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</si>
  <si>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</si>
  <si>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</si>
  <si>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</si>
  <si>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</si>
  <si>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</si>
  <si>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</si>
  <si>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</si>
  <si>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</si>
  <si>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</si>
  <si>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</si>
  <si>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</si>
  <si>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</si>
  <si>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</si>
  <si>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</si>
  <si>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</si>
  <si>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</si>
  <si>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</si>
  <si>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</si>
  <si>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</si>
  <si>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</si>
  <si>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</si>
  <si>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</si>
  <si>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</si>
  <si>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</si>
  <si>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</si>
  <si>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</si>
  <si>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</si>
  <si>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</si>
  <si>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</si>
  <si>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</si>
  <si>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</si>
  <si>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</si>
  <si>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</si>
  <si>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</si>
  <si>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</si>
  <si>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</si>
  <si>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</si>
  <si>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</si>
  <si>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</si>
  <si>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</si>
  <si>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</si>
  <si>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</si>
  <si>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</si>
  <si>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</si>
  <si>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</si>
  <si>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</si>
  <si>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</si>
  <si>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</si>
  <si>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</si>
  <si>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</si>
  <si>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</si>
  <si>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</si>
  <si>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</si>
  <si>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</si>
  <si>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</si>
  <si>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</si>
  <si>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</si>
  <si>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</si>
  <si>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</si>
  <si>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</si>
  <si>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</si>
  <si>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</si>
  <si>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</si>
  <si>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</si>
  <si>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</si>
  <si>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</si>
  <si>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</si>
  <si>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</si>
  <si>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</si>
  <si>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</si>
  <si>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</si>
  <si>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</si>
  <si>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</si>
  <si>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</si>
  <si>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</si>
  <si>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</si>
  <si>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</si>
  <si>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</si>
  <si>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</si>
  <si>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</si>
  <si>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</si>
  <si>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</si>
  <si>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</si>
  <si>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</si>
  <si>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</si>
  <si>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</si>
  <si>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</si>
  <si>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</si>
  <si>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</si>
  <si>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</si>
  <si>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</si>
  <si>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</si>
  <si>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</si>
  <si>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</si>
  <si>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</si>
  <si>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</si>
  <si>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</si>
  <si>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</si>
  <si>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</si>
  <si>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</si>
  <si>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</si>
  <si>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</si>
  <si>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</si>
  <si>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</si>
  <si>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</si>
  <si>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</si>
  <si>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</si>
  <si>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</si>
  <si>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</si>
  <si>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</si>
  <si>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</si>
  <si>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</si>
  <si>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</si>
  <si>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</si>
  <si>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</si>
  <si>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</si>
  <si>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</si>
  <si>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</si>
  <si>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</si>
  <si>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</si>
  <si>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</si>
  <si>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</si>
  <si>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</si>
  <si>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</si>
  <si>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</si>
  <si>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</si>
  <si>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</si>
  <si>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</si>
  <si>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</si>
  <si>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</si>
  <si>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</si>
  <si>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</si>
  <si>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</si>
  <si>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</si>
  <si>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</si>
  <si>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</si>
  <si>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</si>
  <si>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</si>
  <si>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</si>
  <si>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</si>
  <si>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</si>
  <si>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</si>
  <si>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</si>
  <si>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</si>
  <si>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</si>
  <si>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</si>
  <si>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</si>
  <si>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</si>
  <si>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</si>
  <si>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</si>
  <si>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</si>
  <si>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</si>
  <si>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</si>
  <si>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</si>
  <si>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</si>
  <si>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</si>
  <si>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</si>
  <si>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</si>
  <si>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</si>
  <si>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</si>
  <si>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</si>
  <si>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</si>
  <si>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</si>
  <si>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</si>
  <si>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</si>
  <si>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</si>
  <si>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</si>
  <si>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</si>
  <si>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</si>
  <si>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</si>
  <si>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</si>
  <si>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</si>
  <si>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</si>
  <si>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</si>
  <si>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</si>
  <si>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</si>
  <si>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</si>
  <si>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</si>
  <si>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</si>
  <si>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</si>
  <si>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</si>
  <si>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</si>
  <si>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</si>
  <si>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</si>
  <si>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</si>
  <si>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</si>
  <si>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</si>
  <si>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</si>
  <si>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</si>
  <si>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</si>
  <si>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</si>
  <si>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</si>
  <si>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</si>
  <si>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</si>
  <si>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</si>
  <si>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</si>
  <si>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</si>
  <si>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</si>
  <si>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</si>
  <si>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</si>
  <si>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</si>
  <si>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</si>
  <si>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</si>
  <si>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</si>
  <si>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</si>
  <si>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</si>
  <si>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</si>
  <si>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</si>
  <si>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</si>
  <si>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</si>
  <si>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</si>
  <si>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</si>
  <si>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</si>
  <si>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</si>
  <si>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</si>
  <si>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</si>
  <si>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</si>
  <si>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</si>
  <si>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</si>
  <si>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</si>
  <si>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</si>
  <si>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</si>
  <si>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</si>
  <si>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</si>
  <si>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</si>
  <si>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</si>
  <si>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</si>
  <si>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</si>
  <si>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</si>
  <si>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</si>
  <si>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</si>
  <si>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</si>
  <si>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</si>
  <si>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</si>
  <si>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</si>
  <si>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</si>
  <si>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</si>
  <si>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</si>
  <si>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</si>
  <si>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</si>
  <si>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</si>
  <si>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</si>
  <si>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</si>
  <si>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</si>
  <si>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</si>
  <si>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</si>
  <si>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</si>
  <si>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</si>
  <si>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</si>
  <si>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</si>
  <si>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</si>
  <si>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</si>
  <si>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</si>
  <si>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</si>
  <si>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</si>
  <si>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</si>
  <si>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</si>
  <si>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</si>
  <si>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</si>
  <si>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</si>
  <si>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</si>
  <si>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</si>
  <si>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</si>
  <si>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</si>
  <si>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</si>
  <si>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</si>
  <si>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</si>
  <si>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</si>
  <si>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</si>
  <si>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</si>
  <si>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</si>
  <si>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</si>
  <si>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</si>
  <si>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</si>
  <si>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</si>
  <si>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</si>
  <si>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</si>
  <si>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</si>
  <si>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</si>
  <si>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</si>
  <si>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</si>
  <si>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</si>
  <si>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</si>
  <si>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</si>
  <si>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</si>
  <si>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</si>
  <si>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</si>
  <si>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</si>
  <si>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</si>
  <si>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</si>
  <si>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</si>
  <si>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</si>
  <si>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</si>
  <si>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</si>
  <si>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</si>
  <si>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</si>
  <si>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</si>
  <si>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</si>
  <si>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</si>
  <si>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</si>
  <si>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</si>
  <si>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</si>
  <si>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</si>
  <si>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</si>
  <si>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</si>
  <si>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</si>
  <si>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</si>
  <si>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</si>
  <si>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</si>
  <si>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</si>
  <si>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</si>
  <si>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</si>
  <si>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</si>
  <si>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</si>
  <si>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</si>
  <si>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</si>
  <si>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</si>
  <si>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</si>
  <si>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</si>
  <si>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</si>
  <si>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</si>
  <si>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</si>
  <si>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</si>
  <si>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</si>
  <si>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</si>
  <si>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</si>
  <si>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</si>
  <si>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</si>
  <si>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</si>
  <si>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</si>
  <si>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</si>
  <si>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</si>
  <si>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</si>
  <si>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</si>
  <si>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</si>
  <si>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</si>
  <si>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</si>
  <si>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</si>
  <si>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</si>
  <si>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</si>
  <si>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</si>
  <si>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</si>
  <si>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</si>
  <si>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</si>
  <si>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</si>
  <si>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</si>
  <si>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</si>
  <si>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</si>
  <si>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</si>
  <si>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</si>
  <si>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</si>
  <si>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</si>
  <si>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</si>
  <si>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</si>
  <si>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</si>
  <si>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</si>
  <si>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</si>
  <si>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</si>
  <si>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</si>
  <si>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</si>
  <si>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</si>
  <si>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</si>
  <si>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</si>
  <si>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</si>
  <si>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</si>
  <si>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</si>
  <si>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</si>
  <si>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</si>
  <si>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</si>
  <si>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</si>
  <si>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</si>
  <si>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</si>
  <si>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</si>
  <si>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</si>
  <si>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</si>
  <si>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</si>
  <si>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</si>
  <si>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</si>
  <si>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</si>
  <si>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</si>
  <si>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</si>
  <si>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</si>
  <si>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</si>
  <si>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</si>
  <si>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</si>
  <si>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</si>
  <si>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</si>
  <si>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</si>
  <si>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</si>
  <si>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</si>
  <si>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</si>
  <si>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</si>
  <si>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</si>
  <si>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</si>
  <si>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</si>
  <si>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</si>
  <si>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</si>
  <si>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</si>
  <si>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</si>
  <si>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</si>
  <si>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</si>
  <si>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</si>
  <si>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</si>
  <si>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</si>
  <si>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</si>
  <si>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</si>
  <si>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</si>
  <si>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</si>
  <si>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</si>
  <si>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</si>
  <si>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</si>
  <si>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</si>
  <si>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</si>
  <si>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</si>
  <si>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</si>
  <si>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</si>
  <si>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</si>
  <si>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</si>
  <si>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</si>
  <si>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</si>
  <si>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</si>
  <si>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</si>
  <si>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</si>
  <si>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</si>
  <si>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</si>
  <si>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</si>
  <si>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</si>
  <si>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</si>
  <si>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</si>
  <si>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</si>
  <si>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</si>
  <si>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</si>
  <si>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</si>
  <si>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</si>
  <si>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</si>
  <si>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</si>
  <si>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</si>
  <si>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</si>
  <si>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</si>
  <si>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</si>
  <si>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</si>
  <si>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</si>
  <si>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</si>
  <si>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</si>
  <si>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</si>
  <si>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</si>
  <si>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</si>
  <si>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</si>
  <si>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</si>
  <si>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</si>
  <si>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</si>
  <si>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</si>
  <si>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</si>
  <si>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</si>
  <si>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</si>
  <si>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</si>
  <si>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</si>
  <si>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</si>
  <si>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</si>
  <si>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</si>
  <si>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</si>
  <si>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</si>
  <si>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</si>
  <si>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</si>
  <si>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</si>
  <si>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</si>
  <si>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</si>
  <si>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</si>
  <si>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</si>
  <si>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</si>
  <si>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</si>
  <si>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</si>
  <si>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</si>
  <si>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</si>
  <si>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</si>
  <si>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</si>
  <si>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</si>
  <si>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</si>
  <si>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</si>
  <si>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</si>
  <si>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</si>
  <si>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</si>
  <si>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</si>
  <si>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</si>
  <si>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</si>
  <si>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</si>
  <si>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</si>
  <si>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</si>
  <si>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</si>
  <si>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</si>
  <si>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</si>
  <si>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</si>
  <si>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</si>
  <si>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</si>
  <si>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</si>
  <si>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</si>
  <si>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</si>
  <si>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</si>
  <si>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</si>
  <si>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</si>
  <si>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</si>
  <si>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</si>
  <si>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</si>
  <si>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</si>
  <si>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</si>
  <si>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</si>
  <si>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</si>
  <si>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</si>
  <si>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</si>
  <si>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</si>
  <si>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</si>
  <si>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</si>
  <si>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</si>
  <si>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</si>
  <si>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</si>
  <si>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</si>
  <si>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</si>
  <si>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</si>
  <si>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</si>
  <si>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</si>
  <si>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</si>
  <si>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</si>
  <si>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</si>
  <si>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</si>
  <si>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</si>
  <si>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</si>
  <si>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</si>
  <si>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</si>
  <si>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</si>
  <si>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</si>
  <si>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</si>
  <si>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</si>
  <si>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</si>
  <si>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</si>
  <si>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</si>
  <si>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</si>
  <si>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</si>
  <si>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</si>
  <si>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</si>
  <si>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</si>
  <si>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</si>
  <si>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</si>
  <si>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</si>
  <si>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</si>
  <si>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</si>
  <si>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</si>
  <si>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</si>
  <si>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</si>
  <si>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</si>
  <si>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</si>
  <si>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</si>
  <si>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</si>
  <si>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</si>
  <si>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</si>
  <si>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</si>
  <si>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</si>
  <si>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</si>
  <si>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</si>
  <si>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</si>
  <si>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</si>
  <si>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</si>
  <si>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</si>
  <si>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</si>
  <si>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</si>
  <si>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</si>
  <si>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</si>
  <si>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</si>
  <si>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</si>
  <si>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</si>
  <si>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</si>
  <si>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</si>
  <si>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</si>
  <si>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</si>
  <si>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</si>
  <si>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</si>
  <si>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</si>
  <si>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</si>
  <si>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</si>
  <si>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</si>
  <si>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</si>
  <si>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</si>
  <si>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</si>
  <si>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</si>
  <si>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</si>
  <si>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</si>
  <si>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</si>
  <si>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</si>
  <si>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</si>
  <si>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</si>
  <si>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</si>
  <si>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</si>
  <si>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</si>
  <si>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</si>
  <si>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</si>
  <si>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</si>
  <si>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</si>
  <si>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</si>
  <si>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</si>
  <si>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</si>
  <si>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</si>
  <si>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</si>
  <si>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</si>
  <si>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</si>
  <si>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</si>
  <si>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</si>
  <si>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</si>
  <si>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</si>
  <si>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</si>
  <si>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</si>
  <si>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</si>
  <si>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</si>
  <si>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</si>
  <si>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</si>
  <si>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</si>
  <si>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</si>
  <si>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</si>
  <si>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</si>
  <si>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</si>
  <si>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</si>
  <si>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</si>
  <si>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</si>
  <si>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</si>
  <si>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</si>
  <si>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</si>
  <si>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</si>
  <si>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</si>
  <si>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</si>
  <si>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</si>
  <si>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</si>
  <si>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</si>
  <si>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</si>
  <si>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</si>
  <si>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</si>
  <si>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</si>
  <si>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</si>
  <si>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</si>
  <si>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</si>
  <si>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</si>
  <si>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</si>
  <si>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</si>
  <si>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</si>
  <si>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</si>
  <si>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</si>
  <si>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</si>
  <si>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</si>
  <si>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</si>
  <si>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</si>
  <si>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</si>
  <si>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</si>
  <si>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</si>
  <si>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</si>
  <si>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</si>
  <si>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</si>
  <si>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</si>
  <si>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</si>
  <si>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</si>
  <si>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</si>
  <si>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</si>
  <si>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</si>
  <si>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</si>
  <si>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</si>
  <si>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</si>
  <si>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</si>
  <si>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</si>
  <si>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</si>
  <si>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</si>
  <si>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</si>
  <si>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</si>
  <si>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</si>
  <si>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</si>
  <si>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</si>
  <si>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</si>
  <si>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</si>
  <si>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</si>
  <si>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</si>
  <si>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</si>
  <si>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</si>
  <si>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</si>
  <si>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</si>
  <si>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</si>
  <si>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</si>
  <si>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</si>
  <si>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</si>
  <si>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</si>
  <si>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</si>
  <si>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</si>
  <si>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</si>
  <si>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</si>
  <si>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</si>
  <si>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</si>
  <si>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</si>
  <si>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</si>
  <si>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</si>
  <si>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</si>
  <si>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</si>
  <si>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</si>
  <si>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</si>
  <si>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</si>
  <si>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</si>
  <si>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</si>
  <si>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</si>
  <si>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</si>
  <si>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</si>
  <si>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</si>
  <si>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</si>
  <si>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</si>
  <si>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</si>
  <si>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</si>
  <si>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</si>
  <si>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</si>
  <si>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</si>
  <si>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</si>
  <si>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</si>
  <si>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</si>
  <si>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</si>
  <si>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</si>
  <si>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</si>
  <si>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</si>
  <si>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</si>
  <si>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</si>
  <si>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</si>
  <si>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</si>
  <si>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</si>
  <si>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</si>
  <si>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</si>
  <si>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</si>
  <si>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</si>
  <si>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</si>
  <si>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</si>
  <si>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</si>
  <si>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</si>
  <si>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</si>
  <si>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</si>
  <si>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</si>
  <si>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</si>
  <si>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</si>
  <si>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</si>
  <si>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</si>
  <si>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</si>
  <si>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</si>
  <si>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</si>
  <si>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</si>
  <si>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</si>
  <si>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</si>
  <si>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</si>
  <si>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</si>
  <si>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</si>
  <si>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</si>
  <si>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</si>
  <si>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</si>
  <si>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</si>
  <si>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</si>
  <si>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</si>
  <si>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</si>
  <si>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</si>
  <si>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</si>
  <si>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</si>
  <si>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</si>
  <si>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</si>
  <si>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</si>
  <si>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</si>
  <si>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</si>
  <si>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</si>
  <si>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</si>
  <si>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</si>
  <si>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</si>
  <si>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</si>
  <si>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</si>
  <si>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</si>
  <si>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</si>
  <si>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</si>
  <si>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</si>
  <si>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</si>
  <si>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</si>
  <si>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</si>
  <si>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</si>
  <si>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</si>
  <si>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</si>
  <si>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</si>
  <si>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</si>
  <si>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</si>
  <si>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</si>
  <si>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</si>
  <si>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</si>
  <si>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</si>
  <si>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</si>
  <si>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</si>
  <si>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</si>
  <si>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</si>
  <si>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</si>
  <si>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</si>
  <si>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</si>
  <si>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</si>
  <si>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</si>
  <si>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</si>
  <si>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</si>
  <si>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</si>
  <si>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</si>
  <si>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</si>
  <si>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</si>
  <si>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</si>
  <si>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</si>
  <si>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</si>
  <si>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</si>
  <si>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</si>
  <si>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</si>
  <si>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</si>
  <si>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</si>
  <si>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</si>
  <si>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</si>
  <si>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</si>
  <si>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</si>
  <si>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</si>
  <si>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</si>
  <si>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</si>
  <si>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</si>
  <si>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</si>
  <si>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</si>
  <si>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</si>
  <si>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</si>
  <si>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</si>
  <si>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</si>
  <si>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</si>
  <si>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</si>
  <si>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</si>
  <si>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</si>
  <si>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</si>
  <si>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</si>
  <si>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</si>
  <si>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</si>
  <si>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</si>
  <si>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</si>
  <si>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</si>
  <si>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</si>
  <si>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</si>
  <si>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</si>
  <si>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</si>
  <si>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</si>
  <si>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</si>
  <si>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</si>
  <si>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</si>
  <si>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</si>
  <si>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</si>
  <si>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</si>
  <si>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</si>
  <si>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</si>
  <si>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</si>
  <si>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</si>
  <si>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</si>
  <si>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</si>
  <si>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</si>
  <si>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</si>
  <si>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</si>
  <si>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</si>
  <si>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</si>
  <si>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</si>
  <si>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</si>
  <si>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</si>
  <si>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</si>
  <si>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</si>
  <si>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</si>
  <si>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</si>
  <si>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</si>
  <si>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</si>
  <si>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</si>
  <si>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</si>
  <si>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</si>
  <si>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</si>
  <si>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</si>
  <si>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</si>
  <si>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</si>
  <si>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</si>
  <si>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</si>
  <si>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</si>
  <si>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</si>
  <si>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</si>
  <si>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</si>
  <si>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</si>
  <si>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</si>
  <si>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</si>
  <si>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</si>
  <si>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</si>
  <si>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</si>
  <si>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</si>
  <si>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</si>
  <si>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</si>
  <si>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</si>
  <si>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</si>
  <si>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</si>
  <si>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</si>
  <si>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</si>
  <si>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</si>
  <si>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</si>
  <si>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</si>
  <si>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</si>
  <si>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</si>
  <si>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</si>
  <si>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</si>
  <si>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</si>
  <si>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</si>
  <si>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</si>
  <si>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</si>
  <si>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</si>
  <si>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</si>
  <si>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</si>
  <si>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</si>
  <si>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</si>
  <si>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</si>
  <si>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</si>
  <si>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</si>
  <si>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</si>
  <si>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</si>
  <si>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</si>
  <si>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</si>
  <si>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</si>
  <si>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</si>
  <si>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</si>
  <si>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</si>
  <si>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</si>
  <si>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</si>
  <si>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</si>
  <si>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</si>
  <si>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</si>
  <si>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</si>
  <si>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</si>
  <si>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</si>
  <si>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</si>
  <si>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</si>
  <si>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</si>
  <si>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</si>
  <si>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</si>
  <si>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</si>
  <si>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</si>
  <si>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</si>
  <si>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</si>
  <si>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</si>
  <si>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</si>
  <si>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</si>
  <si>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</si>
  <si>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</si>
  <si>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</si>
  <si>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</si>
  <si>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</si>
  <si>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</si>
  <si>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</si>
  <si>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</si>
  <si>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</si>
  <si>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</si>
  <si>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</si>
  <si>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</si>
  <si>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</si>
  <si>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</si>
  <si>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</si>
  <si>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</si>
  <si>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</si>
  <si>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</si>
  <si>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</si>
  <si>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</si>
  <si>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</si>
  <si>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</si>
  <si>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</si>
  <si>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</si>
  <si>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</si>
  <si>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</si>
  <si>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</si>
  <si>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</si>
  <si>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</si>
  <si>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</si>
  <si>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</si>
  <si>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</si>
  <si>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</si>
  <si>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</si>
  <si>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</si>
  <si>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</si>
  <si>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</si>
  <si>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</si>
  <si>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</si>
  <si>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</si>
  <si>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</si>
  <si>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</si>
  <si>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</si>
  <si>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</si>
  <si>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</si>
  <si>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</si>
  <si>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</si>
  <si>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</si>
  <si>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</si>
  <si>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</si>
  <si>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</si>
  <si>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</si>
  <si>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</si>
  <si>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</si>
  <si>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</si>
  <si>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</si>
  <si>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</si>
  <si>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</si>
  <si>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</si>
  <si>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</si>
  <si>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</si>
  <si>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</si>
  <si>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</si>
  <si>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</si>
  <si>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</si>
  <si>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</si>
  <si>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</si>
  <si>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</si>
  <si>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</si>
  <si>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</si>
  <si>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</si>
  <si>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</si>
  <si>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</si>
  <si>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</si>
  <si>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</si>
  <si>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</si>
  <si>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</si>
  <si>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</si>
  <si>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</si>
  <si>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</si>
  <si>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</si>
  <si>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</si>
  <si>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</si>
  <si>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</si>
  <si>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</si>
  <si>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</si>
  <si>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</si>
  <si>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</si>
  <si>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</si>
  <si>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</si>
  <si>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</si>
  <si>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</si>
  <si>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</si>
  <si>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</si>
  <si>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</si>
  <si>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</si>
  <si>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</si>
  <si>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</si>
  <si>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</si>
  <si>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</si>
  <si>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</si>
  <si>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</si>
  <si>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</si>
  <si>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</si>
  <si>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</si>
  <si>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</si>
  <si>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</si>
  <si>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</si>
  <si>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</si>
  <si>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</si>
  <si>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</si>
  <si>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</si>
  <si>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</si>
  <si>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</si>
  <si>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</si>
  <si>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</si>
  <si>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</si>
  <si>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</si>
  <si>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</si>
  <si>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</si>
  <si>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</si>
  <si>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</si>
  <si>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</si>
  <si>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</si>
  <si>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</si>
  <si>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</si>
  <si>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</si>
  <si>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</si>
  <si>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</si>
  <si>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</si>
  <si>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</si>
  <si>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</si>
  <si>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</si>
  <si>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</si>
  <si>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</si>
  <si>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</si>
  <si>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</si>
  <si>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</si>
  <si>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</si>
  <si>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</si>
  <si>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</si>
  <si>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</si>
  <si>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</si>
  <si>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</si>
  <si>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</si>
  <si>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</si>
  <si>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</si>
  <si>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</si>
  <si>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</si>
  <si>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</si>
  <si>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</si>
  <si>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</si>
  <si>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</si>
  <si>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</si>
  <si>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</si>
  <si>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</si>
  <si>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</si>
  <si>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</si>
  <si>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</si>
  <si>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</si>
  <si>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</si>
  <si>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</si>
  <si>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</si>
  <si>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</si>
  <si>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</si>
  <si>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</si>
  <si>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</si>
  <si>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</si>
  <si>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</si>
  <si>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</si>
  <si>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</si>
  <si>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</si>
  <si>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</si>
  <si>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</si>
  <si>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</si>
  <si>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</si>
  <si>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</si>
  <si>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</si>
  <si>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</si>
  <si>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</si>
  <si>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</si>
  <si>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</si>
  <si>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</si>
  <si>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</si>
  <si>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</si>
  <si>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</si>
  <si>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</si>
  <si>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</si>
  <si>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</si>
  <si>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</si>
  <si>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</si>
  <si>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</si>
  <si>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</si>
  <si>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</si>
  <si>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</si>
  <si>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</si>
  <si>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</si>
  <si>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</si>
  <si>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</si>
  <si>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</si>
  <si>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</si>
  <si>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</si>
  <si>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</si>
  <si>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</si>
  <si>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</si>
  <si>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</si>
  <si>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</si>
  <si>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</si>
  <si>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</si>
  <si>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</si>
  <si>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</si>
  <si>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</si>
  <si>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</si>
  <si>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</si>
  <si>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</si>
  <si>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</si>
  <si>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</si>
  <si>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</si>
  <si>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</si>
  <si>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</si>
  <si>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</si>
  <si>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</si>
  <si>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</si>
  <si>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</si>
  <si>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</si>
  <si>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</si>
  <si>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</si>
  <si>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</si>
  <si>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</si>
  <si>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</si>
  <si>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</si>
  <si>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</si>
  <si>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</si>
  <si>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</si>
  <si>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</si>
  <si>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</si>
  <si>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</si>
  <si>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</si>
  <si>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</si>
  <si>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</si>
  <si>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</si>
  <si>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</si>
  <si>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</si>
  <si>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</si>
  <si>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</si>
  <si>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</si>
  <si>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</si>
  <si>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</si>
  <si>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</si>
  <si>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</si>
  <si>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</si>
  <si>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</si>
  <si>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</si>
  <si>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</si>
  <si>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</si>
  <si>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</si>
  <si>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</si>
  <si>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</si>
  <si>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</si>
  <si>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</si>
  <si>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</si>
  <si>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</si>
  <si>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</si>
  <si>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</si>
  <si>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</si>
  <si>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</si>
  <si>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</si>
  <si>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</si>
  <si>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</si>
  <si>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</si>
  <si>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</si>
  <si>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</si>
  <si>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</si>
  <si>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</si>
  <si>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</si>
  <si>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</si>
  <si>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</si>
  <si>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</si>
  <si>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</si>
  <si>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</si>
  <si>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</si>
  <si>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</si>
  <si>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</si>
  <si>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</si>
  <si>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</si>
  <si>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</si>
  <si>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</si>
  <si>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</si>
  <si>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</si>
  <si>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</si>
  <si>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</si>
  <si>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</si>
  <si>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</si>
  <si>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</si>
  <si>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</si>
  <si>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</si>
  <si>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</si>
  <si>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</si>
  <si>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</si>
  <si>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</si>
  <si>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</si>
  <si>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</si>
  <si>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</si>
  <si>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</si>
  <si>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</si>
  <si>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</si>
  <si>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</si>
  <si>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</si>
  <si>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</si>
  <si>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</si>
  <si>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</si>
  <si>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</si>
  <si>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</si>
  <si>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</si>
  <si>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</si>
  <si>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</si>
  <si>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</si>
  <si>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</si>
  <si>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</si>
  <si>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</si>
  <si>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</si>
  <si>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</si>
  <si>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</si>
  <si>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</si>
  <si>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</si>
  <si>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</si>
  <si>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</si>
  <si>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</si>
  <si>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</si>
  <si>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</si>
  <si>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</si>
  <si>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</si>
  <si>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</si>
  <si>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</si>
  <si>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</si>
  <si>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</si>
  <si>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</si>
  <si>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</si>
  <si>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</si>
  <si>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</si>
  <si>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</si>
  <si>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</si>
  <si>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</si>
  <si>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</si>
  <si>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</si>
  <si>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</si>
  <si>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</si>
  <si>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</si>
  <si>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</si>
  <si>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</si>
  <si>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</si>
  <si>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</si>
  <si>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</si>
  <si>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</si>
  <si>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</si>
  <si>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</si>
  <si>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</si>
  <si>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</si>
  <si>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</si>
  <si>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</si>
  <si>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</si>
  <si>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</si>
  <si>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</si>
  <si>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</si>
  <si>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</si>
  <si>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</si>
  <si>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</si>
  <si>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</si>
  <si>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</si>
  <si>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</si>
  <si>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</si>
  <si>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</si>
  <si>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</si>
  <si>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</si>
  <si>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</si>
  <si>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</si>
  <si>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</si>
  <si>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</si>
  <si>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</si>
  <si>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</si>
  <si>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</si>
  <si>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</si>
  <si>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</si>
  <si>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</si>
  <si>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</si>
  <si>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</si>
  <si>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</si>
  <si>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</si>
  <si>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</si>
  <si>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</si>
  <si>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</si>
  <si>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</si>
  <si>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</si>
  <si>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</si>
  <si>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</si>
  <si>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</si>
  <si>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</si>
  <si>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</si>
  <si>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</si>
  <si>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</si>
  <si>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</si>
  <si>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</si>
  <si>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</si>
  <si>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</si>
  <si>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</si>
  <si>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</si>
  <si>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</si>
  <si>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</si>
  <si>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</si>
  <si>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</si>
  <si>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</si>
  <si>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</si>
  <si>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</si>
  <si>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</si>
  <si>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</si>
  <si>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</si>
  <si>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</si>
  <si>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</si>
  <si>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</si>
  <si>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</si>
  <si>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</si>
  <si>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</si>
  <si>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</si>
  <si>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</si>
  <si>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</si>
  <si>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</si>
  <si>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</si>
  <si>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</si>
  <si>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</si>
  <si>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</si>
  <si>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</si>
  <si>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</si>
  <si>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</si>
  <si>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</si>
  <si>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</si>
  <si>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</si>
  <si>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</si>
  <si>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</si>
  <si>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</si>
  <si>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</si>
  <si>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</si>
  <si>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</si>
  <si>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</si>
  <si>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</si>
  <si>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</si>
  <si>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</si>
  <si>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</si>
  <si>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</si>
  <si>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</si>
  <si>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</si>
  <si>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</si>
  <si>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</si>
  <si>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</si>
  <si>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</si>
  <si>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</si>
  <si>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</si>
  <si>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</si>
  <si>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</si>
  <si>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</si>
  <si>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</si>
  <si>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</si>
  <si>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</si>
  <si>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</si>
  <si>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</si>
  <si>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</si>
  <si>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</si>
  <si>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</si>
  <si>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</si>
  <si>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</si>
  <si>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</si>
  <si>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</si>
  <si>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</si>
  <si>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</si>
  <si>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</si>
  <si>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</si>
  <si>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</si>
  <si>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</si>
  <si>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</si>
  <si>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</si>
  <si>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</si>
  <si>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</si>
  <si>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</si>
  <si>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</si>
  <si>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</si>
  <si>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</si>
  <si>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</si>
  <si>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</si>
  <si>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</si>
  <si>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</si>
  <si>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</si>
  <si>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</si>
  <si>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</si>
  <si>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</si>
  <si>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</si>
  <si>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</si>
  <si>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</si>
  <si>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</si>
  <si>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</si>
  <si>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</si>
  <si>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</si>
  <si>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</si>
  <si>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</si>
  <si>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</si>
  <si>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</si>
  <si>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</si>
  <si>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</si>
  <si>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</si>
  <si>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</si>
  <si>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</si>
  <si>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</si>
  <si>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</si>
  <si>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</si>
  <si>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</si>
  <si>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</si>
  <si>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</si>
  <si>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</si>
  <si>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</si>
  <si>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</si>
  <si>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</si>
  <si>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</si>
  <si>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</si>
  <si>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</si>
  <si>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</si>
  <si>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</si>
  <si>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</si>
  <si>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</si>
  <si>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</si>
  <si>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</si>
  <si>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</si>
  <si>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</si>
  <si>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</si>
  <si>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</si>
  <si>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</si>
  <si>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</si>
  <si>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</si>
  <si>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</si>
  <si>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</si>
  <si>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</si>
  <si>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</si>
  <si>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</si>
  <si>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</si>
  <si>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</si>
  <si>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</si>
  <si>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</si>
  <si>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</si>
  <si>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</si>
  <si>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</si>
  <si>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</si>
  <si>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</si>
  <si>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</si>
  <si>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</si>
  <si>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</si>
  <si>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</si>
  <si>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</si>
  <si>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</si>
  <si>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</si>
  <si>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</si>
  <si>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</si>
  <si>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</si>
  <si>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</si>
  <si>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</si>
  <si>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</si>
  <si>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</si>
  <si>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</si>
  <si>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</si>
  <si>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</si>
  <si>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</si>
  <si>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</si>
  <si>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</si>
  <si>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</si>
  <si>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</si>
  <si>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</si>
  <si>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</si>
  <si>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</si>
  <si>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</si>
  <si>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</si>
  <si>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</si>
  <si>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</si>
  <si>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</si>
  <si>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</si>
  <si>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</si>
  <si>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</si>
  <si>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</si>
  <si>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</si>
  <si>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</si>
  <si>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</si>
  <si>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</si>
  <si>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</si>
  <si>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</si>
  <si>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</si>
  <si>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</si>
  <si>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</si>
  <si>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</si>
  <si>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</si>
  <si>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</si>
  <si>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</si>
  <si>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</si>
  <si>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</si>
  <si>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</si>
  <si>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</si>
  <si>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</si>
  <si>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</si>
  <si>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</si>
  <si>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</si>
  <si>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</si>
  <si>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</si>
  <si>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</si>
  <si>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</si>
  <si>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</si>
  <si>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</si>
  <si>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</si>
  <si>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</si>
  <si>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</si>
  <si>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</si>
  <si>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</si>
  <si>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</si>
  <si>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</si>
  <si>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</si>
  <si>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</si>
  <si>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</si>
  <si>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</si>
  <si>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</si>
  <si>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</si>
  <si>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</si>
  <si>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</si>
  <si>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</si>
  <si>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</si>
  <si>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</si>
  <si>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</si>
  <si>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</si>
  <si>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</si>
  <si>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</si>
  <si>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</si>
  <si>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</si>
  <si>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</si>
  <si>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</si>
  <si>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</si>
  <si>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</si>
  <si>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</si>
  <si>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</si>
  <si>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</si>
  <si>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</si>
  <si>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</si>
  <si>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</si>
  <si>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</si>
  <si>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</si>
  <si>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</si>
  <si>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</si>
  <si>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</si>
  <si>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</si>
  <si>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</si>
  <si>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</si>
  <si>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</si>
  <si>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</si>
  <si>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</si>
  <si>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</si>
  <si>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</si>
  <si>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</si>
  <si>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</si>
  <si>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</si>
  <si>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</si>
  <si>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</si>
  <si>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</si>
  <si>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</si>
  <si>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</si>
  <si>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</si>
  <si>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</si>
  <si>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</si>
  <si>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</si>
  <si>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</si>
  <si>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</si>
  <si>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</si>
  <si>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</si>
  <si>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</si>
  <si>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</si>
  <si>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</si>
  <si>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</si>
  <si>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</si>
  <si>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</si>
  <si>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</si>
  <si>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</si>
  <si>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</si>
  <si>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</si>
  <si>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</si>
  <si>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</si>
  <si>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</si>
  <si>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</si>
  <si>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</si>
  <si>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</si>
  <si>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</si>
  <si>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</si>
  <si>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</si>
  <si>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</si>
  <si>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</si>
  <si>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</si>
  <si>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</si>
  <si>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</si>
  <si>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</si>
  <si>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</si>
  <si>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</si>
  <si>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</si>
  <si>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</si>
  <si>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</si>
  <si>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</si>
  <si>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</si>
  <si>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</si>
  <si>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</si>
  <si>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</si>
  <si>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</si>
  <si>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</si>
  <si>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</si>
  <si>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</si>
  <si>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</si>
  <si>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</si>
  <si>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</si>
  <si>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</si>
  <si>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</si>
  <si>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</si>
  <si>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</si>
  <si>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</si>
  <si>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</si>
  <si>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</si>
  <si>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</si>
  <si>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</si>
  <si>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</si>
  <si>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</si>
  <si>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</si>
  <si>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</si>
  <si>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</si>
  <si>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</si>
  <si>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</si>
  <si>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</si>
  <si>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</si>
  <si>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</si>
  <si>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</si>
  <si>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</si>
  <si>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</si>
  <si>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</si>
  <si>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</si>
  <si>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</si>
  <si>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</si>
  <si>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</si>
  <si>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</si>
  <si>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</si>
  <si>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</si>
  <si>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</si>
  <si>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</si>
  <si>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</si>
  <si>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</si>
  <si>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</si>
  <si>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</si>
  <si>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</si>
  <si>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</si>
  <si>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</si>
  <si>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</si>
  <si>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</si>
  <si>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</si>
  <si>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</si>
  <si>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</si>
  <si>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</si>
  <si>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</si>
  <si>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</si>
  <si>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</si>
  <si>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</si>
  <si>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</si>
  <si>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</si>
  <si>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</si>
  <si>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</si>
  <si>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</si>
  <si>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</si>
  <si>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</si>
  <si>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</si>
  <si>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</si>
  <si>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</si>
  <si>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</si>
  <si>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</si>
  <si>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</si>
  <si>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</si>
  <si>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</si>
  <si>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</si>
  <si>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</si>
  <si>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</si>
  <si>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</si>
  <si>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</si>
  <si>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</si>
  <si>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</si>
  <si>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</si>
  <si>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</si>
  <si>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</si>
  <si>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</si>
  <si>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</si>
  <si>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</si>
  <si>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</si>
  <si>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</si>
  <si>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</si>
  <si>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</si>
  <si>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</si>
  <si>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</si>
  <si>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</si>
  <si>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</si>
  <si>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</si>
  <si>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</si>
  <si>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</si>
  <si>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</si>
  <si>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</si>
  <si>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</si>
  <si>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</si>
  <si>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</si>
  <si>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</si>
  <si>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</si>
  <si>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</si>
  <si>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</si>
  <si>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</si>
  <si>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</si>
  <si>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</si>
  <si>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</si>
  <si>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</si>
  <si>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</si>
  <si>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</si>
  <si>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</si>
  <si>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</si>
  <si>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</si>
  <si>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</si>
  <si>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</si>
  <si>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</si>
  <si>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</si>
  <si>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</si>
  <si>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</si>
  <si>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</si>
  <si>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</si>
  <si>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</si>
  <si>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</si>
  <si>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</si>
  <si>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</si>
  <si>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</si>
  <si>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</si>
  <si>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</si>
  <si>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</si>
  <si>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</si>
  <si>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</si>
  <si>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</si>
  <si>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</si>
  <si>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</si>
  <si>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</si>
  <si>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</si>
  <si>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</si>
  <si>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</si>
  <si>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</si>
  <si>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</si>
  <si>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</si>
  <si>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</si>
  <si>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</si>
  <si>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</si>
  <si>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</si>
  <si>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</si>
  <si>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</si>
  <si>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</si>
  <si>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</si>
  <si>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</si>
  <si>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</si>
  <si>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</si>
  <si>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</si>
  <si>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</si>
  <si>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</si>
  <si>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</si>
  <si>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</si>
  <si>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</si>
  <si>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</si>
  <si>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</si>
  <si>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</si>
  <si>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</si>
  <si>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</si>
  <si>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</si>
  <si>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</si>
  <si>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</si>
  <si>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</si>
  <si>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</si>
  <si>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</si>
  <si>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</si>
  <si>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</si>
  <si>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</si>
  <si>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</si>
  <si>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</si>
  <si>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</si>
  <si>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</si>
  <si>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</si>
  <si>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</si>
  <si>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</si>
  <si>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</si>
  <si>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</si>
  <si>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</si>
  <si>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</si>
  <si>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</si>
  <si>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</si>
  <si>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</si>
  <si>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</si>
  <si>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</si>
  <si>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</si>
  <si>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</si>
  <si>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</si>
  <si>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</si>
  <si>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</si>
  <si>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</si>
  <si>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</si>
  <si>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</si>
  <si>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</si>
  <si>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</si>
  <si>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</si>
  <si>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</si>
  <si>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</si>
  <si>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</si>
  <si>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</si>
  <si>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</si>
  <si>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</si>
  <si>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</si>
  <si>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</si>
  <si>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</si>
  <si>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</si>
  <si>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</si>
  <si>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</si>
  <si>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</si>
  <si>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</si>
  <si>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</si>
  <si>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</si>
  <si>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</si>
  <si>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</si>
  <si>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</si>
  <si>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</si>
  <si>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</si>
  <si>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</si>
  <si>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</si>
  <si>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</si>
  <si>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</si>
  <si>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</si>
  <si>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</si>
  <si>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</si>
  <si>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</si>
  <si>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</si>
  <si>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</si>
  <si>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</si>
  <si>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</si>
  <si>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</si>
  <si>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</si>
  <si>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</si>
  <si>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</si>
  <si>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</si>
  <si>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</si>
  <si>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</si>
  <si>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</si>
  <si>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</si>
  <si>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</si>
  <si>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</si>
  <si>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</si>
  <si>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</si>
  <si>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</si>
  <si>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</si>
  <si>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</si>
  <si>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</si>
  <si>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</si>
  <si>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</si>
  <si>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</si>
  <si>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</si>
  <si>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</si>
  <si>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</si>
  <si>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</si>
  <si>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</si>
  <si>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</si>
  <si>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</si>
  <si>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</si>
  <si>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</si>
  <si>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</si>
  <si>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</si>
  <si>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</si>
  <si>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</si>
  <si>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</si>
  <si>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</si>
  <si>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</si>
  <si>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</si>
  <si>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</si>
  <si>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</si>
  <si>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</si>
  <si>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</si>
  <si>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</si>
  <si>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</si>
  <si>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</si>
  <si>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</si>
  <si>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</si>
  <si>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</si>
  <si>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</si>
  <si>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</si>
  <si>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</si>
  <si>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</si>
  <si>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</si>
  <si>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</si>
  <si>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</si>
  <si>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</si>
  <si>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</si>
  <si>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</si>
  <si>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</si>
  <si>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</si>
  <si>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</si>
  <si>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</si>
  <si>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</si>
  <si>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</si>
  <si>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</si>
  <si>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</si>
  <si>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</si>
  <si>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</si>
  <si>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</si>
  <si>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</si>
  <si>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</si>
  <si>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</si>
  <si>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</si>
  <si>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</si>
  <si>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</si>
  <si>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</si>
  <si>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</si>
  <si>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</si>
  <si>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</si>
  <si>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</si>
  <si>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</si>
  <si>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</si>
  <si>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</si>
  <si>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</si>
  <si>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</si>
  <si>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</si>
  <si>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</si>
  <si>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</si>
  <si>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</si>
  <si>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</si>
  <si>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</si>
  <si>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</si>
  <si>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</si>
  <si>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</si>
  <si>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</si>
  <si>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</si>
  <si>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</si>
  <si>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</si>
  <si>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</si>
  <si>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</si>
  <si>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</si>
  <si>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</si>
  <si>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</si>
  <si>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</si>
  <si>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</si>
  <si>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</si>
  <si>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</si>
  <si>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</si>
  <si>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</si>
  <si>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</si>
  <si>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</si>
  <si>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</si>
  <si>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</si>
  <si>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</si>
  <si>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</si>
  <si>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</si>
  <si>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</si>
  <si>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</si>
  <si>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</si>
  <si>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</si>
  <si>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</si>
  <si>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</si>
  <si>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</si>
  <si>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</si>
  <si>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</si>
  <si>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</si>
  <si>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</si>
  <si>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</si>
  <si>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</si>
  <si>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</si>
  <si>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</si>
  <si>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</si>
  <si>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</si>
  <si>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</si>
  <si>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</si>
  <si>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</si>
  <si>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</si>
  <si>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</si>
  <si>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</si>
  <si>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</si>
  <si>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</si>
  <si>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</si>
  <si>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</si>
  <si>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</si>
  <si>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</si>
  <si>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</si>
  <si>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</si>
  <si>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</si>
  <si>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</si>
  <si>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</si>
  <si>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</si>
  <si>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</si>
  <si>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</si>
  <si>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</si>
  <si>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</si>
  <si>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</si>
  <si>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</si>
  <si>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</si>
  <si>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</si>
  <si>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</si>
  <si>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</si>
  <si>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</si>
  <si>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</si>
  <si>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</si>
  <si>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</si>
  <si>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</si>
  <si>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</si>
  <si>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</si>
  <si>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</si>
  <si>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</si>
  <si>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</si>
  <si>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</si>
  <si>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</si>
  <si>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</si>
  <si>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</si>
  <si>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</si>
  <si>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</si>
  <si>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</si>
  <si>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</si>
  <si>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</si>
  <si>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</si>
  <si>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</si>
  <si>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</si>
  <si>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</si>
  <si>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</si>
  <si>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</si>
  <si>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</si>
  <si>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</si>
  <si>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</si>
  <si>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</si>
  <si>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</si>
  <si>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</si>
  <si>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</si>
  <si>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</si>
  <si>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</si>
  <si>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</si>
  <si>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</si>
  <si>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</si>
  <si>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</si>
  <si>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</si>
  <si>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</si>
  <si>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</si>
  <si>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</si>
  <si>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</si>
  <si>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</si>
  <si>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</si>
  <si>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</si>
  <si>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</si>
  <si>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</si>
  <si>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</si>
  <si>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</si>
  <si>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</si>
  <si>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</si>
  <si>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</si>
  <si>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</si>
  <si>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</si>
  <si>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</si>
  <si>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</si>
  <si>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</si>
  <si>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</si>
  <si>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</si>
  <si>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</si>
  <si>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</si>
  <si>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</si>
  <si>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</si>
  <si>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</si>
  <si>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</si>
  <si>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</si>
  <si>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</si>
  <si>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</si>
  <si>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</si>
  <si>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</si>
  <si>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</si>
  <si>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</si>
  <si>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</si>
  <si>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</si>
  <si>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</si>
  <si>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</si>
  <si>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</si>
  <si>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</si>
  <si>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</si>
  <si>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</si>
  <si>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</si>
  <si>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</si>
  <si>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</si>
  <si>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</si>
  <si>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</si>
  <si>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</si>
  <si>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</si>
  <si>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</si>
  <si>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</si>
  <si>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</si>
  <si>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</si>
  <si>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</si>
  <si>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</si>
  <si>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</si>
  <si>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</si>
  <si>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</si>
  <si>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</si>
  <si>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</si>
  <si>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</si>
  <si>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</si>
  <si>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</si>
  <si>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</si>
  <si>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</si>
  <si>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</si>
  <si>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</si>
  <si>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</si>
  <si>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</si>
  <si>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</si>
  <si>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</si>
  <si>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</si>
  <si>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</si>
  <si>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</si>
  <si>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</si>
  <si>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</si>
  <si>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</si>
  <si>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</si>
  <si>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</si>
  <si>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</si>
  <si>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</si>
  <si>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</si>
  <si>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</si>
  <si>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</si>
  <si>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</si>
  <si>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</si>
  <si>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</si>
  <si>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</si>
  <si>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</si>
  <si>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</si>
  <si>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</si>
  <si>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</si>
  <si>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</si>
  <si>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</si>
  <si>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</si>
  <si>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</si>
  <si>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</si>
  <si>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</si>
  <si>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</si>
  <si>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</si>
  <si>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</si>
  <si>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</si>
  <si>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</si>
  <si>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</si>
  <si>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</si>
  <si>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</si>
  <si>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</si>
  <si>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</si>
  <si>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</si>
  <si>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</si>
  <si>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</si>
  <si>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</si>
  <si>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</si>
  <si>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</si>
  <si>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</si>
  <si>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</si>
  <si>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</si>
  <si>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</si>
  <si>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</si>
  <si>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</si>
  <si>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</si>
  <si>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</si>
  <si>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</si>
  <si>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</si>
  <si>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</si>
  <si>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</si>
  <si>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</si>
  <si>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</si>
  <si>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</si>
  <si>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</si>
  <si>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</si>
  <si>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</si>
  <si>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</si>
  <si>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</si>
  <si>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</si>
  <si>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</si>
  <si>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</si>
  <si>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</si>
  <si>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</si>
  <si>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</si>
  <si>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</si>
  <si>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</si>
  <si>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</si>
  <si>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</si>
  <si>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</si>
  <si>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</si>
  <si>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</si>
  <si>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</si>
  <si>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</si>
  <si>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</si>
  <si>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</si>
  <si>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</si>
  <si>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</si>
  <si>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</si>
  <si>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</si>
  <si>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</si>
  <si>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</si>
  <si>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</si>
  <si>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</si>
  <si>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</si>
  <si>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</si>
  <si>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</si>
  <si>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</si>
  <si>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</si>
  <si>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</si>
  <si>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</si>
  <si>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</si>
  <si>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</si>
  <si>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</si>
  <si>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</si>
  <si>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</si>
  <si>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</si>
  <si>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</si>
  <si>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</si>
  <si>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</si>
  <si>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</si>
  <si>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</si>
  <si>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</si>
  <si>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</si>
  <si>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</si>
  <si>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</si>
  <si>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</si>
  <si>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</si>
  <si>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</si>
  <si>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</si>
  <si>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</si>
  <si>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</si>
  <si>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</si>
  <si>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</si>
  <si>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</si>
  <si>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</si>
  <si>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</si>
  <si>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</si>
  <si>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</si>
  <si>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</si>
  <si>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</si>
  <si>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</si>
  <si>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</si>
  <si>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</si>
  <si>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</si>
  <si>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</si>
  <si>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</si>
  <si>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</si>
  <si>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</si>
  <si>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</si>
  <si>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</si>
  <si>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</si>
  <si>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</si>
  <si>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</si>
  <si>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</si>
  <si>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</si>
  <si>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</si>
  <si>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</si>
  <si>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</si>
  <si>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</si>
  <si>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</si>
  <si>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</si>
  <si>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</si>
  <si>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</si>
  <si>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</si>
  <si>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</si>
  <si>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</si>
  <si>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</si>
  <si>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</si>
  <si>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</si>
  <si>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</si>
  <si>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</si>
  <si>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</si>
  <si>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</si>
  <si>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</si>
  <si>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</si>
  <si>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</si>
  <si>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</si>
  <si>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</si>
  <si>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</si>
  <si>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</si>
  <si>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</si>
  <si>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</si>
  <si>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</si>
  <si>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</si>
  <si>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</si>
  <si>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</si>
  <si>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</si>
  <si>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</si>
  <si>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</si>
  <si>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</si>
  <si>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</si>
  <si>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</si>
  <si>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</si>
  <si>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</si>
  <si>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</si>
  <si>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</si>
  <si>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</si>
  <si>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</si>
  <si>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</si>
  <si>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</si>
  <si>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</si>
  <si>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</si>
  <si>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</si>
  <si>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</si>
  <si>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</si>
  <si>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</si>
  <si>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</si>
  <si>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</si>
  <si>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</si>
  <si>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</si>
  <si>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</si>
  <si>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</si>
  <si>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</si>
  <si>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</si>
  <si>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</si>
  <si>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</si>
  <si>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</si>
  <si>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</si>
  <si>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</si>
  <si>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</si>
  <si>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</si>
  <si>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</si>
  <si>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</si>
  <si>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</si>
  <si>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</si>
  <si>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</si>
  <si>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</si>
  <si>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</si>
  <si>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</si>
  <si>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</si>
  <si>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</si>
  <si>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</si>
  <si>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</si>
  <si>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</si>
  <si>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</si>
  <si>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</si>
  <si>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</si>
  <si>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</si>
  <si>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</si>
  <si>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</si>
  <si>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</si>
  <si>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</si>
  <si>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</si>
  <si>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</si>
  <si>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</si>
  <si>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</si>
  <si>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</si>
  <si>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</si>
  <si>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</si>
  <si>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</si>
  <si>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</si>
  <si>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</si>
  <si>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</si>
  <si>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</si>
  <si>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</si>
  <si>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</si>
  <si>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</si>
  <si>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</si>
  <si>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</si>
  <si>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</si>
  <si>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</si>
  <si>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</si>
  <si>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</si>
  <si>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</si>
  <si>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</si>
  <si>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</si>
  <si>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</si>
  <si>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</si>
  <si>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</si>
  <si>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</si>
  <si>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</si>
  <si>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</si>
  <si>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</si>
  <si>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</si>
  <si>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</si>
  <si>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</si>
  <si>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</si>
  <si>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</si>
  <si>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</si>
  <si>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</si>
  <si>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</si>
  <si>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</si>
  <si>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</si>
  <si>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</si>
  <si>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</si>
  <si>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</si>
  <si>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</si>
  <si>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</si>
  <si>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</si>
  <si>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</si>
  <si>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</si>
  <si>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</si>
  <si>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</si>
  <si>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</si>
  <si>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</si>
  <si>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</si>
  <si>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</si>
  <si>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>Statistic</t>
  </si>
  <si>
    <t>Potential Outliers</t>
  </si>
  <si>
    <t>Mean</t>
  </si>
  <si>
    <t>Median</t>
  </si>
  <si>
    <t>Min</t>
  </si>
  <si>
    <t>Max</t>
  </si>
  <si>
    <t>Q1</t>
  </si>
  <si>
    <t>Q3</t>
  </si>
  <si>
    <t>IQR</t>
  </si>
  <si>
    <t>Lower Bound</t>
  </si>
  <si>
    <t>Upper Bound</t>
  </si>
  <si>
    <t>Antioxidant Content (mmol/100g)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</si>
</sst>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Antioxidant Content 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2200F54B-237D-45A2-A21D-415563D5B433}">
          <cx:tx>
            <cx:txData>
              <cx:f>_xlchart.v1.0</cx:f>
              <cx:v>Antioxidant_content_in_mmol_100g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latin typeface="Calibri" panose="020F0502020204030204"/>
                    <a:ea typeface="Calibri" panose="020F0502020204030204" pitchFamily="34" charset="0"/>
                    <a:cs typeface="Calibri" panose="020F0502020204030204" pitchFamily="34" charset="0"/>
                  </a:rPr>
                  <a:t>Antioxidant Content (mmol/100g)</a:t>
                </a:r>
                <a:r>
                  <a:rPr lang="en-US"/>
                  <a:t> 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128836</xdr:colOff>
      <xdr:row>11</xdr:row>
      <xdr:rowOff>76199</xdr:rowOff>
    </xdr:from>
    <xdr:to>
      <xdr:col>2</xdr:col>
      <xdr:colOff>577850</xdr:colOff>
      <xdr:row>23</xdr:row>
      <xdr:rowOff>181624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1">
              <a:extLst>
                <a:ext uri="{FF2B5EF4-FFF2-40B4-BE49-F238E27FC236}">
                  <a16:creationId xmlns:a16="http://schemas.microsoft.com/office/drawing/2014/main" id="{B0206C0F-D9F8-4A30-B376-B81F36324A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836" y="2241549"/>
              <a:ext cx="4214564" cy="2467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7"/>
  <sheetViews>
    <sheetView zoomScale="83" zoomScaleNormal="140" workbookViewId="0">
      <selection activeCell="E1" sqref="E1"/>
    </sheetView>
  </sheetViews>
  <sheetFormatPr defaultColWidth="10.6640625" defaultRowHeight="15.5" x14ac:dyDescent="0.35"/>
  <cols>
    <col min="1" max="1" width="30" bestFit="1" customWidth="1"/>
    <col min="2" max="2" width="66.83203125" customWidth="1"/>
    <col min="3" max="3" width="22.83203125" customWidth="1"/>
    <col min="5" max="5" width="31.58203125" customWidth="1"/>
  </cols>
  <sheetData>
    <row r="1" spans="1:5" x14ac:dyDescent="0.35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35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 x14ac:dyDescent="0.35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 x14ac:dyDescent="0.35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 x14ac:dyDescent="0.35">
      <c r="A5" t="s">
        <v>3029</v>
      </c>
      <c r="B5" t="s">
        <v>3209</v>
      </c>
      <c r="D5" t="s">
        <v>13</v>
      </c>
      <c r="E5">
        <v>3.88</v>
      </c>
    </row>
    <row r="6" spans="1:5" x14ac:dyDescent="0.35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 x14ac:dyDescent="0.35">
      <c r="A7" t="s">
        <v>2427</v>
      </c>
      <c r="B7" t="s">
        <v>2429</v>
      </c>
      <c r="D7" t="s">
        <v>147</v>
      </c>
      <c r="E7">
        <v>0.94</v>
      </c>
    </row>
    <row r="8" spans="1:5" x14ac:dyDescent="0.35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 x14ac:dyDescent="0.35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 x14ac:dyDescent="0.35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 x14ac:dyDescent="0.35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 x14ac:dyDescent="0.35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 x14ac:dyDescent="0.35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 x14ac:dyDescent="0.35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 x14ac:dyDescent="0.35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 x14ac:dyDescent="0.35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 x14ac:dyDescent="0.35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 x14ac:dyDescent="0.35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 x14ac:dyDescent="0.35">
      <c r="A19" t="s">
        <v>1983</v>
      </c>
      <c r="B19" t="s">
        <v>1985</v>
      </c>
      <c r="D19" t="s">
        <v>13</v>
      </c>
      <c r="E19">
        <v>0.53</v>
      </c>
    </row>
    <row r="20" spans="1:5" x14ac:dyDescent="0.35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 x14ac:dyDescent="0.35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 x14ac:dyDescent="0.35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 x14ac:dyDescent="0.35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 x14ac:dyDescent="0.35">
      <c r="A24" t="s">
        <v>3029</v>
      </c>
      <c r="B24" t="s">
        <v>3032</v>
      </c>
      <c r="D24" t="s">
        <v>9</v>
      </c>
      <c r="E24">
        <v>0.13</v>
      </c>
    </row>
    <row r="25" spans="1:5" x14ac:dyDescent="0.35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 x14ac:dyDescent="0.35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 x14ac:dyDescent="0.35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 x14ac:dyDescent="0.35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 x14ac:dyDescent="0.35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 x14ac:dyDescent="0.35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 x14ac:dyDescent="0.35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 x14ac:dyDescent="0.35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 x14ac:dyDescent="0.35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 x14ac:dyDescent="0.35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 x14ac:dyDescent="0.35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 x14ac:dyDescent="0.35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 x14ac:dyDescent="0.35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 x14ac:dyDescent="0.35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 x14ac:dyDescent="0.35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 x14ac:dyDescent="0.35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 x14ac:dyDescent="0.35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 x14ac:dyDescent="0.35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 x14ac:dyDescent="0.35">
      <c r="A43" t="s">
        <v>1006</v>
      </c>
      <c r="B43" t="s">
        <v>1007</v>
      </c>
      <c r="D43" t="s">
        <v>13</v>
      </c>
      <c r="E43">
        <v>0.31</v>
      </c>
    </row>
    <row r="44" spans="1:5" x14ac:dyDescent="0.35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 x14ac:dyDescent="0.35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 x14ac:dyDescent="0.35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 x14ac:dyDescent="0.35">
      <c r="A47" t="s">
        <v>1006</v>
      </c>
      <c r="B47" t="s">
        <v>1012</v>
      </c>
      <c r="D47" t="s">
        <v>13</v>
      </c>
      <c r="E47">
        <v>0.22</v>
      </c>
    </row>
    <row r="48" spans="1:5" x14ac:dyDescent="0.35">
      <c r="A48" t="s">
        <v>1006</v>
      </c>
      <c r="B48" t="s">
        <v>1013</v>
      </c>
      <c r="D48" t="s">
        <v>13</v>
      </c>
      <c r="E48">
        <v>0.25</v>
      </c>
    </row>
    <row r="49" spans="1:5" x14ac:dyDescent="0.35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 x14ac:dyDescent="0.35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 x14ac:dyDescent="0.35">
      <c r="A51" t="s">
        <v>1006</v>
      </c>
      <c r="B51" t="s">
        <v>1014</v>
      </c>
      <c r="D51" t="s">
        <v>13</v>
      </c>
      <c r="E51">
        <v>0.26</v>
      </c>
    </row>
    <row r="52" spans="1:5" x14ac:dyDescent="0.35">
      <c r="A52" t="s">
        <v>1006</v>
      </c>
      <c r="B52" t="s">
        <v>1015</v>
      </c>
      <c r="D52" t="s">
        <v>13</v>
      </c>
      <c r="E52">
        <v>0.1</v>
      </c>
    </row>
    <row r="53" spans="1:5" x14ac:dyDescent="0.35">
      <c r="A53" t="s">
        <v>1006</v>
      </c>
      <c r="B53" t="s">
        <v>1016</v>
      </c>
      <c r="D53" t="s">
        <v>13</v>
      </c>
      <c r="E53">
        <v>0.54</v>
      </c>
    </row>
    <row r="54" spans="1:5" x14ac:dyDescent="0.35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 x14ac:dyDescent="0.35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 x14ac:dyDescent="0.35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 x14ac:dyDescent="0.35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 x14ac:dyDescent="0.35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 x14ac:dyDescent="0.35">
      <c r="A59" t="s">
        <v>1006</v>
      </c>
      <c r="B59" t="s">
        <v>1024</v>
      </c>
      <c r="D59" t="s">
        <v>13</v>
      </c>
      <c r="E59">
        <v>0.4</v>
      </c>
    </row>
    <row r="60" spans="1:5" x14ac:dyDescent="0.35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 x14ac:dyDescent="0.35">
      <c r="A61" t="s">
        <v>1006</v>
      </c>
      <c r="B61" t="s">
        <v>1027</v>
      </c>
      <c r="D61" t="s">
        <v>13</v>
      </c>
      <c r="E61">
        <v>0.08</v>
      </c>
    </row>
    <row r="62" spans="1:5" x14ac:dyDescent="0.35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 x14ac:dyDescent="0.35">
      <c r="A63" t="s">
        <v>1006</v>
      </c>
      <c r="B63" t="s">
        <v>1028</v>
      </c>
      <c r="D63" t="s">
        <v>9</v>
      </c>
      <c r="E63">
        <v>0.52</v>
      </c>
    </row>
    <row r="64" spans="1:5" x14ac:dyDescent="0.35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 x14ac:dyDescent="0.35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 x14ac:dyDescent="0.35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 x14ac:dyDescent="0.35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 x14ac:dyDescent="0.35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 x14ac:dyDescent="0.35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 x14ac:dyDescent="0.35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 x14ac:dyDescent="0.35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 x14ac:dyDescent="0.35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 x14ac:dyDescent="0.35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 x14ac:dyDescent="0.35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 x14ac:dyDescent="0.35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 x14ac:dyDescent="0.35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 x14ac:dyDescent="0.35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 x14ac:dyDescent="0.35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 x14ac:dyDescent="0.35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 x14ac:dyDescent="0.35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 x14ac:dyDescent="0.35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 x14ac:dyDescent="0.35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 x14ac:dyDescent="0.35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 x14ac:dyDescent="0.35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 x14ac:dyDescent="0.35">
      <c r="A85" t="s">
        <v>2776</v>
      </c>
      <c r="B85" t="s">
        <v>2789</v>
      </c>
      <c r="D85" t="s">
        <v>13</v>
      </c>
      <c r="E85">
        <v>0.36</v>
      </c>
    </row>
    <row r="86" spans="1:5" x14ac:dyDescent="0.35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 x14ac:dyDescent="0.35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 x14ac:dyDescent="0.35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 x14ac:dyDescent="0.35">
      <c r="A89" t="s">
        <v>2776</v>
      </c>
      <c r="B89" t="s">
        <v>2793</v>
      </c>
      <c r="D89" t="s">
        <v>13</v>
      </c>
      <c r="E89">
        <v>0.75</v>
      </c>
    </row>
    <row r="90" spans="1:5" x14ac:dyDescent="0.35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 x14ac:dyDescent="0.35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 x14ac:dyDescent="0.35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 x14ac:dyDescent="0.35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 x14ac:dyDescent="0.35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 x14ac:dyDescent="0.35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 x14ac:dyDescent="0.35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 x14ac:dyDescent="0.35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 x14ac:dyDescent="0.35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 x14ac:dyDescent="0.35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 x14ac:dyDescent="0.35">
      <c r="A100" t="s">
        <v>2776</v>
      </c>
      <c r="B100" t="s">
        <v>2797</v>
      </c>
      <c r="D100" t="s">
        <v>13</v>
      </c>
      <c r="E100">
        <v>0.41</v>
      </c>
    </row>
    <row r="101" spans="1:5" x14ac:dyDescent="0.35">
      <c r="A101" t="s">
        <v>2776</v>
      </c>
      <c r="B101" t="s">
        <v>2797</v>
      </c>
      <c r="D101" t="s">
        <v>9</v>
      </c>
      <c r="E101">
        <v>0.44</v>
      </c>
    </row>
    <row r="102" spans="1:5" x14ac:dyDescent="0.35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 x14ac:dyDescent="0.35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 x14ac:dyDescent="0.35">
      <c r="A104" t="s">
        <v>2776</v>
      </c>
      <c r="B104" t="s">
        <v>2798</v>
      </c>
      <c r="D104" t="s">
        <v>13</v>
      </c>
      <c r="E104">
        <v>0.04</v>
      </c>
    </row>
    <row r="105" spans="1:5" x14ac:dyDescent="0.35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 x14ac:dyDescent="0.35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 x14ac:dyDescent="0.35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 x14ac:dyDescent="0.35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 x14ac:dyDescent="0.35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 x14ac:dyDescent="0.35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 x14ac:dyDescent="0.35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 x14ac:dyDescent="0.35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 x14ac:dyDescent="0.35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 x14ac:dyDescent="0.35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 x14ac:dyDescent="0.35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 x14ac:dyDescent="0.35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 x14ac:dyDescent="0.35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 x14ac:dyDescent="0.35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 x14ac:dyDescent="0.35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 x14ac:dyDescent="0.35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 x14ac:dyDescent="0.35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 x14ac:dyDescent="0.35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 x14ac:dyDescent="0.35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 x14ac:dyDescent="0.35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 x14ac:dyDescent="0.35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 x14ac:dyDescent="0.35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 x14ac:dyDescent="0.35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 x14ac:dyDescent="0.35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 x14ac:dyDescent="0.35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 x14ac:dyDescent="0.35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 x14ac:dyDescent="0.35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 x14ac:dyDescent="0.35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 x14ac:dyDescent="0.35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 x14ac:dyDescent="0.35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 x14ac:dyDescent="0.35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 x14ac:dyDescent="0.35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 x14ac:dyDescent="0.35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 x14ac:dyDescent="0.35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 x14ac:dyDescent="0.35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 x14ac:dyDescent="0.35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 x14ac:dyDescent="0.35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 x14ac:dyDescent="0.35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 x14ac:dyDescent="0.35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 x14ac:dyDescent="0.35">
      <c r="A144" t="s">
        <v>1006</v>
      </c>
      <c r="B144" t="s">
        <v>1033</v>
      </c>
      <c r="D144" t="s">
        <v>13</v>
      </c>
      <c r="E144">
        <v>0.34</v>
      </c>
    </row>
    <row r="145" spans="1:5" x14ac:dyDescent="0.35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 x14ac:dyDescent="0.35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 x14ac:dyDescent="0.35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 x14ac:dyDescent="0.35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 x14ac:dyDescent="0.35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 x14ac:dyDescent="0.35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 x14ac:dyDescent="0.35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 x14ac:dyDescent="0.35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 x14ac:dyDescent="0.35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 x14ac:dyDescent="0.35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 x14ac:dyDescent="0.35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 x14ac:dyDescent="0.35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 x14ac:dyDescent="0.35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 x14ac:dyDescent="0.35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 x14ac:dyDescent="0.35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 x14ac:dyDescent="0.35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 x14ac:dyDescent="0.35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 x14ac:dyDescent="0.35">
      <c r="A162" t="s">
        <v>2427</v>
      </c>
      <c r="B162" t="s">
        <v>2445</v>
      </c>
      <c r="D162" t="s">
        <v>13</v>
      </c>
      <c r="E162">
        <v>12.31</v>
      </c>
    </row>
    <row r="163" spans="1:5" x14ac:dyDescent="0.35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 x14ac:dyDescent="0.35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 x14ac:dyDescent="0.35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 x14ac:dyDescent="0.35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 x14ac:dyDescent="0.35">
      <c r="A167" t="s">
        <v>2427</v>
      </c>
      <c r="B167" t="s">
        <v>2447</v>
      </c>
      <c r="D167" t="s">
        <v>9</v>
      </c>
      <c r="E167">
        <v>0.67</v>
      </c>
    </row>
    <row r="168" spans="1:5" x14ac:dyDescent="0.35">
      <c r="A168" t="s">
        <v>2427</v>
      </c>
      <c r="B168" t="s">
        <v>2447</v>
      </c>
      <c r="D168" t="s">
        <v>13</v>
      </c>
      <c r="E168">
        <v>0.82</v>
      </c>
    </row>
    <row r="169" spans="1:5" x14ac:dyDescent="0.35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 x14ac:dyDescent="0.35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 x14ac:dyDescent="0.35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 x14ac:dyDescent="0.35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 x14ac:dyDescent="0.35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 x14ac:dyDescent="0.35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 x14ac:dyDescent="0.35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 x14ac:dyDescent="0.35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 x14ac:dyDescent="0.35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 x14ac:dyDescent="0.35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 x14ac:dyDescent="0.35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 x14ac:dyDescent="0.35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 x14ac:dyDescent="0.35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 x14ac:dyDescent="0.35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 x14ac:dyDescent="0.35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 x14ac:dyDescent="0.35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 x14ac:dyDescent="0.35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 x14ac:dyDescent="0.35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 x14ac:dyDescent="0.35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 x14ac:dyDescent="0.35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 x14ac:dyDescent="0.35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 x14ac:dyDescent="0.35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 x14ac:dyDescent="0.35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 x14ac:dyDescent="0.35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 x14ac:dyDescent="0.35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 x14ac:dyDescent="0.35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 x14ac:dyDescent="0.35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 x14ac:dyDescent="0.35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 x14ac:dyDescent="0.35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 x14ac:dyDescent="0.35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 x14ac:dyDescent="0.35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 x14ac:dyDescent="0.35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 x14ac:dyDescent="0.35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 x14ac:dyDescent="0.35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 x14ac:dyDescent="0.35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 x14ac:dyDescent="0.35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 x14ac:dyDescent="0.35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 x14ac:dyDescent="0.35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 x14ac:dyDescent="0.35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 x14ac:dyDescent="0.35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 x14ac:dyDescent="0.35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 x14ac:dyDescent="0.35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 x14ac:dyDescent="0.35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 x14ac:dyDescent="0.35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 x14ac:dyDescent="0.35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 x14ac:dyDescent="0.35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 x14ac:dyDescent="0.35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 x14ac:dyDescent="0.35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 x14ac:dyDescent="0.35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 x14ac:dyDescent="0.35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 x14ac:dyDescent="0.35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 x14ac:dyDescent="0.35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 x14ac:dyDescent="0.35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 x14ac:dyDescent="0.35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 x14ac:dyDescent="0.35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 x14ac:dyDescent="0.35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 x14ac:dyDescent="0.35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 x14ac:dyDescent="0.35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 x14ac:dyDescent="0.35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 x14ac:dyDescent="0.35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 x14ac:dyDescent="0.35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 x14ac:dyDescent="0.35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 x14ac:dyDescent="0.35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 x14ac:dyDescent="0.35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 x14ac:dyDescent="0.35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 x14ac:dyDescent="0.35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 x14ac:dyDescent="0.35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 x14ac:dyDescent="0.35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 x14ac:dyDescent="0.35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 x14ac:dyDescent="0.35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 x14ac:dyDescent="0.35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 x14ac:dyDescent="0.35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 x14ac:dyDescent="0.35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 x14ac:dyDescent="0.35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 x14ac:dyDescent="0.35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 x14ac:dyDescent="0.35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 x14ac:dyDescent="0.35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 x14ac:dyDescent="0.35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 x14ac:dyDescent="0.35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 x14ac:dyDescent="0.35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 x14ac:dyDescent="0.35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 x14ac:dyDescent="0.35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 x14ac:dyDescent="0.35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 x14ac:dyDescent="0.35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 x14ac:dyDescent="0.35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 x14ac:dyDescent="0.35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 x14ac:dyDescent="0.35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 x14ac:dyDescent="0.35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 x14ac:dyDescent="0.35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 x14ac:dyDescent="0.35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 x14ac:dyDescent="0.35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 x14ac:dyDescent="0.35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 x14ac:dyDescent="0.35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 x14ac:dyDescent="0.35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 x14ac:dyDescent="0.35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 x14ac:dyDescent="0.35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 x14ac:dyDescent="0.35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 x14ac:dyDescent="0.35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 x14ac:dyDescent="0.35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 x14ac:dyDescent="0.35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 x14ac:dyDescent="0.35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 x14ac:dyDescent="0.35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 x14ac:dyDescent="0.35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 x14ac:dyDescent="0.35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 x14ac:dyDescent="0.35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 x14ac:dyDescent="0.35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 x14ac:dyDescent="0.35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 x14ac:dyDescent="0.35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 x14ac:dyDescent="0.35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 x14ac:dyDescent="0.35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 x14ac:dyDescent="0.35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 x14ac:dyDescent="0.35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 x14ac:dyDescent="0.35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 x14ac:dyDescent="0.35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 x14ac:dyDescent="0.35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 x14ac:dyDescent="0.35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 x14ac:dyDescent="0.35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 x14ac:dyDescent="0.35">
      <c r="A286" t="s">
        <v>3</v>
      </c>
      <c r="B286" t="s">
        <v>14</v>
      </c>
      <c r="D286" t="s">
        <v>13</v>
      </c>
      <c r="E286">
        <v>4.0199999999999996</v>
      </c>
    </row>
    <row r="287" spans="1:5" x14ac:dyDescent="0.35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 x14ac:dyDescent="0.35">
      <c r="A288" t="s">
        <v>3</v>
      </c>
      <c r="B288" t="s">
        <v>14</v>
      </c>
      <c r="D288" t="s">
        <v>9</v>
      </c>
      <c r="E288">
        <v>6.14</v>
      </c>
    </row>
    <row r="289" spans="1:5" x14ac:dyDescent="0.35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 x14ac:dyDescent="0.35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 x14ac:dyDescent="0.35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 x14ac:dyDescent="0.35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 x14ac:dyDescent="0.35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 x14ac:dyDescent="0.35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 x14ac:dyDescent="0.35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 x14ac:dyDescent="0.35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 x14ac:dyDescent="0.35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 x14ac:dyDescent="0.35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 x14ac:dyDescent="0.35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 x14ac:dyDescent="0.35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 x14ac:dyDescent="0.35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 x14ac:dyDescent="0.35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 x14ac:dyDescent="0.35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 x14ac:dyDescent="0.35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 x14ac:dyDescent="0.35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 x14ac:dyDescent="0.35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 x14ac:dyDescent="0.35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 x14ac:dyDescent="0.35">
      <c r="A308" t="s">
        <v>1622</v>
      </c>
      <c r="B308" t="s">
        <v>1633</v>
      </c>
      <c r="D308" t="s">
        <v>9</v>
      </c>
      <c r="E308">
        <v>0.85</v>
      </c>
    </row>
    <row r="309" spans="1:5" x14ac:dyDescent="0.35">
      <c r="A309" t="s">
        <v>1622</v>
      </c>
      <c r="B309" t="s">
        <v>1634</v>
      </c>
      <c r="D309" t="s">
        <v>9</v>
      </c>
      <c r="E309">
        <v>0.98</v>
      </c>
    </row>
    <row r="310" spans="1:5" x14ac:dyDescent="0.35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 x14ac:dyDescent="0.35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 x14ac:dyDescent="0.35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 x14ac:dyDescent="0.35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 x14ac:dyDescent="0.35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 x14ac:dyDescent="0.35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 x14ac:dyDescent="0.35">
      <c r="A316" t="s">
        <v>3</v>
      </c>
      <c r="B316" t="s">
        <v>47</v>
      </c>
      <c r="D316" t="s">
        <v>13</v>
      </c>
      <c r="E316">
        <v>1.85</v>
      </c>
    </row>
    <row r="317" spans="1:5" x14ac:dyDescent="0.35">
      <c r="A317" t="s">
        <v>3</v>
      </c>
      <c r="B317" t="s">
        <v>47</v>
      </c>
      <c r="D317" t="s">
        <v>9</v>
      </c>
      <c r="E317">
        <v>1.26</v>
      </c>
    </row>
    <row r="318" spans="1:5" x14ac:dyDescent="0.35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 x14ac:dyDescent="0.35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 x14ac:dyDescent="0.35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 x14ac:dyDescent="0.35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 x14ac:dyDescent="0.35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 x14ac:dyDescent="0.35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 x14ac:dyDescent="0.35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 x14ac:dyDescent="0.35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 x14ac:dyDescent="0.35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 x14ac:dyDescent="0.35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 x14ac:dyDescent="0.35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 x14ac:dyDescent="0.35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 x14ac:dyDescent="0.35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 x14ac:dyDescent="0.35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 x14ac:dyDescent="0.35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 x14ac:dyDescent="0.35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 x14ac:dyDescent="0.35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 x14ac:dyDescent="0.35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 x14ac:dyDescent="0.35">
      <c r="A336" t="s">
        <v>1983</v>
      </c>
      <c r="B336" t="s">
        <v>1992</v>
      </c>
      <c r="D336" t="s">
        <v>13</v>
      </c>
      <c r="E336">
        <v>0.47</v>
      </c>
    </row>
    <row r="337" spans="1:5" x14ac:dyDescent="0.35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 x14ac:dyDescent="0.35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 x14ac:dyDescent="0.35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 x14ac:dyDescent="0.35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 x14ac:dyDescent="0.35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 x14ac:dyDescent="0.35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 x14ac:dyDescent="0.35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 x14ac:dyDescent="0.35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 x14ac:dyDescent="0.35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 x14ac:dyDescent="0.35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 x14ac:dyDescent="0.35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 x14ac:dyDescent="0.35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 x14ac:dyDescent="0.35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 x14ac:dyDescent="0.35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 x14ac:dyDescent="0.35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 x14ac:dyDescent="0.35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 x14ac:dyDescent="0.35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 x14ac:dyDescent="0.35">
      <c r="A354" t="s">
        <v>1622</v>
      </c>
      <c r="B354" t="s">
        <v>1635</v>
      </c>
      <c r="D354" t="s">
        <v>9</v>
      </c>
      <c r="E354">
        <v>1.97</v>
      </c>
    </row>
    <row r="355" spans="1:5" x14ac:dyDescent="0.35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 x14ac:dyDescent="0.35">
      <c r="A356" t="s">
        <v>2776</v>
      </c>
      <c r="B356" t="s">
        <v>2803</v>
      </c>
      <c r="D356" t="s">
        <v>9</v>
      </c>
      <c r="E356">
        <v>0.85</v>
      </c>
    </row>
    <row r="357" spans="1:5" x14ac:dyDescent="0.35">
      <c r="A357" t="s">
        <v>2776</v>
      </c>
      <c r="B357" t="s">
        <v>2803</v>
      </c>
      <c r="D357" t="s">
        <v>13</v>
      </c>
      <c r="E357">
        <v>0.25</v>
      </c>
    </row>
    <row r="358" spans="1:5" x14ac:dyDescent="0.35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 x14ac:dyDescent="0.35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 x14ac:dyDescent="0.35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 x14ac:dyDescent="0.35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 x14ac:dyDescent="0.35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 x14ac:dyDescent="0.35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 x14ac:dyDescent="0.35">
      <c r="A364" t="s">
        <v>2776</v>
      </c>
      <c r="B364" t="s">
        <v>2804</v>
      </c>
      <c r="D364" t="s">
        <v>13</v>
      </c>
      <c r="E364">
        <v>0.65</v>
      </c>
    </row>
    <row r="365" spans="1:5" x14ac:dyDescent="0.35">
      <c r="A365" t="s">
        <v>2776</v>
      </c>
      <c r="B365" t="s">
        <v>2805</v>
      </c>
      <c r="D365" t="s">
        <v>13</v>
      </c>
      <c r="E365">
        <v>0.97</v>
      </c>
    </row>
    <row r="366" spans="1:5" x14ac:dyDescent="0.35">
      <c r="A366" t="s">
        <v>2776</v>
      </c>
      <c r="B366" t="s">
        <v>2806</v>
      </c>
      <c r="D366" t="s">
        <v>9</v>
      </c>
      <c r="E366">
        <v>0.91</v>
      </c>
    </row>
    <row r="367" spans="1:5" x14ac:dyDescent="0.35">
      <c r="A367" t="s">
        <v>2776</v>
      </c>
      <c r="B367" t="s">
        <v>2806</v>
      </c>
      <c r="D367" t="s">
        <v>13</v>
      </c>
      <c r="E367">
        <v>1</v>
      </c>
    </row>
    <row r="368" spans="1:5" x14ac:dyDescent="0.35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 x14ac:dyDescent="0.35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 x14ac:dyDescent="0.35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 x14ac:dyDescent="0.35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 x14ac:dyDescent="0.35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 x14ac:dyDescent="0.35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 x14ac:dyDescent="0.35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 x14ac:dyDescent="0.35">
      <c r="A375" t="s">
        <v>2776</v>
      </c>
      <c r="B375" t="s">
        <v>2809</v>
      </c>
      <c r="D375" t="s">
        <v>9</v>
      </c>
      <c r="E375">
        <v>1.33</v>
      </c>
    </row>
    <row r="376" spans="1:5" x14ac:dyDescent="0.35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 x14ac:dyDescent="0.35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 x14ac:dyDescent="0.35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 x14ac:dyDescent="0.35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 x14ac:dyDescent="0.35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 x14ac:dyDescent="0.35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 x14ac:dyDescent="0.35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 x14ac:dyDescent="0.35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 x14ac:dyDescent="0.35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 x14ac:dyDescent="0.35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 x14ac:dyDescent="0.35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 x14ac:dyDescent="0.35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 x14ac:dyDescent="0.35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 x14ac:dyDescent="0.35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 x14ac:dyDescent="0.35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 x14ac:dyDescent="0.35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 x14ac:dyDescent="0.35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 x14ac:dyDescent="0.35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 x14ac:dyDescent="0.35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 x14ac:dyDescent="0.35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 x14ac:dyDescent="0.35">
      <c r="A396" t="s">
        <v>2776</v>
      </c>
      <c r="B396" t="s">
        <v>2810</v>
      </c>
      <c r="D396" t="s">
        <v>13</v>
      </c>
      <c r="E396">
        <v>0.1</v>
      </c>
    </row>
    <row r="397" spans="1:5" x14ac:dyDescent="0.35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 x14ac:dyDescent="0.35">
      <c r="A398" t="s">
        <v>2776</v>
      </c>
      <c r="B398" t="s">
        <v>2811</v>
      </c>
      <c r="D398" t="s">
        <v>13</v>
      </c>
      <c r="E398">
        <v>0.45</v>
      </c>
    </row>
    <row r="399" spans="1:5" x14ac:dyDescent="0.35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 x14ac:dyDescent="0.35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 x14ac:dyDescent="0.35">
      <c r="A401" t="s">
        <v>2776</v>
      </c>
      <c r="B401" t="s">
        <v>2813</v>
      </c>
      <c r="D401" t="s">
        <v>13</v>
      </c>
      <c r="E401">
        <v>0.8</v>
      </c>
    </row>
    <row r="402" spans="1:5" x14ac:dyDescent="0.35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 x14ac:dyDescent="0.35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 x14ac:dyDescent="0.35">
      <c r="A404" t="s">
        <v>2776</v>
      </c>
      <c r="B404" t="s">
        <v>2815</v>
      </c>
      <c r="D404" t="s">
        <v>13</v>
      </c>
      <c r="E404">
        <v>2.15</v>
      </c>
    </row>
    <row r="405" spans="1:5" x14ac:dyDescent="0.35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 x14ac:dyDescent="0.35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 x14ac:dyDescent="0.35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 x14ac:dyDescent="0.35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 x14ac:dyDescent="0.35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 x14ac:dyDescent="0.35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 x14ac:dyDescent="0.35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 x14ac:dyDescent="0.35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 x14ac:dyDescent="0.35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 x14ac:dyDescent="0.35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 x14ac:dyDescent="0.35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 x14ac:dyDescent="0.35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 x14ac:dyDescent="0.35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 x14ac:dyDescent="0.35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 x14ac:dyDescent="0.35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 x14ac:dyDescent="0.35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 x14ac:dyDescent="0.35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 x14ac:dyDescent="0.35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 x14ac:dyDescent="0.35">
      <c r="A423" t="s">
        <v>496</v>
      </c>
      <c r="B423" t="s">
        <v>602</v>
      </c>
      <c r="D423" t="s">
        <v>13</v>
      </c>
      <c r="E423">
        <v>0.73</v>
      </c>
    </row>
    <row r="424" spans="1:5" x14ac:dyDescent="0.35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 x14ac:dyDescent="0.35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 x14ac:dyDescent="0.35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 x14ac:dyDescent="0.35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 x14ac:dyDescent="0.35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 x14ac:dyDescent="0.35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 x14ac:dyDescent="0.35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 x14ac:dyDescent="0.35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 x14ac:dyDescent="0.35">
      <c r="A432" t="s">
        <v>2776</v>
      </c>
      <c r="B432" t="s">
        <v>2817</v>
      </c>
      <c r="D432" t="s">
        <v>13</v>
      </c>
      <c r="E432">
        <v>0.25</v>
      </c>
    </row>
    <row r="433" spans="1:5" x14ac:dyDescent="0.35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 x14ac:dyDescent="0.35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 x14ac:dyDescent="0.35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 x14ac:dyDescent="0.35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 x14ac:dyDescent="0.35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 x14ac:dyDescent="0.35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 x14ac:dyDescent="0.35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 x14ac:dyDescent="0.35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 x14ac:dyDescent="0.35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 x14ac:dyDescent="0.35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 x14ac:dyDescent="0.35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 x14ac:dyDescent="0.35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 x14ac:dyDescent="0.35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 x14ac:dyDescent="0.35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 x14ac:dyDescent="0.35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 x14ac:dyDescent="0.35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 x14ac:dyDescent="0.35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 x14ac:dyDescent="0.35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 x14ac:dyDescent="0.35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 x14ac:dyDescent="0.35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 x14ac:dyDescent="0.35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 x14ac:dyDescent="0.35">
      <c r="A454" t="s">
        <v>2776</v>
      </c>
      <c r="B454" t="s">
        <v>2821</v>
      </c>
      <c r="D454" t="s">
        <v>13</v>
      </c>
      <c r="E454">
        <v>0.03</v>
      </c>
    </row>
    <row r="455" spans="1:5" x14ac:dyDescent="0.35">
      <c r="A455" t="s">
        <v>2776</v>
      </c>
      <c r="B455" t="s">
        <v>2822</v>
      </c>
      <c r="D455" t="s">
        <v>13</v>
      </c>
      <c r="E455">
        <v>0.1</v>
      </c>
    </row>
    <row r="456" spans="1:5" x14ac:dyDescent="0.35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 x14ac:dyDescent="0.35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 x14ac:dyDescent="0.35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 x14ac:dyDescent="0.35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 x14ac:dyDescent="0.35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 x14ac:dyDescent="0.35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 x14ac:dyDescent="0.35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 x14ac:dyDescent="0.35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 x14ac:dyDescent="0.35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 x14ac:dyDescent="0.35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 x14ac:dyDescent="0.35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 x14ac:dyDescent="0.35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 x14ac:dyDescent="0.35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 x14ac:dyDescent="0.35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 x14ac:dyDescent="0.35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 x14ac:dyDescent="0.35">
      <c r="A471" t="s">
        <v>1983</v>
      </c>
      <c r="B471" t="s">
        <v>1995</v>
      </c>
      <c r="D471" t="s">
        <v>13</v>
      </c>
      <c r="E471">
        <v>0.66</v>
      </c>
    </row>
    <row r="472" spans="1:5" x14ac:dyDescent="0.35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 x14ac:dyDescent="0.35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 x14ac:dyDescent="0.35">
      <c r="A474" t="s">
        <v>3029</v>
      </c>
      <c r="B474" t="s">
        <v>3062</v>
      </c>
      <c r="D474" t="s">
        <v>9</v>
      </c>
      <c r="E474">
        <v>536.04999999999995</v>
      </c>
    </row>
    <row r="475" spans="1:5" x14ac:dyDescent="0.35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 x14ac:dyDescent="0.35">
      <c r="A476" t="s">
        <v>2776</v>
      </c>
      <c r="B476" t="s">
        <v>2836</v>
      </c>
      <c r="D476" t="s">
        <v>9</v>
      </c>
      <c r="E476">
        <v>0.33</v>
      </c>
    </row>
    <row r="477" spans="1:5" x14ac:dyDescent="0.35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 x14ac:dyDescent="0.35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 x14ac:dyDescent="0.35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 x14ac:dyDescent="0.35">
      <c r="A480" t="s">
        <v>2776</v>
      </c>
      <c r="B480" t="s">
        <v>2841</v>
      </c>
      <c r="D480" t="s">
        <v>9</v>
      </c>
      <c r="E480">
        <v>0.8</v>
      </c>
    </row>
    <row r="481" spans="1:5" x14ac:dyDescent="0.35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 x14ac:dyDescent="0.35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 x14ac:dyDescent="0.35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 x14ac:dyDescent="0.35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 x14ac:dyDescent="0.35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 x14ac:dyDescent="0.35">
      <c r="A486" t="s">
        <v>2776</v>
      </c>
      <c r="B486" t="s">
        <v>2844</v>
      </c>
      <c r="D486" t="s">
        <v>13</v>
      </c>
      <c r="E486">
        <v>0.06</v>
      </c>
    </row>
    <row r="487" spans="1:5" x14ac:dyDescent="0.35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 x14ac:dyDescent="0.35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 x14ac:dyDescent="0.35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 x14ac:dyDescent="0.35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 x14ac:dyDescent="0.35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 x14ac:dyDescent="0.35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 x14ac:dyDescent="0.35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 x14ac:dyDescent="0.35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 x14ac:dyDescent="0.35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 x14ac:dyDescent="0.35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 x14ac:dyDescent="0.35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 x14ac:dyDescent="0.35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 x14ac:dyDescent="0.35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 x14ac:dyDescent="0.35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 x14ac:dyDescent="0.35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 x14ac:dyDescent="0.35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 x14ac:dyDescent="0.35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 x14ac:dyDescent="0.35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 x14ac:dyDescent="0.35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 x14ac:dyDescent="0.35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 x14ac:dyDescent="0.35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 x14ac:dyDescent="0.35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 x14ac:dyDescent="0.35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 x14ac:dyDescent="0.35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 x14ac:dyDescent="0.35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 x14ac:dyDescent="0.35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 x14ac:dyDescent="0.35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 x14ac:dyDescent="0.35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 x14ac:dyDescent="0.35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 x14ac:dyDescent="0.35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 x14ac:dyDescent="0.35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 x14ac:dyDescent="0.35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 x14ac:dyDescent="0.35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 x14ac:dyDescent="0.35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 x14ac:dyDescent="0.35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 x14ac:dyDescent="0.35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 x14ac:dyDescent="0.35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 x14ac:dyDescent="0.35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 x14ac:dyDescent="0.35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 x14ac:dyDescent="0.35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 x14ac:dyDescent="0.35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 x14ac:dyDescent="0.35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 x14ac:dyDescent="0.35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 x14ac:dyDescent="0.35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 x14ac:dyDescent="0.35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 x14ac:dyDescent="0.35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 x14ac:dyDescent="0.35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 x14ac:dyDescent="0.35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 x14ac:dyDescent="0.35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 x14ac:dyDescent="0.35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 x14ac:dyDescent="0.35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 x14ac:dyDescent="0.35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 x14ac:dyDescent="0.35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 x14ac:dyDescent="0.35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 x14ac:dyDescent="0.35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 x14ac:dyDescent="0.35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 x14ac:dyDescent="0.35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 x14ac:dyDescent="0.35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 x14ac:dyDescent="0.35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 x14ac:dyDescent="0.35">
      <c r="A546" t="s">
        <v>1006</v>
      </c>
      <c r="B546" t="s">
        <v>1036</v>
      </c>
      <c r="D546" t="s">
        <v>13</v>
      </c>
      <c r="E546">
        <v>0.35</v>
      </c>
    </row>
    <row r="547" spans="1:5" x14ac:dyDescent="0.35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 x14ac:dyDescent="0.35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 x14ac:dyDescent="0.35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 x14ac:dyDescent="0.35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 x14ac:dyDescent="0.35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 x14ac:dyDescent="0.35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 x14ac:dyDescent="0.35">
      <c r="A553" t="s">
        <v>1983</v>
      </c>
      <c r="B553" t="s">
        <v>1998</v>
      </c>
      <c r="D553" t="s">
        <v>457</v>
      </c>
      <c r="E553">
        <v>4.67</v>
      </c>
    </row>
    <row r="554" spans="1:5" x14ac:dyDescent="0.35">
      <c r="A554" t="s">
        <v>1983</v>
      </c>
      <c r="B554" t="s">
        <v>1999</v>
      </c>
      <c r="D554" t="s">
        <v>457</v>
      </c>
      <c r="E554">
        <v>0.75</v>
      </c>
    </row>
    <row r="555" spans="1:5" x14ac:dyDescent="0.35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 x14ac:dyDescent="0.35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 x14ac:dyDescent="0.35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 x14ac:dyDescent="0.35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 x14ac:dyDescent="0.35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 x14ac:dyDescent="0.35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 x14ac:dyDescent="0.35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 x14ac:dyDescent="0.35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 x14ac:dyDescent="0.35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 x14ac:dyDescent="0.35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 x14ac:dyDescent="0.35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 x14ac:dyDescent="0.35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 x14ac:dyDescent="0.35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 x14ac:dyDescent="0.35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 x14ac:dyDescent="0.35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 x14ac:dyDescent="0.35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 x14ac:dyDescent="0.35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 x14ac:dyDescent="0.35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 x14ac:dyDescent="0.35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 x14ac:dyDescent="0.35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 x14ac:dyDescent="0.35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 x14ac:dyDescent="0.35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 x14ac:dyDescent="0.35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 x14ac:dyDescent="0.35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 x14ac:dyDescent="0.35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 x14ac:dyDescent="0.35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 x14ac:dyDescent="0.35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 x14ac:dyDescent="0.35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 x14ac:dyDescent="0.35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 x14ac:dyDescent="0.35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 x14ac:dyDescent="0.35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 x14ac:dyDescent="0.35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 x14ac:dyDescent="0.35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 x14ac:dyDescent="0.35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 x14ac:dyDescent="0.35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 x14ac:dyDescent="0.35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 x14ac:dyDescent="0.35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 x14ac:dyDescent="0.35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 x14ac:dyDescent="0.35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 x14ac:dyDescent="0.35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 x14ac:dyDescent="0.35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 x14ac:dyDescent="0.35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 x14ac:dyDescent="0.35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 x14ac:dyDescent="0.35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 x14ac:dyDescent="0.35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 x14ac:dyDescent="0.35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 x14ac:dyDescent="0.35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 x14ac:dyDescent="0.35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 x14ac:dyDescent="0.35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 x14ac:dyDescent="0.35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 x14ac:dyDescent="0.35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 x14ac:dyDescent="0.35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 x14ac:dyDescent="0.35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 x14ac:dyDescent="0.35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 x14ac:dyDescent="0.35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 x14ac:dyDescent="0.35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 x14ac:dyDescent="0.35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 x14ac:dyDescent="0.35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 x14ac:dyDescent="0.35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 x14ac:dyDescent="0.35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 x14ac:dyDescent="0.35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 x14ac:dyDescent="0.35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 x14ac:dyDescent="0.35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 x14ac:dyDescent="0.35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 x14ac:dyDescent="0.35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 x14ac:dyDescent="0.35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 x14ac:dyDescent="0.35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 x14ac:dyDescent="0.35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 x14ac:dyDescent="0.35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 x14ac:dyDescent="0.35">
      <c r="A624" t="s">
        <v>2427</v>
      </c>
      <c r="B624" t="s">
        <v>2484</v>
      </c>
      <c r="D624" t="s">
        <v>378</v>
      </c>
      <c r="E624">
        <v>1.4</v>
      </c>
    </row>
    <row r="625" spans="1:5" x14ac:dyDescent="0.35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 x14ac:dyDescent="0.35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 x14ac:dyDescent="0.35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 x14ac:dyDescent="0.35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 x14ac:dyDescent="0.35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 x14ac:dyDescent="0.35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 x14ac:dyDescent="0.35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 x14ac:dyDescent="0.35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 x14ac:dyDescent="0.35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 x14ac:dyDescent="0.35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 x14ac:dyDescent="0.35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 x14ac:dyDescent="0.35">
      <c r="A636" t="s">
        <v>2427</v>
      </c>
      <c r="B636" t="s">
        <v>2494</v>
      </c>
      <c r="D636" t="s">
        <v>9</v>
      </c>
      <c r="E636">
        <v>2.08</v>
      </c>
    </row>
    <row r="637" spans="1:5" x14ac:dyDescent="0.35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 x14ac:dyDescent="0.35">
      <c r="A638" t="s">
        <v>1622</v>
      </c>
      <c r="B638" t="s">
        <v>1640</v>
      </c>
      <c r="D638" t="s">
        <v>1083</v>
      </c>
      <c r="E638">
        <v>0.85</v>
      </c>
    </row>
    <row r="639" spans="1:5" x14ac:dyDescent="0.35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 x14ac:dyDescent="0.35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 x14ac:dyDescent="0.35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 x14ac:dyDescent="0.35">
      <c r="A642" t="s">
        <v>3029</v>
      </c>
      <c r="B642" t="s">
        <v>3068</v>
      </c>
      <c r="D642" t="s">
        <v>1083</v>
      </c>
      <c r="E642">
        <v>2.29</v>
      </c>
    </row>
    <row r="643" spans="1:5" x14ac:dyDescent="0.35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 x14ac:dyDescent="0.35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 x14ac:dyDescent="0.35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 x14ac:dyDescent="0.35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 x14ac:dyDescent="0.35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 x14ac:dyDescent="0.35">
      <c r="A648" t="s">
        <v>2427</v>
      </c>
      <c r="B648" t="s">
        <v>2499</v>
      </c>
      <c r="D648" t="s">
        <v>9</v>
      </c>
      <c r="E648">
        <v>0.6</v>
      </c>
    </row>
    <row r="649" spans="1:5" x14ac:dyDescent="0.35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 x14ac:dyDescent="0.35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 x14ac:dyDescent="0.35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 x14ac:dyDescent="0.35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 x14ac:dyDescent="0.35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 x14ac:dyDescent="0.35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 x14ac:dyDescent="0.35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 x14ac:dyDescent="0.35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 x14ac:dyDescent="0.35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 x14ac:dyDescent="0.35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 x14ac:dyDescent="0.35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 x14ac:dyDescent="0.35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 x14ac:dyDescent="0.35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 x14ac:dyDescent="0.35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 x14ac:dyDescent="0.35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 x14ac:dyDescent="0.35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 x14ac:dyDescent="0.35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 x14ac:dyDescent="0.35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 x14ac:dyDescent="0.35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 x14ac:dyDescent="0.35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 x14ac:dyDescent="0.35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 x14ac:dyDescent="0.35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 x14ac:dyDescent="0.35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 x14ac:dyDescent="0.35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 x14ac:dyDescent="0.35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 x14ac:dyDescent="0.35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 x14ac:dyDescent="0.35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 x14ac:dyDescent="0.35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 x14ac:dyDescent="0.35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 x14ac:dyDescent="0.35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 x14ac:dyDescent="0.35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 x14ac:dyDescent="0.35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 x14ac:dyDescent="0.35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 x14ac:dyDescent="0.35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 x14ac:dyDescent="0.35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 x14ac:dyDescent="0.35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 x14ac:dyDescent="0.35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 x14ac:dyDescent="0.35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 x14ac:dyDescent="0.35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 x14ac:dyDescent="0.35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 x14ac:dyDescent="0.35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 x14ac:dyDescent="0.35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 x14ac:dyDescent="0.35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 x14ac:dyDescent="0.35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 x14ac:dyDescent="0.35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 x14ac:dyDescent="0.35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 x14ac:dyDescent="0.35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 x14ac:dyDescent="0.35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 x14ac:dyDescent="0.35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 x14ac:dyDescent="0.35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 x14ac:dyDescent="0.35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 x14ac:dyDescent="0.35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 x14ac:dyDescent="0.35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 x14ac:dyDescent="0.35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 x14ac:dyDescent="0.35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 x14ac:dyDescent="0.35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 x14ac:dyDescent="0.35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 x14ac:dyDescent="0.35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 x14ac:dyDescent="0.35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 x14ac:dyDescent="0.35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 x14ac:dyDescent="0.35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 x14ac:dyDescent="0.35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 x14ac:dyDescent="0.35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 x14ac:dyDescent="0.35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 x14ac:dyDescent="0.35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 x14ac:dyDescent="0.35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 x14ac:dyDescent="0.35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 x14ac:dyDescent="0.35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 x14ac:dyDescent="0.35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 x14ac:dyDescent="0.35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 x14ac:dyDescent="0.35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 x14ac:dyDescent="0.35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 x14ac:dyDescent="0.35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 x14ac:dyDescent="0.35">
      <c r="A722" t="s">
        <v>2427</v>
      </c>
      <c r="B722" t="s">
        <v>2502</v>
      </c>
      <c r="D722" t="s">
        <v>13</v>
      </c>
      <c r="E722">
        <v>17.649999999999999</v>
      </c>
    </row>
    <row r="723" spans="1:5" x14ac:dyDescent="0.35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 x14ac:dyDescent="0.35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 x14ac:dyDescent="0.35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 x14ac:dyDescent="0.35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 x14ac:dyDescent="0.35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 x14ac:dyDescent="0.35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 x14ac:dyDescent="0.35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 x14ac:dyDescent="0.35">
      <c r="A730" t="s">
        <v>1006</v>
      </c>
      <c r="B730" t="s">
        <v>1042</v>
      </c>
      <c r="D730" t="s">
        <v>13</v>
      </c>
      <c r="E730">
        <v>0.74</v>
      </c>
    </row>
    <row r="731" spans="1:5" x14ac:dyDescent="0.35">
      <c r="A731" t="s">
        <v>1006</v>
      </c>
      <c r="B731" t="s">
        <v>1042</v>
      </c>
      <c r="D731" t="s">
        <v>9</v>
      </c>
      <c r="E731">
        <v>0.99</v>
      </c>
    </row>
    <row r="732" spans="1:5" x14ac:dyDescent="0.35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 x14ac:dyDescent="0.35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 x14ac:dyDescent="0.35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 x14ac:dyDescent="0.35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 x14ac:dyDescent="0.35">
      <c r="A736" t="s">
        <v>2427</v>
      </c>
      <c r="B736" t="s">
        <v>2505</v>
      </c>
      <c r="D736" t="s">
        <v>13</v>
      </c>
      <c r="E736">
        <v>125.55</v>
      </c>
    </row>
    <row r="737" spans="1:5" x14ac:dyDescent="0.35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 x14ac:dyDescent="0.35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 x14ac:dyDescent="0.35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 x14ac:dyDescent="0.35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 x14ac:dyDescent="0.35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 x14ac:dyDescent="0.35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 x14ac:dyDescent="0.35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 x14ac:dyDescent="0.35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 x14ac:dyDescent="0.35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 x14ac:dyDescent="0.35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 x14ac:dyDescent="0.35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 x14ac:dyDescent="0.35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 x14ac:dyDescent="0.35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 x14ac:dyDescent="0.35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 x14ac:dyDescent="0.35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 x14ac:dyDescent="0.35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 x14ac:dyDescent="0.35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 x14ac:dyDescent="0.35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 x14ac:dyDescent="0.35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 x14ac:dyDescent="0.35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 x14ac:dyDescent="0.35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 x14ac:dyDescent="0.35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 x14ac:dyDescent="0.35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 x14ac:dyDescent="0.35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 x14ac:dyDescent="0.35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 x14ac:dyDescent="0.35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 x14ac:dyDescent="0.35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 x14ac:dyDescent="0.35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 x14ac:dyDescent="0.35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 x14ac:dyDescent="0.35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 x14ac:dyDescent="0.35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 x14ac:dyDescent="0.35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 x14ac:dyDescent="0.35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 x14ac:dyDescent="0.35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 x14ac:dyDescent="0.35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 x14ac:dyDescent="0.35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 x14ac:dyDescent="0.35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 x14ac:dyDescent="0.35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 x14ac:dyDescent="0.35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 x14ac:dyDescent="0.35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 x14ac:dyDescent="0.35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 x14ac:dyDescent="0.35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 x14ac:dyDescent="0.35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 x14ac:dyDescent="0.35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 x14ac:dyDescent="0.35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 x14ac:dyDescent="0.35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 x14ac:dyDescent="0.35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 x14ac:dyDescent="0.35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 x14ac:dyDescent="0.35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 x14ac:dyDescent="0.35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 x14ac:dyDescent="0.35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 x14ac:dyDescent="0.35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 x14ac:dyDescent="0.35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 x14ac:dyDescent="0.35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 x14ac:dyDescent="0.35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 x14ac:dyDescent="0.35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 x14ac:dyDescent="0.35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 x14ac:dyDescent="0.35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 x14ac:dyDescent="0.35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 x14ac:dyDescent="0.35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 x14ac:dyDescent="0.35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 x14ac:dyDescent="0.35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 x14ac:dyDescent="0.35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 x14ac:dyDescent="0.35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 x14ac:dyDescent="0.35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 x14ac:dyDescent="0.35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 x14ac:dyDescent="0.35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 x14ac:dyDescent="0.35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 x14ac:dyDescent="0.35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 x14ac:dyDescent="0.35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 x14ac:dyDescent="0.35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 x14ac:dyDescent="0.35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 x14ac:dyDescent="0.35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 x14ac:dyDescent="0.35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 x14ac:dyDescent="0.35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 x14ac:dyDescent="0.35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 x14ac:dyDescent="0.35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 x14ac:dyDescent="0.35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 x14ac:dyDescent="0.35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 x14ac:dyDescent="0.35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 x14ac:dyDescent="0.35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 x14ac:dyDescent="0.35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 x14ac:dyDescent="0.35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 x14ac:dyDescent="0.35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 x14ac:dyDescent="0.35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 x14ac:dyDescent="0.35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 x14ac:dyDescent="0.35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 x14ac:dyDescent="0.35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 x14ac:dyDescent="0.35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 x14ac:dyDescent="0.35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 x14ac:dyDescent="0.35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 x14ac:dyDescent="0.35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 x14ac:dyDescent="0.35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 x14ac:dyDescent="0.35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 x14ac:dyDescent="0.35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 x14ac:dyDescent="0.35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 x14ac:dyDescent="0.35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 x14ac:dyDescent="0.35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 x14ac:dyDescent="0.35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 x14ac:dyDescent="0.35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 x14ac:dyDescent="0.35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 x14ac:dyDescent="0.35">
      <c r="A838" t="s">
        <v>3029</v>
      </c>
      <c r="B838" t="s">
        <v>3079</v>
      </c>
      <c r="D838" t="s">
        <v>9</v>
      </c>
      <c r="E838">
        <v>0.42</v>
      </c>
    </row>
    <row r="839" spans="1:5" x14ac:dyDescent="0.35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 x14ac:dyDescent="0.35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 x14ac:dyDescent="0.35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 x14ac:dyDescent="0.35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 x14ac:dyDescent="0.35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 x14ac:dyDescent="0.35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 x14ac:dyDescent="0.35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 x14ac:dyDescent="0.35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 x14ac:dyDescent="0.35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 x14ac:dyDescent="0.35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 x14ac:dyDescent="0.35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 x14ac:dyDescent="0.35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 x14ac:dyDescent="0.35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 x14ac:dyDescent="0.35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 x14ac:dyDescent="0.35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 x14ac:dyDescent="0.35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 x14ac:dyDescent="0.35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 x14ac:dyDescent="0.35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 x14ac:dyDescent="0.35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 x14ac:dyDescent="0.35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 x14ac:dyDescent="0.35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 x14ac:dyDescent="0.35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 x14ac:dyDescent="0.35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 x14ac:dyDescent="0.35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 x14ac:dyDescent="0.35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 x14ac:dyDescent="0.35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 x14ac:dyDescent="0.35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 x14ac:dyDescent="0.35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 x14ac:dyDescent="0.35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 x14ac:dyDescent="0.35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 x14ac:dyDescent="0.35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 x14ac:dyDescent="0.35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 x14ac:dyDescent="0.35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 x14ac:dyDescent="0.35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 x14ac:dyDescent="0.35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 x14ac:dyDescent="0.35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 x14ac:dyDescent="0.35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 x14ac:dyDescent="0.35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 x14ac:dyDescent="0.35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 x14ac:dyDescent="0.35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 x14ac:dyDescent="0.35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 x14ac:dyDescent="0.35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 x14ac:dyDescent="0.35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 x14ac:dyDescent="0.35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 x14ac:dyDescent="0.35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 x14ac:dyDescent="0.35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 x14ac:dyDescent="0.35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 x14ac:dyDescent="0.35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 x14ac:dyDescent="0.35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 x14ac:dyDescent="0.35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 x14ac:dyDescent="0.35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 x14ac:dyDescent="0.35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 x14ac:dyDescent="0.35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 x14ac:dyDescent="0.35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 x14ac:dyDescent="0.35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 x14ac:dyDescent="0.35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 x14ac:dyDescent="0.35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 x14ac:dyDescent="0.35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 x14ac:dyDescent="0.35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 x14ac:dyDescent="0.35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 x14ac:dyDescent="0.35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 x14ac:dyDescent="0.35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 x14ac:dyDescent="0.35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 x14ac:dyDescent="0.35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 x14ac:dyDescent="0.35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 x14ac:dyDescent="0.35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 x14ac:dyDescent="0.35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 x14ac:dyDescent="0.35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 x14ac:dyDescent="0.35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 x14ac:dyDescent="0.35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 x14ac:dyDescent="0.35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 x14ac:dyDescent="0.35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 x14ac:dyDescent="0.35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 x14ac:dyDescent="0.35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 x14ac:dyDescent="0.35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 x14ac:dyDescent="0.35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 x14ac:dyDescent="0.35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 x14ac:dyDescent="0.35">
      <c r="A916" t="s">
        <v>3</v>
      </c>
      <c r="B916" t="s">
        <v>68</v>
      </c>
      <c r="D916" t="s">
        <v>13</v>
      </c>
      <c r="E916">
        <v>3.29</v>
      </c>
    </row>
    <row r="917" spans="1:5" x14ac:dyDescent="0.35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 x14ac:dyDescent="0.35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 x14ac:dyDescent="0.35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35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 x14ac:dyDescent="0.35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 x14ac:dyDescent="0.35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 x14ac:dyDescent="0.35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 x14ac:dyDescent="0.35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 x14ac:dyDescent="0.35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 x14ac:dyDescent="0.35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 x14ac:dyDescent="0.35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 x14ac:dyDescent="0.35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 x14ac:dyDescent="0.35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 x14ac:dyDescent="0.35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 x14ac:dyDescent="0.35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 x14ac:dyDescent="0.35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 x14ac:dyDescent="0.35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 x14ac:dyDescent="0.35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 x14ac:dyDescent="0.35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 x14ac:dyDescent="0.35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 x14ac:dyDescent="0.35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 x14ac:dyDescent="0.35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 x14ac:dyDescent="0.35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 x14ac:dyDescent="0.35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 x14ac:dyDescent="0.35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 x14ac:dyDescent="0.35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 x14ac:dyDescent="0.35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 x14ac:dyDescent="0.35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 x14ac:dyDescent="0.35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 x14ac:dyDescent="0.35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 x14ac:dyDescent="0.35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 x14ac:dyDescent="0.35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 x14ac:dyDescent="0.35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 x14ac:dyDescent="0.35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 x14ac:dyDescent="0.35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 x14ac:dyDescent="0.35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 x14ac:dyDescent="0.35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 x14ac:dyDescent="0.35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 x14ac:dyDescent="0.35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 x14ac:dyDescent="0.35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 x14ac:dyDescent="0.35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 x14ac:dyDescent="0.35">
      <c r="A958" t="s">
        <v>2776</v>
      </c>
      <c r="B958" t="s">
        <v>2850</v>
      </c>
      <c r="D958" t="s">
        <v>13</v>
      </c>
      <c r="E958">
        <v>0.04</v>
      </c>
    </row>
    <row r="959" spans="1:5" x14ac:dyDescent="0.35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 x14ac:dyDescent="0.35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 x14ac:dyDescent="0.35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 x14ac:dyDescent="0.35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 x14ac:dyDescent="0.35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 x14ac:dyDescent="0.35">
      <c r="A964" t="s">
        <v>2776</v>
      </c>
      <c r="B964" t="s">
        <v>2857</v>
      </c>
      <c r="D964" t="s">
        <v>13</v>
      </c>
      <c r="E964">
        <v>0.02</v>
      </c>
    </row>
    <row r="965" spans="1:5" x14ac:dyDescent="0.35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 x14ac:dyDescent="0.35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 x14ac:dyDescent="0.35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 x14ac:dyDescent="0.35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 x14ac:dyDescent="0.35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 x14ac:dyDescent="0.35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 x14ac:dyDescent="0.35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 x14ac:dyDescent="0.35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 x14ac:dyDescent="0.35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 x14ac:dyDescent="0.35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 x14ac:dyDescent="0.35">
      <c r="A975" t="s">
        <v>2776</v>
      </c>
      <c r="B975" t="s">
        <v>2858</v>
      </c>
      <c r="D975" t="s">
        <v>9</v>
      </c>
      <c r="E975">
        <v>1.62</v>
      </c>
    </row>
    <row r="976" spans="1:5" x14ac:dyDescent="0.35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 x14ac:dyDescent="0.35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 x14ac:dyDescent="0.35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 x14ac:dyDescent="0.35">
      <c r="A979" t="s">
        <v>1006</v>
      </c>
      <c r="B979" t="s">
        <v>1045</v>
      </c>
      <c r="D979" t="s">
        <v>9</v>
      </c>
      <c r="E979">
        <v>0.67</v>
      </c>
    </row>
    <row r="980" spans="1:5" x14ac:dyDescent="0.35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 x14ac:dyDescent="0.35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 x14ac:dyDescent="0.35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 x14ac:dyDescent="0.35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 x14ac:dyDescent="0.35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 x14ac:dyDescent="0.35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 x14ac:dyDescent="0.35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 x14ac:dyDescent="0.35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 x14ac:dyDescent="0.35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 x14ac:dyDescent="0.35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 x14ac:dyDescent="0.35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 x14ac:dyDescent="0.35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 x14ac:dyDescent="0.35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 x14ac:dyDescent="0.35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 x14ac:dyDescent="0.35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 x14ac:dyDescent="0.35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 x14ac:dyDescent="0.35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 x14ac:dyDescent="0.35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 x14ac:dyDescent="0.35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 x14ac:dyDescent="0.35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 x14ac:dyDescent="0.35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 x14ac:dyDescent="0.35">
      <c r="A1001" t="s">
        <v>1006</v>
      </c>
      <c r="B1001" t="s">
        <v>1046</v>
      </c>
      <c r="D1001" t="s">
        <v>9</v>
      </c>
      <c r="E1001">
        <v>1.04</v>
      </c>
    </row>
    <row r="1002" spans="1:5" x14ac:dyDescent="0.35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 x14ac:dyDescent="0.35">
      <c r="A1003" t="s">
        <v>1006</v>
      </c>
      <c r="B1003" t="s">
        <v>1047</v>
      </c>
      <c r="D1003" t="s">
        <v>13</v>
      </c>
      <c r="E1003">
        <v>0.72</v>
      </c>
    </row>
    <row r="1004" spans="1:5" x14ac:dyDescent="0.35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 x14ac:dyDescent="0.35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 x14ac:dyDescent="0.35">
      <c r="A1006" t="s">
        <v>1006</v>
      </c>
      <c r="B1006" t="s">
        <v>1050</v>
      </c>
      <c r="D1006" t="s">
        <v>13</v>
      </c>
      <c r="E1006">
        <v>0.56000000000000005</v>
      </c>
    </row>
    <row r="1007" spans="1:5" x14ac:dyDescent="0.35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 x14ac:dyDescent="0.35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 x14ac:dyDescent="0.35">
      <c r="A1009" t="s">
        <v>149</v>
      </c>
      <c r="B1009" t="s">
        <v>285</v>
      </c>
      <c r="D1009" t="s">
        <v>13</v>
      </c>
      <c r="E1009">
        <v>0</v>
      </c>
    </row>
    <row r="1010" spans="1:5" x14ac:dyDescent="0.35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 x14ac:dyDescent="0.35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 x14ac:dyDescent="0.35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 x14ac:dyDescent="0.35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 x14ac:dyDescent="0.35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 x14ac:dyDescent="0.35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 x14ac:dyDescent="0.35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 x14ac:dyDescent="0.35">
      <c r="A1017" t="s">
        <v>2427</v>
      </c>
      <c r="B1017" t="s">
        <v>2555</v>
      </c>
      <c r="D1017" t="s">
        <v>9</v>
      </c>
      <c r="E1017">
        <v>2.1800000000000002</v>
      </c>
    </row>
    <row r="1018" spans="1:5" x14ac:dyDescent="0.35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 x14ac:dyDescent="0.35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 x14ac:dyDescent="0.35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 x14ac:dyDescent="0.35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 x14ac:dyDescent="0.35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 x14ac:dyDescent="0.35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 x14ac:dyDescent="0.35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 x14ac:dyDescent="0.35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 x14ac:dyDescent="0.35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 x14ac:dyDescent="0.35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 x14ac:dyDescent="0.35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 x14ac:dyDescent="0.35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 x14ac:dyDescent="0.35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 x14ac:dyDescent="0.35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 x14ac:dyDescent="0.35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 x14ac:dyDescent="0.35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 x14ac:dyDescent="0.35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 x14ac:dyDescent="0.35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 x14ac:dyDescent="0.35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 x14ac:dyDescent="0.35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 x14ac:dyDescent="0.35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 x14ac:dyDescent="0.35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 x14ac:dyDescent="0.35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 x14ac:dyDescent="0.35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 x14ac:dyDescent="0.35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 x14ac:dyDescent="0.35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 x14ac:dyDescent="0.35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 x14ac:dyDescent="0.35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 x14ac:dyDescent="0.35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 x14ac:dyDescent="0.35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 x14ac:dyDescent="0.35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 x14ac:dyDescent="0.35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 x14ac:dyDescent="0.35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 x14ac:dyDescent="0.35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 x14ac:dyDescent="0.35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 x14ac:dyDescent="0.35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 x14ac:dyDescent="0.35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 x14ac:dyDescent="0.35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 x14ac:dyDescent="0.35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 x14ac:dyDescent="0.35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 x14ac:dyDescent="0.35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 x14ac:dyDescent="0.35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 x14ac:dyDescent="0.35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 x14ac:dyDescent="0.35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 x14ac:dyDescent="0.35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 x14ac:dyDescent="0.35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 x14ac:dyDescent="0.35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 x14ac:dyDescent="0.35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 x14ac:dyDescent="0.35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 x14ac:dyDescent="0.35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 x14ac:dyDescent="0.35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 x14ac:dyDescent="0.35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 x14ac:dyDescent="0.35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 x14ac:dyDescent="0.35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 x14ac:dyDescent="0.35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 x14ac:dyDescent="0.35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 x14ac:dyDescent="0.35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 x14ac:dyDescent="0.35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 x14ac:dyDescent="0.35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 x14ac:dyDescent="0.35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 x14ac:dyDescent="0.35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 x14ac:dyDescent="0.35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 x14ac:dyDescent="0.35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 x14ac:dyDescent="0.35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 x14ac:dyDescent="0.35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 x14ac:dyDescent="0.35">
      <c r="A1083" t="s">
        <v>1622</v>
      </c>
      <c r="B1083" t="s">
        <v>1641</v>
      </c>
      <c r="D1083" t="s">
        <v>13</v>
      </c>
      <c r="E1083">
        <v>0.47</v>
      </c>
    </row>
    <row r="1084" spans="1:5" x14ac:dyDescent="0.35">
      <c r="A1084" t="s">
        <v>1622</v>
      </c>
      <c r="B1084" t="s">
        <v>1642</v>
      </c>
      <c r="D1084" t="s">
        <v>13</v>
      </c>
      <c r="E1084">
        <v>0.43</v>
      </c>
    </row>
    <row r="1085" spans="1:5" x14ac:dyDescent="0.35">
      <c r="A1085" t="s">
        <v>2776</v>
      </c>
      <c r="B1085" t="s">
        <v>2861</v>
      </c>
      <c r="D1085" t="s">
        <v>9</v>
      </c>
      <c r="E1085">
        <v>0.9</v>
      </c>
    </row>
    <row r="1086" spans="1:5" x14ac:dyDescent="0.35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 x14ac:dyDescent="0.35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 x14ac:dyDescent="0.35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 x14ac:dyDescent="0.35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 x14ac:dyDescent="0.35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 x14ac:dyDescent="0.35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 x14ac:dyDescent="0.35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 x14ac:dyDescent="0.35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 x14ac:dyDescent="0.35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 x14ac:dyDescent="0.35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 x14ac:dyDescent="0.35">
      <c r="A1096" t="s">
        <v>916</v>
      </c>
      <c r="B1096" t="s">
        <v>921</v>
      </c>
      <c r="D1096" t="s">
        <v>13</v>
      </c>
      <c r="E1096">
        <v>0.01</v>
      </c>
    </row>
    <row r="1097" spans="1:5" x14ac:dyDescent="0.35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 x14ac:dyDescent="0.35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 x14ac:dyDescent="0.35">
      <c r="A1099" t="s">
        <v>916</v>
      </c>
      <c r="B1099" t="s">
        <v>922</v>
      </c>
      <c r="D1099" t="s">
        <v>13</v>
      </c>
      <c r="E1099">
        <v>0.02</v>
      </c>
    </row>
    <row r="1100" spans="1:5" x14ac:dyDescent="0.35">
      <c r="A1100" t="s">
        <v>916</v>
      </c>
      <c r="B1100" t="s">
        <v>923</v>
      </c>
      <c r="D1100" t="s">
        <v>13</v>
      </c>
      <c r="E1100">
        <v>0.05</v>
      </c>
    </row>
    <row r="1101" spans="1:5" x14ac:dyDescent="0.35">
      <c r="A1101" t="s">
        <v>916</v>
      </c>
      <c r="B1101" t="s">
        <v>924</v>
      </c>
      <c r="D1101" t="s">
        <v>13</v>
      </c>
      <c r="E1101">
        <v>0.04</v>
      </c>
    </row>
    <row r="1102" spans="1:5" x14ac:dyDescent="0.35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 x14ac:dyDescent="0.35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 x14ac:dyDescent="0.35">
      <c r="A1104" t="s">
        <v>916</v>
      </c>
      <c r="B1104" t="s">
        <v>925</v>
      </c>
      <c r="D1104" t="s">
        <v>13</v>
      </c>
      <c r="E1104">
        <v>0.02</v>
      </c>
    </row>
    <row r="1105" spans="1:5" x14ac:dyDescent="0.35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 x14ac:dyDescent="0.35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 x14ac:dyDescent="0.35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 x14ac:dyDescent="0.35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 x14ac:dyDescent="0.35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 x14ac:dyDescent="0.35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 x14ac:dyDescent="0.35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 x14ac:dyDescent="0.35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 x14ac:dyDescent="0.35">
      <c r="A1113" t="s">
        <v>3</v>
      </c>
      <c r="B1113" t="s">
        <v>98</v>
      </c>
      <c r="D1113" t="s">
        <v>9</v>
      </c>
      <c r="E1113">
        <v>0.06</v>
      </c>
    </row>
    <row r="1114" spans="1:5" x14ac:dyDescent="0.35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 x14ac:dyDescent="0.35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 x14ac:dyDescent="0.35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 x14ac:dyDescent="0.35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 x14ac:dyDescent="0.35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 x14ac:dyDescent="0.35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 x14ac:dyDescent="0.35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 x14ac:dyDescent="0.35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 x14ac:dyDescent="0.35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 x14ac:dyDescent="0.35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 x14ac:dyDescent="0.35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 x14ac:dyDescent="0.35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 x14ac:dyDescent="0.35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 x14ac:dyDescent="0.35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 x14ac:dyDescent="0.35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 x14ac:dyDescent="0.35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 x14ac:dyDescent="0.35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 x14ac:dyDescent="0.35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 x14ac:dyDescent="0.35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 x14ac:dyDescent="0.35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 x14ac:dyDescent="0.35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 x14ac:dyDescent="0.35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 x14ac:dyDescent="0.35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 x14ac:dyDescent="0.35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 x14ac:dyDescent="0.35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 x14ac:dyDescent="0.35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 x14ac:dyDescent="0.35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 x14ac:dyDescent="0.35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 x14ac:dyDescent="0.35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 x14ac:dyDescent="0.35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 x14ac:dyDescent="0.35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 x14ac:dyDescent="0.35">
      <c r="A1145" t="s">
        <v>1006</v>
      </c>
      <c r="B1145" t="s">
        <v>1051</v>
      </c>
      <c r="D1145" t="s">
        <v>13</v>
      </c>
      <c r="E1145">
        <v>0.78</v>
      </c>
    </row>
    <row r="1146" spans="1:5" x14ac:dyDescent="0.35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 x14ac:dyDescent="0.35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 x14ac:dyDescent="0.35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 x14ac:dyDescent="0.35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 x14ac:dyDescent="0.35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 x14ac:dyDescent="0.35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 x14ac:dyDescent="0.35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 x14ac:dyDescent="0.35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 x14ac:dyDescent="0.35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 x14ac:dyDescent="0.35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 x14ac:dyDescent="0.35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 x14ac:dyDescent="0.35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 x14ac:dyDescent="0.35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 x14ac:dyDescent="0.35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 x14ac:dyDescent="0.35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 x14ac:dyDescent="0.35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 x14ac:dyDescent="0.35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 x14ac:dyDescent="0.35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 x14ac:dyDescent="0.35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 x14ac:dyDescent="0.35">
      <c r="A1165" t="s">
        <v>1983</v>
      </c>
      <c r="B1165" t="s">
        <v>2001</v>
      </c>
      <c r="D1165" t="s">
        <v>13</v>
      </c>
      <c r="E1165">
        <v>1.1299999999999999</v>
      </c>
    </row>
    <row r="1166" spans="1:5" x14ac:dyDescent="0.35">
      <c r="A1166" t="s">
        <v>1983</v>
      </c>
      <c r="B1166" t="s">
        <v>2002</v>
      </c>
      <c r="D1166" t="s">
        <v>13</v>
      </c>
      <c r="E1166">
        <v>0.8</v>
      </c>
    </row>
    <row r="1167" spans="1:5" x14ac:dyDescent="0.35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 x14ac:dyDescent="0.35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 x14ac:dyDescent="0.35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 x14ac:dyDescent="0.35">
      <c r="A1170" t="s">
        <v>3029</v>
      </c>
      <c r="B1170" t="s">
        <v>3095</v>
      </c>
      <c r="D1170" t="s">
        <v>9</v>
      </c>
      <c r="E1170">
        <v>0.05</v>
      </c>
    </row>
    <row r="1171" spans="1:5" x14ac:dyDescent="0.35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 x14ac:dyDescent="0.35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 x14ac:dyDescent="0.35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 x14ac:dyDescent="0.35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 x14ac:dyDescent="0.35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 x14ac:dyDescent="0.35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 x14ac:dyDescent="0.35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 x14ac:dyDescent="0.35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 x14ac:dyDescent="0.35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 x14ac:dyDescent="0.35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 x14ac:dyDescent="0.35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 x14ac:dyDescent="0.35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 x14ac:dyDescent="0.35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 x14ac:dyDescent="0.35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 x14ac:dyDescent="0.35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 x14ac:dyDescent="0.35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 x14ac:dyDescent="0.35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 x14ac:dyDescent="0.35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 x14ac:dyDescent="0.35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 x14ac:dyDescent="0.35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 x14ac:dyDescent="0.35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 x14ac:dyDescent="0.35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 x14ac:dyDescent="0.35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 x14ac:dyDescent="0.35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 x14ac:dyDescent="0.35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 x14ac:dyDescent="0.35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 x14ac:dyDescent="0.35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 x14ac:dyDescent="0.35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 x14ac:dyDescent="0.35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 x14ac:dyDescent="0.35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 x14ac:dyDescent="0.35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 x14ac:dyDescent="0.35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 x14ac:dyDescent="0.35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 x14ac:dyDescent="0.35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 x14ac:dyDescent="0.35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 x14ac:dyDescent="0.35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 x14ac:dyDescent="0.35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 x14ac:dyDescent="0.35">
      <c r="A1208" t="s">
        <v>2776</v>
      </c>
      <c r="B1208" t="s">
        <v>2883</v>
      </c>
      <c r="D1208" t="s">
        <v>9</v>
      </c>
      <c r="E1208">
        <v>0.22</v>
      </c>
    </row>
    <row r="1209" spans="1:5" x14ac:dyDescent="0.35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 x14ac:dyDescent="0.35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 x14ac:dyDescent="0.35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 x14ac:dyDescent="0.35">
      <c r="A1212" t="s">
        <v>2427</v>
      </c>
      <c r="B1212" t="s">
        <v>2575</v>
      </c>
      <c r="D1212" t="s">
        <v>13</v>
      </c>
      <c r="E1212">
        <v>0.8</v>
      </c>
    </row>
    <row r="1213" spans="1:5" x14ac:dyDescent="0.35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 x14ac:dyDescent="0.35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 x14ac:dyDescent="0.35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 x14ac:dyDescent="0.35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 x14ac:dyDescent="0.35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 x14ac:dyDescent="0.35">
      <c r="A1218" t="s">
        <v>2427</v>
      </c>
      <c r="B1218" t="s">
        <v>2577</v>
      </c>
      <c r="D1218" t="s">
        <v>9</v>
      </c>
      <c r="E1218">
        <v>2.79</v>
      </c>
    </row>
    <row r="1219" spans="1:5" x14ac:dyDescent="0.35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 x14ac:dyDescent="0.35">
      <c r="A1220" t="s">
        <v>2427</v>
      </c>
      <c r="B1220" t="s">
        <v>2578</v>
      </c>
      <c r="D1220" t="s">
        <v>378</v>
      </c>
      <c r="E1220">
        <v>22.19</v>
      </c>
    </row>
    <row r="1221" spans="1:5" x14ac:dyDescent="0.35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 x14ac:dyDescent="0.35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 x14ac:dyDescent="0.35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 x14ac:dyDescent="0.35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 x14ac:dyDescent="0.35">
      <c r="A1225" t="s">
        <v>2427</v>
      </c>
      <c r="B1225" t="s">
        <v>2580</v>
      </c>
      <c r="D1225" t="s">
        <v>13</v>
      </c>
      <c r="E1225">
        <v>21.57</v>
      </c>
    </row>
    <row r="1226" spans="1:5" x14ac:dyDescent="0.35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 x14ac:dyDescent="0.35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 x14ac:dyDescent="0.35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 x14ac:dyDescent="0.35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 x14ac:dyDescent="0.35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 x14ac:dyDescent="0.35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 x14ac:dyDescent="0.35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 x14ac:dyDescent="0.35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 x14ac:dyDescent="0.35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 x14ac:dyDescent="0.35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 x14ac:dyDescent="0.35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 x14ac:dyDescent="0.35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 x14ac:dyDescent="0.35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 x14ac:dyDescent="0.35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 x14ac:dyDescent="0.35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 x14ac:dyDescent="0.35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 x14ac:dyDescent="0.35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 x14ac:dyDescent="0.35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 x14ac:dyDescent="0.35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 x14ac:dyDescent="0.35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 x14ac:dyDescent="0.35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 x14ac:dyDescent="0.35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 x14ac:dyDescent="0.35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 x14ac:dyDescent="0.35">
      <c r="A1249" t="s">
        <v>496</v>
      </c>
      <c r="B1249" t="s">
        <v>543</v>
      </c>
      <c r="D1249" t="s">
        <v>13</v>
      </c>
      <c r="E1249">
        <v>0.88</v>
      </c>
    </row>
    <row r="1250" spans="1:5" x14ac:dyDescent="0.35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 x14ac:dyDescent="0.35">
      <c r="A1251" t="s">
        <v>1006</v>
      </c>
      <c r="B1251" t="s">
        <v>1063</v>
      </c>
      <c r="D1251" t="s">
        <v>13</v>
      </c>
      <c r="E1251">
        <v>0.59</v>
      </c>
    </row>
    <row r="1252" spans="1:5" x14ac:dyDescent="0.35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 x14ac:dyDescent="0.35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 x14ac:dyDescent="0.35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 x14ac:dyDescent="0.35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 x14ac:dyDescent="0.35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 x14ac:dyDescent="0.35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 x14ac:dyDescent="0.35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 x14ac:dyDescent="0.35">
      <c r="A1259" t="s">
        <v>1006</v>
      </c>
      <c r="B1259" t="s">
        <v>1073</v>
      </c>
      <c r="D1259" t="s">
        <v>13</v>
      </c>
      <c r="E1259">
        <v>0.13</v>
      </c>
    </row>
    <row r="1260" spans="1:5" x14ac:dyDescent="0.35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 x14ac:dyDescent="0.35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 x14ac:dyDescent="0.35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 x14ac:dyDescent="0.35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 x14ac:dyDescent="0.35">
      <c r="A1264" t="s">
        <v>1006</v>
      </c>
      <c r="B1264" t="s">
        <v>1077</v>
      </c>
      <c r="D1264" t="s">
        <v>13</v>
      </c>
      <c r="E1264">
        <v>0.32</v>
      </c>
    </row>
    <row r="1265" spans="1:5" x14ac:dyDescent="0.35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 x14ac:dyDescent="0.35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 x14ac:dyDescent="0.35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 x14ac:dyDescent="0.35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 x14ac:dyDescent="0.35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 x14ac:dyDescent="0.35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 x14ac:dyDescent="0.35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 x14ac:dyDescent="0.35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 x14ac:dyDescent="0.35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 x14ac:dyDescent="0.35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 x14ac:dyDescent="0.35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 x14ac:dyDescent="0.35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 x14ac:dyDescent="0.35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 x14ac:dyDescent="0.35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 x14ac:dyDescent="0.35">
      <c r="A1279" t="s">
        <v>1006</v>
      </c>
      <c r="B1279" t="s">
        <v>1078</v>
      </c>
      <c r="D1279" t="s">
        <v>9</v>
      </c>
      <c r="E1279">
        <v>1.21</v>
      </c>
    </row>
    <row r="1280" spans="1:5" x14ac:dyDescent="0.35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 x14ac:dyDescent="0.35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 x14ac:dyDescent="0.35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 x14ac:dyDescent="0.35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 x14ac:dyDescent="0.35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 x14ac:dyDescent="0.35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 x14ac:dyDescent="0.35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 x14ac:dyDescent="0.35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 x14ac:dyDescent="0.35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 x14ac:dyDescent="0.35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 x14ac:dyDescent="0.35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 x14ac:dyDescent="0.35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 x14ac:dyDescent="0.35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 x14ac:dyDescent="0.35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 x14ac:dyDescent="0.35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 x14ac:dyDescent="0.35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 x14ac:dyDescent="0.35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 x14ac:dyDescent="0.35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 x14ac:dyDescent="0.35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 x14ac:dyDescent="0.35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 x14ac:dyDescent="0.35">
      <c r="A1300" t="s">
        <v>1983</v>
      </c>
      <c r="B1300" t="s">
        <v>2004</v>
      </c>
      <c r="D1300" t="s">
        <v>9</v>
      </c>
      <c r="E1300">
        <v>0.5</v>
      </c>
    </row>
    <row r="1301" spans="1:5" x14ac:dyDescent="0.35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 x14ac:dyDescent="0.35">
      <c r="A1302" t="s">
        <v>1983</v>
      </c>
      <c r="B1302" t="s">
        <v>2004</v>
      </c>
      <c r="D1302" t="s">
        <v>13</v>
      </c>
      <c r="E1302">
        <v>0.94</v>
      </c>
    </row>
    <row r="1303" spans="1:5" x14ac:dyDescent="0.35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 x14ac:dyDescent="0.35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 x14ac:dyDescent="0.35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 x14ac:dyDescent="0.35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 x14ac:dyDescent="0.35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 x14ac:dyDescent="0.35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 x14ac:dyDescent="0.35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 x14ac:dyDescent="0.35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 x14ac:dyDescent="0.35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 x14ac:dyDescent="0.35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 x14ac:dyDescent="0.35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 x14ac:dyDescent="0.35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 x14ac:dyDescent="0.35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 x14ac:dyDescent="0.35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 x14ac:dyDescent="0.35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 x14ac:dyDescent="0.35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 x14ac:dyDescent="0.35">
      <c r="A1319" t="s">
        <v>1006</v>
      </c>
      <c r="B1319" t="s">
        <v>1080</v>
      </c>
      <c r="D1319" t="s">
        <v>13</v>
      </c>
      <c r="E1319">
        <v>0.12</v>
      </c>
    </row>
    <row r="1320" spans="1:5" x14ac:dyDescent="0.35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 x14ac:dyDescent="0.35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 x14ac:dyDescent="0.35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 x14ac:dyDescent="0.35">
      <c r="A1323" t="s">
        <v>2776</v>
      </c>
      <c r="B1323" t="s">
        <v>2886</v>
      </c>
      <c r="D1323" t="s">
        <v>9</v>
      </c>
      <c r="E1323">
        <v>0.49</v>
      </c>
    </row>
    <row r="1324" spans="1:5" x14ac:dyDescent="0.35">
      <c r="A1324" t="s">
        <v>2776</v>
      </c>
      <c r="B1324" t="s">
        <v>2886</v>
      </c>
      <c r="D1324" t="s">
        <v>9</v>
      </c>
      <c r="E1324">
        <v>0.68</v>
      </c>
    </row>
    <row r="1325" spans="1:5" x14ac:dyDescent="0.35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 x14ac:dyDescent="0.35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 x14ac:dyDescent="0.35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 x14ac:dyDescent="0.35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 x14ac:dyDescent="0.35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 x14ac:dyDescent="0.35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 x14ac:dyDescent="0.35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 x14ac:dyDescent="0.35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 x14ac:dyDescent="0.35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 x14ac:dyDescent="0.35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 x14ac:dyDescent="0.35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 x14ac:dyDescent="0.35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 x14ac:dyDescent="0.35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 x14ac:dyDescent="0.35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 x14ac:dyDescent="0.35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 x14ac:dyDescent="0.35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 x14ac:dyDescent="0.35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 x14ac:dyDescent="0.35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 x14ac:dyDescent="0.35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 x14ac:dyDescent="0.35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 x14ac:dyDescent="0.35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 x14ac:dyDescent="0.35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 x14ac:dyDescent="0.35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 x14ac:dyDescent="0.35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 x14ac:dyDescent="0.35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 x14ac:dyDescent="0.35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 x14ac:dyDescent="0.35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 x14ac:dyDescent="0.35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 x14ac:dyDescent="0.35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 x14ac:dyDescent="0.35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 x14ac:dyDescent="0.35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 x14ac:dyDescent="0.35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 x14ac:dyDescent="0.35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 x14ac:dyDescent="0.35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 x14ac:dyDescent="0.35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 x14ac:dyDescent="0.35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 x14ac:dyDescent="0.35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 x14ac:dyDescent="0.35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 x14ac:dyDescent="0.35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 x14ac:dyDescent="0.35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 x14ac:dyDescent="0.35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 x14ac:dyDescent="0.35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 x14ac:dyDescent="0.35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 x14ac:dyDescent="0.35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 x14ac:dyDescent="0.35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 x14ac:dyDescent="0.35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 x14ac:dyDescent="0.35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 x14ac:dyDescent="0.35">
      <c r="A1372" t="s">
        <v>1006</v>
      </c>
      <c r="B1372" t="s">
        <v>1084</v>
      </c>
      <c r="D1372" t="s">
        <v>1083</v>
      </c>
      <c r="E1372">
        <v>0.45</v>
      </c>
    </row>
    <row r="1373" spans="1:5" x14ac:dyDescent="0.35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 x14ac:dyDescent="0.35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 x14ac:dyDescent="0.35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 x14ac:dyDescent="0.35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 x14ac:dyDescent="0.35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 x14ac:dyDescent="0.35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 x14ac:dyDescent="0.35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 x14ac:dyDescent="0.35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 x14ac:dyDescent="0.35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 x14ac:dyDescent="0.35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 x14ac:dyDescent="0.35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 x14ac:dyDescent="0.35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 x14ac:dyDescent="0.35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 x14ac:dyDescent="0.35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 x14ac:dyDescent="0.35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 x14ac:dyDescent="0.35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 x14ac:dyDescent="0.35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 x14ac:dyDescent="0.35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 x14ac:dyDescent="0.35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 x14ac:dyDescent="0.35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 x14ac:dyDescent="0.35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 x14ac:dyDescent="0.35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 x14ac:dyDescent="0.35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 x14ac:dyDescent="0.35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 x14ac:dyDescent="0.35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 x14ac:dyDescent="0.35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 x14ac:dyDescent="0.35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 x14ac:dyDescent="0.35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 x14ac:dyDescent="0.35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 x14ac:dyDescent="0.35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 x14ac:dyDescent="0.35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 x14ac:dyDescent="0.35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 x14ac:dyDescent="0.35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 x14ac:dyDescent="0.35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 x14ac:dyDescent="0.35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 x14ac:dyDescent="0.35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 x14ac:dyDescent="0.35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 x14ac:dyDescent="0.35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 x14ac:dyDescent="0.35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 x14ac:dyDescent="0.35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 x14ac:dyDescent="0.35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 x14ac:dyDescent="0.35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 x14ac:dyDescent="0.35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 x14ac:dyDescent="0.35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 x14ac:dyDescent="0.35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 x14ac:dyDescent="0.35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 x14ac:dyDescent="0.35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 x14ac:dyDescent="0.35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 x14ac:dyDescent="0.35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 x14ac:dyDescent="0.35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 x14ac:dyDescent="0.35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 x14ac:dyDescent="0.35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 x14ac:dyDescent="0.35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 x14ac:dyDescent="0.35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 x14ac:dyDescent="0.35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 x14ac:dyDescent="0.35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 x14ac:dyDescent="0.35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 x14ac:dyDescent="0.35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 x14ac:dyDescent="0.35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 x14ac:dyDescent="0.35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 x14ac:dyDescent="0.35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 x14ac:dyDescent="0.35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 x14ac:dyDescent="0.35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 x14ac:dyDescent="0.35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 x14ac:dyDescent="0.35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 x14ac:dyDescent="0.35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 x14ac:dyDescent="0.35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 x14ac:dyDescent="0.35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 x14ac:dyDescent="0.35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 x14ac:dyDescent="0.35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 x14ac:dyDescent="0.35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 x14ac:dyDescent="0.35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 x14ac:dyDescent="0.35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 x14ac:dyDescent="0.35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 x14ac:dyDescent="0.35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 x14ac:dyDescent="0.35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 x14ac:dyDescent="0.35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 x14ac:dyDescent="0.35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 x14ac:dyDescent="0.35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 x14ac:dyDescent="0.35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 x14ac:dyDescent="0.35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 x14ac:dyDescent="0.35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 x14ac:dyDescent="0.35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 x14ac:dyDescent="0.35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 x14ac:dyDescent="0.35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 x14ac:dyDescent="0.35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 x14ac:dyDescent="0.35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 x14ac:dyDescent="0.35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 x14ac:dyDescent="0.35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 x14ac:dyDescent="0.35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 x14ac:dyDescent="0.35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 x14ac:dyDescent="0.35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 x14ac:dyDescent="0.35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 x14ac:dyDescent="0.35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 x14ac:dyDescent="0.35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 x14ac:dyDescent="0.35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 x14ac:dyDescent="0.35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 x14ac:dyDescent="0.35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 x14ac:dyDescent="0.35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 x14ac:dyDescent="0.35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 x14ac:dyDescent="0.35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 x14ac:dyDescent="0.35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 x14ac:dyDescent="0.35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 x14ac:dyDescent="0.35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 x14ac:dyDescent="0.35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 x14ac:dyDescent="0.35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 x14ac:dyDescent="0.35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 x14ac:dyDescent="0.35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 x14ac:dyDescent="0.35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 x14ac:dyDescent="0.35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 x14ac:dyDescent="0.35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 x14ac:dyDescent="0.35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 x14ac:dyDescent="0.35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 x14ac:dyDescent="0.35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 x14ac:dyDescent="0.35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 x14ac:dyDescent="0.35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 x14ac:dyDescent="0.35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 x14ac:dyDescent="0.35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 x14ac:dyDescent="0.35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 x14ac:dyDescent="0.35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 x14ac:dyDescent="0.35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 x14ac:dyDescent="0.35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 x14ac:dyDescent="0.35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 x14ac:dyDescent="0.35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 x14ac:dyDescent="0.35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 x14ac:dyDescent="0.35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 x14ac:dyDescent="0.35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 x14ac:dyDescent="0.35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 x14ac:dyDescent="0.35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 x14ac:dyDescent="0.35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 x14ac:dyDescent="0.35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 x14ac:dyDescent="0.35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 x14ac:dyDescent="0.35">
      <c r="A1505" t="s">
        <v>1006</v>
      </c>
      <c r="B1505" t="s">
        <v>1146</v>
      </c>
      <c r="D1505" t="s">
        <v>13</v>
      </c>
      <c r="E1505">
        <v>1.02</v>
      </c>
    </row>
    <row r="1506" spans="1:5" x14ac:dyDescent="0.35">
      <c r="A1506" t="s">
        <v>1006</v>
      </c>
      <c r="B1506" t="s">
        <v>1147</v>
      </c>
      <c r="D1506" t="s">
        <v>13</v>
      </c>
      <c r="E1506">
        <v>1.63</v>
      </c>
    </row>
    <row r="1507" spans="1:5" x14ac:dyDescent="0.35">
      <c r="A1507" t="s">
        <v>1006</v>
      </c>
      <c r="B1507" t="s">
        <v>1148</v>
      </c>
      <c r="D1507" t="s">
        <v>9</v>
      </c>
      <c r="E1507">
        <v>0.43</v>
      </c>
    </row>
    <row r="1508" spans="1:5" x14ac:dyDescent="0.35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 x14ac:dyDescent="0.35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 x14ac:dyDescent="0.35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 x14ac:dyDescent="0.35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 x14ac:dyDescent="0.35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 x14ac:dyDescent="0.35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 x14ac:dyDescent="0.35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 x14ac:dyDescent="0.35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 x14ac:dyDescent="0.35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 x14ac:dyDescent="0.35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 x14ac:dyDescent="0.35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 x14ac:dyDescent="0.35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 x14ac:dyDescent="0.35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 x14ac:dyDescent="0.35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 x14ac:dyDescent="0.35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 x14ac:dyDescent="0.35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 x14ac:dyDescent="0.35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 x14ac:dyDescent="0.35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 x14ac:dyDescent="0.35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 x14ac:dyDescent="0.35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 x14ac:dyDescent="0.35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 x14ac:dyDescent="0.35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 x14ac:dyDescent="0.35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 x14ac:dyDescent="0.35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 x14ac:dyDescent="0.35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 x14ac:dyDescent="0.35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 x14ac:dyDescent="0.35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 x14ac:dyDescent="0.35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 x14ac:dyDescent="0.35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 x14ac:dyDescent="0.35">
      <c r="A1537" t="s">
        <v>3029</v>
      </c>
      <c r="B1537" t="s">
        <v>3124</v>
      </c>
      <c r="D1537" t="s">
        <v>13</v>
      </c>
      <c r="E1537">
        <v>288.68</v>
      </c>
    </row>
    <row r="1538" spans="1:5" x14ac:dyDescent="0.35">
      <c r="A1538" t="s">
        <v>3029</v>
      </c>
      <c r="B1538" t="s">
        <v>3125</v>
      </c>
      <c r="D1538" t="s">
        <v>13</v>
      </c>
      <c r="E1538">
        <v>613.49</v>
      </c>
    </row>
    <row r="1539" spans="1:5" x14ac:dyDescent="0.35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 x14ac:dyDescent="0.35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 x14ac:dyDescent="0.35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 x14ac:dyDescent="0.35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 x14ac:dyDescent="0.35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 x14ac:dyDescent="0.35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 x14ac:dyDescent="0.35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 x14ac:dyDescent="0.35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 x14ac:dyDescent="0.35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 x14ac:dyDescent="0.35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 x14ac:dyDescent="0.35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 x14ac:dyDescent="0.35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 x14ac:dyDescent="0.35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 x14ac:dyDescent="0.35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 x14ac:dyDescent="0.35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 x14ac:dyDescent="0.35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 x14ac:dyDescent="0.35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 x14ac:dyDescent="0.35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 x14ac:dyDescent="0.35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 x14ac:dyDescent="0.35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 x14ac:dyDescent="0.35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 x14ac:dyDescent="0.35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 x14ac:dyDescent="0.35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 x14ac:dyDescent="0.35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 x14ac:dyDescent="0.35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 x14ac:dyDescent="0.35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 x14ac:dyDescent="0.35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 x14ac:dyDescent="0.35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 x14ac:dyDescent="0.35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 x14ac:dyDescent="0.35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 x14ac:dyDescent="0.35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 x14ac:dyDescent="0.35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 x14ac:dyDescent="0.35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 x14ac:dyDescent="0.35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 x14ac:dyDescent="0.35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 x14ac:dyDescent="0.35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 x14ac:dyDescent="0.35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 x14ac:dyDescent="0.35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 x14ac:dyDescent="0.35">
      <c r="A1577" t="s">
        <v>2776</v>
      </c>
      <c r="B1577" t="s">
        <v>2891</v>
      </c>
      <c r="D1577" t="s">
        <v>13</v>
      </c>
      <c r="E1577">
        <v>0.13</v>
      </c>
    </row>
    <row r="1578" spans="1:5" x14ac:dyDescent="0.35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 x14ac:dyDescent="0.35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 x14ac:dyDescent="0.35">
      <c r="A1580" t="s">
        <v>2776</v>
      </c>
      <c r="B1580" t="s">
        <v>2894</v>
      </c>
      <c r="D1580" t="s">
        <v>13</v>
      </c>
      <c r="E1580">
        <v>0.24</v>
      </c>
    </row>
    <row r="1581" spans="1:5" x14ac:dyDescent="0.35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 x14ac:dyDescent="0.35">
      <c r="A1582" t="s">
        <v>2776</v>
      </c>
      <c r="B1582" t="s">
        <v>2895</v>
      </c>
      <c r="D1582" t="s">
        <v>13</v>
      </c>
      <c r="E1582">
        <v>0.17</v>
      </c>
    </row>
    <row r="1583" spans="1:5" x14ac:dyDescent="0.35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 x14ac:dyDescent="0.35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 x14ac:dyDescent="0.35">
      <c r="A1585" t="s">
        <v>2776</v>
      </c>
      <c r="B1585" t="s">
        <v>2898</v>
      </c>
      <c r="D1585" t="s">
        <v>13</v>
      </c>
      <c r="E1585">
        <v>0.23</v>
      </c>
    </row>
    <row r="1586" spans="1:5" x14ac:dyDescent="0.35">
      <c r="A1586" t="s">
        <v>2776</v>
      </c>
      <c r="B1586" t="s">
        <v>2899</v>
      </c>
      <c r="D1586" t="s">
        <v>13</v>
      </c>
      <c r="E1586">
        <v>0.21</v>
      </c>
    </row>
    <row r="1587" spans="1:5" x14ac:dyDescent="0.35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 x14ac:dyDescent="0.35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 x14ac:dyDescent="0.35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 x14ac:dyDescent="0.35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 x14ac:dyDescent="0.35">
      <c r="A1591" t="s">
        <v>1006</v>
      </c>
      <c r="B1591" t="s">
        <v>1161</v>
      </c>
      <c r="D1591" t="s">
        <v>13</v>
      </c>
      <c r="E1591">
        <v>0.47</v>
      </c>
    </row>
    <row r="1592" spans="1:5" x14ac:dyDescent="0.35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 x14ac:dyDescent="0.35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 x14ac:dyDescent="0.35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 x14ac:dyDescent="0.35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 x14ac:dyDescent="0.35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 x14ac:dyDescent="0.35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 x14ac:dyDescent="0.35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 x14ac:dyDescent="0.35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 x14ac:dyDescent="0.35">
      <c r="A1600" t="s">
        <v>1701</v>
      </c>
      <c r="B1600" t="s">
        <v>1720</v>
      </c>
      <c r="D1600" t="s">
        <v>9</v>
      </c>
      <c r="E1600">
        <v>0.71</v>
      </c>
    </row>
    <row r="1601" spans="1:5" x14ac:dyDescent="0.35">
      <c r="A1601" t="s">
        <v>1701</v>
      </c>
      <c r="B1601" t="s">
        <v>1721</v>
      </c>
      <c r="D1601" t="s">
        <v>9</v>
      </c>
      <c r="E1601">
        <v>0.46</v>
      </c>
    </row>
    <row r="1602" spans="1:5" x14ac:dyDescent="0.35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 x14ac:dyDescent="0.35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 x14ac:dyDescent="0.35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 x14ac:dyDescent="0.35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 x14ac:dyDescent="0.35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 x14ac:dyDescent="0.35">
      <c r="A1607" t="s">
        <v>1983</v>
      </c>
      <c r="B1607" t="s">
        <v>2010</v>
      </c>
      <c r="D1607" t="s">
        <v>13</v>
      </c>
      <c r="E1607">
        <v>0.44</v>
      </c>
    </row>
    <row r="1608" spans="1:5" x14ac:dyDescent="0.35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 x14ac:dyDescent="0.35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 x14ac:dyDescent="0.35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 x14ac:dyDescent="0.35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 x14ac:dyDescent="0.35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 x14ac:dyDescent="0.35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 x14ac:dyDescent="0.35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 x14ac:dyDescent="0.35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 x14ac:dyDescent="0.35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 x14ac:dyDescent="0.35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 x14ac:dyDescent="0.35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 x14ac:dyDescent="0.35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 x14ac:dyDescent="0.35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 x14ac:dyDescent="0.35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 x14ac:dyDescent="0.35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 x14ac:dyDescent="0.35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 x14ac:dyDescent="0.35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 x14ac:dyDescent="0.35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 x14ac:dyDescent="0.35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 x14ac:dyDescent="0.35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 x14ac:dyDescent="0.35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 x14ac:dyDescent="0.35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 x14ac:dyDescent="0.35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 x14ac:dyDescent="0.35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 x14ac:dyDescent="0.35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 x14ac:dyDescent="0.35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 x14ac:dyDescent="0.35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 x14ac:dyDescent="0.35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 x14ac:dyDescent="0.35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 x14ac:dyDescent="0.35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 x14ac:dyDescent="0.35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 x14ac:dyDescent="0.35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 x14ac:dyDescent="0.35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 x14ac:dyDescent="0.35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 x14ac:dyDescent="0.35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 x14ac:dyDescent="0.35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 x14ac:dyDescent="0.35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 x14ac:dyDescent="0.35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 x14ac:dyDescent="0.35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 x14ac:dyDescent="0.35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 x14ac:dyDescent="0.35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 x14ac:dyDescent="0.35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 x14ac:dyDescent="0.35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 x14ac:dyDescent="0.35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 x14ac:dyDescent="0.35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 x14ac:dyDescent="0.35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 x14ac:dyDescent="0.35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 x14ac:dyDescent="0.35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 x14ac:dyDescent="0.35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 x14ac:dyDescent="0.35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 x14ac:dyDescent="0.35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 x14ac:dyDescent="0.35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 x14ac:dyDescent="0.35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 x14ac:dyDescent="0.35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 x14ac:dyDescent="0.35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 x14ac:dyDescent="0.35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 x14ac:dyDescent="0.35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 x14ac:dyDescent="0.35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 x14ac:dyDescent="0.35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 x14ac:dyDescent="0.35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 x14ac:dyDescent="0.35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 x14ac:dyDescent="0.35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 x14ac:dyDescent="0.35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 x14ac:dyDescent="0.35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 x14ac:dyDescent="0.35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 x14ac:dyDescent="0.35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 x14ac:dyDescent="0.35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 x14ac:dyDescent="0.35">
      <c r="A1675" t="s">
        <v>3029</v>
      </c>
      <c r="B1675" t="s">
        <v>3132</v>
      </c>
      <c r="D1675" t="s">
        <v>13</v>
      </c>
      <c r="E1675">
        <v>0.56999999999999995</v>
      </c>
    </row>
    <row r="1676" spans="1:5" x14ac:dyDescent="0.35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 x14ac:dyDescent="0.35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 x14ac:dyDescent="0.35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 x14ac:dyDescent="0.35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 x14ac:dyDescent="0.35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 x14ac:dyDescent="0.35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 x14ac:dyDescent="0.35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 x14ac:dyDescent="0.35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 x14ac:dyDescent="0.35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 x14ac:dyDescent="0.35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 x14ac:dyDescent="0.35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 x14ac:dyDescent="0.35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 x14ac:dyDescent="0.35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 x14ac:dyDescent="0.35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 x14ac:dyDescent="0.35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 x14ac:dyDescent="0.35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 x14ac:dyDescent="0.35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 x14ac:dyDescent="0.35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 x14ac:dyDescent="0.35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 x14ac:dyDescent="0.35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 x14ac:dyDescent="0.35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 x14ac:dyDescent="0.35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 x14ac:dyDescent="0.35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 x14ac:dyDescent="0.35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 x14ac:dyDescent="0.35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 x14ac:dyDescent="0.35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 x14ac:dyDescent="0.35">
      <c r="A1702" t="s">
        <v>2427</v>
      </c>
      <c r="B1702" t="s">
        <v>2630</v>
      </c>
      <c r="D1702" t="s">
        <v>9</v>
      </c>
      <c r="E1702">
        <v>1.27</v>
      </c>
    </row>
    <row r="1703" spans="1:5" x14ac:dyDescent="0.35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 x14ac:dyDescent="0.35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 x14ac:dyDescent="0.35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 x14ac:dyDescent="0.35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 x14ac:dyDescent="0.35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 x14ac:dyDescent="0.35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 x14ac:dyDescent="0.35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 x14ac:dyDescent="0.35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 x14ac:dyDescent="0.35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 x14ac:dyDescent="0.35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 x14ac:dyDescent="0.35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 x14ac:dyDescent="0.35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 x14ac:dyDescent="0.35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 x14ac:dyDescent="0.35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 x14ac:dyDescent="0.35">
      <c r="A1717" t="s">
        <v>496</v>
      </c>
      <c r="B1717" t="s">
        <v>554</v>
      </c>
      <c r="D1717" t="s">
        <v>13</v>
      </c>
      <c r="E1717">
        <v>1.97</v>
      </c>
    </row>
    <row r="1718" spans="1:5" x14ac:dyDescent="0.35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 x14ac:dyDescent="0.35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 x14ac:dyDescent="0.35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 x14ac:dyDescent="0.35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 x14ac:dyDescent="0.35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 x14ac:dyDescent="0.35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 x14ac:dyDescent="0.35">
      <c r="A1724" t="s">
        <v>2776</v>
      </c>
      <c r="B1724" t="s">
        <v>2908</v>
      </c>
      <c r="D1724" t="s">
        <v>13</v>
      </c>
      <c r="E1724">
        <v>0.25</v>
      </c>
    </row>
    <row r="1725" spans="1:5" x14ac:dyDescent="0.35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 x14ac:dyDescent="0.35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 x14ac:dyDescent="0.35">
      <c r="A1727" t="s">
        <v>2776</v>
      </c>
      <c r="B1727" t="s">
        <v>2911</v>
      </c>
      <c r="D1727" t="s">
        <v>13</v>
      </c>
      <c r="E1727">
        <v>0.25</v>
      </c>
    </row>
    <row r="1728" spans="1:5" x14ac:dyDescent="0.35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 x14ac:dyDescent="0.35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 x14ac:dyDescent="0.35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 x14ac:dyDescent="0.35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 x14ac:dyDescent="0.35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 x14ac:dyDescent="0.35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 x14ac:dyDescent="0.35">
      <c r="A1734" t="s">
        <v>2776</v>
      </c>
      <c r="B1734" t="s">
        <v>2917</v>
      </c>
      <c r="D1734" t="s">
        <v>13</v>
      </c>
      <c r="E1734">
        <v>0.06</v>
      </c>
    </row>
    <row r="1735" spans="1:5" x14ac:dyDescent="0.35">
      <c r="A1735" t="s">
        <v>2776</v>
      </c>
      <c r="B1735" t="s">
        <v>2918</v>
      </c>
      <c r="D1735" t="s">
        <v>13</v>
      </c>
      <c r="E1735">
        <v>0.22</v>
      </c>
    </row>
    <row r="1736" spans="1:5" x14ac:dyDescent="0.35">
      <c r="A1736" t="s">
        <v>2776</v>
      </c>
      <c r="B1736" t="s">
        <v>2919</v>
      </c>
      <c r="D1736" t="s">
        <v>13</v>
      </c>
      <c r="E1736">
        <v>0.34</v>
      </c>
    </row>
    <row r="1737" spans="1:5" x14ac:dyDescent="0.35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 x14ac:dyDescent="0.35">
      <c r="A1738" t="s">
        <v>2776</v>
      </c>
      <c r="B1738" t="s">
        <v>2921</v>
      </c>
      <c r="D1738" t="s">
        <v>13</v>
      </c>
      <c r="E1738">
        <v>0.33</v>
      </c>
    </row>
    <row r="1739" spans="1:5" x14ac:dyDescent="0.35">
      <c r="A1739" t="s">
        <v>2776</v>
      </c>
      <c r="B1739" t="s">
        <v>2922</v>
      </c>
      <c r="D1739" t="s">
        <v>13</v>
      </c>
      <c r="E1739">
        <v>0.38</v>
      </c>
    </row>
    <row r="1740" spans="1:5" x14ac:dyDescent="0.35">
      <c r="A1740" t="s">
        <v>2776</v>
      </c>
      <c r="B1740" t="s">
        <v>2923</v>
      </c>
      <c r="D1740" t="s">
        <v>13</v>
      </c>
      <c r="E1740">
        <v>0.43</v>
      </c>
    </row>
    <row r="1741" spans="1:5" x14ac:dyDescent="0.35">
      <c r="A1741" t="s">
        <v>2776</v>
      </c>
      <c r="B1741" t="s">
        <v>2924</v>
      </c>
      <c r="D1741" t="s">
        <v>13</v>
      </c>
      <c r="E1741">
        <v>0.23</v>
      </c>
    </row>
    <row r="1742" spans="1:5" x14ac:dyDescent="0.35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 x14ac:dyDescent="0.35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 x14ac:dyDescent="0.35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 x14ac:dyDescent="0.35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 x14ac:dyDescent="0.35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 x14ac:dyDescent="0.35">
      <c r="A1747" t="s">
        <v>2427</v>
      </c>
      <c r="B1747" t="s">
        <v>2635</v>
      </c>
      <c r="D1747" t="s">
        <v>13</v>
      </c>
      <c r="E1747">
        <v>10.53</v>
      </c>
    </row>
    <row r="1748" spans="1:5" x14ac:dyDescent="0.35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 x14ac:dyDescent="0.35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 x14ac:dyDescent="0.35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 x14ac:dyDescent="0.35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 x14ac:dyDescent="0.35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 x14ac:dyDescent="0.35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 x14ac:dyDescent="0.35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 x14ac:dyDescent="0.35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 x14ac:dyDescent="0.35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 x14ac:dyDescent="0.35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 x14ac:dyDescent="0.35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 x14ac:dyDescent="0.35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 x14ac:dyDescent="0.35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 x14ac:dyDescent="0.35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 x14ac:dyDescent="0.35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 x14ac:dyDescent="0.35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 x14ac:dyDescent="0.35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 x14ac:dyDescent="0.35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 x14ac:dyDescent="0.35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 x14ac:dyDescent="0.35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 x14ac:dyDescent="0.35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 x14ac:dyDescent="0.35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 x14ac:dyDescent="0.35">
      <c r="A1770" t="s">
        <v>3029</v>
      </c>
      <c r="B1770" t="s">
        <v>3141</v>
      </c>
      <c r="D1770" t="s">
        <v>9</v>
      </c>
      <c r="E1770">
        <v>3.11</v>
      </c>
    </row>
    <row r="1771" spans="1:5" x14ac:dyDescent="0.35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 x14ac:dyDescent="0.35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 x14ac:dyDescent="0.35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 x14ac:dyDescent="0.35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 x14ac:dyDescent="0.35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 x14ac:dyDescent="0.35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 x14ac:dyDescent="0.35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 x14ac:dyDescent="0.35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 x14ac:dyDescent="0.35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 x14ac:dyDescent="0.35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 x14ac:dyDescent="0.35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 x14ac:dyDescent="0.35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 x14ac:dyDescent="0.35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 x14ac:dyDescent="0.35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 x14ac:dyDescent="0.35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 x14ac:dyDescent="0.35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 x14ac:dyDescent="0.35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 x14ac:dyDescent="0.35">
      <c r="A1788" t="s">
        <v>1622</v>
      </c>
      <c r="B1788" t="s">
        <v>1666</v>
      </c>
      <c r="D1788" t="s">
        <v>13</v>
      </c>
      <c r="E1788">
        <v>0.56999999999999995</v>
      </c>
    </row>
    <row r="1789" spans="1:5" x14ac:dyDescent="0.35">
      <c r="A1789" t="s">
        <v>1622</v>
      </c>
      <c r="B1789" t="s">
        <v>1667</v>
      </c>
      <c r="D1789" t="s">
        <v>13</v>
      </c>
      <c r="E1789">
        <v>0.11</v>
      </c>
    </row>
    <row r="1790" spans="1:5" x14ac:dyDescent="0.35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 x14ac:dyDescent="0.35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 x14ac:dyDescent="0.35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 x14ac:dyDescent="0.35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 x14ac:dyDescent="0.35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 x14ac:dyDescent="0.35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 x14ac:dyDescent="0.35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 x14ac:dyDescent="0.35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 x14ac:dyDescent="0.35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 x14ac:dyDescent="0.35">
      <c r="A1799" t="s">
        <v>1006</v>
      </c>
      <c r="B1799" t="s">
        <v>1182</v>
      </c>
      <c r="D1799" t="s">
        <v>13</v>
      </c>
      <c r="E1799">
        <v>0.12</v>
      </c>
    </row>
    <row r="1800" spans="1:5" x14ac:dyDescent="0.35">
      <c r="A1800" t="s">
        <v>1511</v>
      </c>
      <c r="B1800" t="s">
        <v>1549</v>
      </c>
      <c r="D1800" t="s">
        <v>4</v>
      </c>
      <c r="E1800">
        <v>89.23</v>
      </c>
    </row>
    <row r="1801" spans="1:5" x14ac:dyDescent="0.35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 x14ac:dyDescent="0.35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 x14ac:dyDescent="0.35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 x14ac:dyDescent="0.35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 x14ac:dyDescent="0.35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 x14ac:dyDescent="0.35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 x14ac:dyDescent="0.35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 x14ac:dyDescent="0.35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 x14ac:dyDescent="0.35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 x14ac:dyDescent="0.35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 x14ac:dyDescent="0.35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 x14ac:dyDescent="0.35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 x14ac:dyDescent="0.35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 x14ac:dyDescent="0.35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 x14ac:dyDescent="0.35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 x14ac:dyDescent="0.35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 x14ac:dyDescent="0.35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 x14ac:dyDescent="0.35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 x14ac:dyDescent="0.35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 x14ac:dyDescent="0.35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 x14ac:dyDescent="0.35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 x14ac:dyDescent="0.35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 x14ac:dyDescent="0.35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 x14ac:dyDescent="0.35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 x14ac:dyDescent="0.35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 x14ac:dyDescent="0.35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 x14ac:dyDescent="0.35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 x14ac:dyDescent="0.35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 x14ac:dyDescent="0.35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 x14ac:dyDescent="0.35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 x14ac:dyDescent="0.35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 x14ac:dyDescent="0.35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 x14ac:dyDescent="0.35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 x14ac:dyDescent="0.35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 x14ac:dyDescent="0.35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 x14ac:dyDescent="0.35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 x14ac:dyDescent="0.35">
      <c r="A1837" t="s">
        <v>1267</v>
      </c>
      <c r="B1837" t="s">
        <v>1418</v>
      </c>
      <c r="D1837" t="s">
        <v>9</v>
      </c>
      <c r="E1837">
        <v>0.06</v>
      </c>
    </row>
    <row r="1838" spans="1:5" x14ac:dyDescent="0.35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 x14ac:dyDescent="0.35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 x14ac:dyDescent="0.35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 x14ac:dyDescent="0.35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 x14ac:dyDescent="0.35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 x14ac:dyDescent="0.35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 x14ac:dyDescent="0.35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 x14ac:dyDescent="0.35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 x14ac:dyDescent="0.35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 x14ac:dyDescent="0.35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 x14ac:dyDescent="0.35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 x14ac:dyDescent="0.35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 x14ac:dyDescent="0.35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 x14ac:dyDescent="0.35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 x14ac:dyDescent="0.35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 x14ac:dyDescent="0.35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 x14ac:dyDescent="0.35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 x14ac:dyDescent="0.35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 x14ac:dyDescent="0.35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 x14ac:dyDescent="0.35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 x14ac:dyDescent="0.35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 x14ac:dyDescent="0.35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 x14ac:dyDescent="0.35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 x14ac:dyDescent="0.35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 x14ac:dyDescent="0.35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 x14ac:dyDescent="0.35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 x14ac:dyDescent="0.35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 x14ac:dyDescent="0.35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 x14ac:dyDescent="0.35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 x14ac:dyDescent="0.35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 x14ac:dyDescent="0.35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 x14ac:dyDescent="0.35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 x14ac:dyDescent="0.35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 x14ac:dyDescent="0.35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 x14ac:dyDescent="0.35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 x14ac:dyDescent="0.35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 x14ac:dyDescent="0.35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 x14ac:dyDescent="0.35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 x14ac:dyDescent="0.35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 x14ac:dyDescent="0.35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 x14ac:dyDescent="0.35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 x14ac:dyDescent="0.35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 x14ac:dyDescent="0.35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 x14ac:dyDescent="0.35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 x14ac:dyDescent="0.35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 x14ac:dyDescent="0.35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 x14ac:dyDescent="0.35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 x14ac:dyDescent="0.35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 x14ac:dyDescent="0.35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 x14ac:dyDescent="0.35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 x14ac:dyDescent="0.35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 x14ac:dyDescent="0.35">
      <c r="A1889" t="s">
        <v>2776</v>
      </c>
      <c r="B1889" t="s">
        <v>2929</v>
      </c>
      <c r="D1889" t="s">
        <v>9</v>
      </c>
      <c r="E1889">
        <v>0.34</v>
      </c>
    </row>
    <row r="1890" spans="1:5" x14ac:dyDescent="0.35">
      <c r="A1890" t="s">
        <v>2427</v>
      </c>
      <c r="B1890" t="s">
        <v>2648</v>
      </c>
      <c r="D1890" t="s">
        <v>13</v>
      </c>
      <c r="E1890">
        <v>0.95</v>
      </c>
    </row>
    <row r="1891" spans="1:5" x14ac:dyDescent="0.35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 x14ac:dyDescent="0.35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 x14ac:dyDescent="0.35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 x14ac:dyDescent="0.35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 x14ac:dyDescent="0.35">
      <c r="A1895" t="s">
        <v>2776</v>
      </c>
      <c r="B1895" t="s">
        <v>2934</v>
      </c>
      <c r="D1895" t="s">
        <v>13</v>
      </c>
      <c r="E1895">
        <v>0.24</v>
      </c>
    </row>
    <row r="1896" spans="1:5" x14ac:dyDescent="0.35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 x14ac:dyDescent="0.35">
      <c r="A1897" t="s">
        <v>2776</v>
      </c>
      <c r="B1897" t="s">
        <v>2935</v>
      </c>
      <c r="D1897" t="s">
        <v>13</v>
      </c>
      <c r="E1897">
        <v>0.26</v>
      </c>
    </row>
    <row r="1898" spans="1:5" x14ac:dyDescent="0.35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 x14ac:dyDescent="0.35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 x14ac:dyDescent="0.35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 x14ac:dyDescent="0.35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 x14ac:dyDescent="0.35">
      <c r="A1902" t="s">
        <v>1006</v>
      </c>
      <c r="B1902" t="s">
        <v>1199</v>
      </c>
      <c r="D1902" t="s">
        <v>13</v>
      </c>
      <c r="E1902">
        <v>0.89</v>
      </c>
    </row>
    <row r="1903" spans="1:5" x14ac:dyDescent="0.35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 x14ac:dyDescent="0.35">
      <c r="A1904" t="s">
        <v>2427</v>
      </c>
      <c r="B1904" t="s">
        <v>2650</v>
      </c>
      <c r="D1904" t="s">
        <v>13</v>
      </c>
      <c r="E1904">
        <v>40.299999999999997</v>
      </c>
    </row>
    <row r="1905" spans="1:5" x14ac:dyDescent="0.35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 x14ac:dyDescent="0.35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 x14ac:dyDescent="0.35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 x14ac:dyDescent="0.35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 x14ac:dyDescent="0.35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 x14ac:dyDescent="0.35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 x14ac:dyDescent="0.35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 x14ac:dyDescent="0.35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 x14ac:dyDescent="0.35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 x14ac:dyDescent="0.35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 x14ac:dyDescent="0.35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 x14ac:dyDescent="0.35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 x14ac:dyDescent="0.35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 x14ac:dyDescent="0.35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 x14ac:dyDescent="0.35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 x14ac:dyDescent="0.35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 x14ac:dyDescent="0.35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 x14ac:dyDescent="0.35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 x14ac:dyDescent="0.35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 x14ac:dyDescent="0.35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 x14ac:dyDescent="0.35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 x14ac:dyDescent="0.35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 x14ac:dyDescent="0.35">
      <c r="A1927" t="s">
        <v>1006</v>
      </c>
      <c r="B1927" t="s">
        <v>1200</v>
      </c>
      <c r="D1927" t="s">
        <v>9</v>
      </c>
      <c r="E1927">
        <v>0.76</v>
      </c>
    </row>
    <row r="1928" spans="1:5" x14ac:dyDescent="0.35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 x14ac:dyDescent="0.35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 x14ac:dyDescent="0.35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 x14ac:dyDescent="0.35">
      <c r="A1931" t="s">
        <v>2427</v>
      </c>
      <c r="B1931" t="s">
        <v>2657</v>
      </c>
      <c r="D1931" t="s">
        <v>13</v>
      </c>
      <c r="E1931">
        <v>8.6</v>
      </c>
    </row>
    <row r="1932" spans="1:5" x14ac:dyDescent="0.35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 x14ac:dyDescent="0.35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 x14ac:dyDescent="0.35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 x14ac:dyDescent="0.35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 x14ac:dyDescent="0.35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 x14ac:dyDescent="0.35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 x14ac:dyDescent="0.35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 x14ac:dyDescent="0.35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 x14ac:dyDescent="0.35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 x14ac:dyDescent="0.35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 x14ac:dyDescent="0.35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 x14ac:dyDescent="0.35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 x14ac:dyDescent="0.35">
      <c r="A1944" t="s">
        <v>2427</v>
      </c>
      <c r="B1944" t="s">
        <v>2666</v>
      </c>
      <c r="D1944" t="s">
        <v>13</v>
      </c>
      <c r="E1944">
        <v>7.43</v>
      </c>
    </row>
    <row r="1945" spans="1:5" x14ac:dyDescent="0.35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 x14ac:dyDescent="0.35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 x14ac:dyDescent="0.35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 x14ac:dyDescent="0.35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 x14ac:dyDescent="0.35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 x14ac:dyDescent="0.35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 x14ac:dyDescent="0.35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 x14ac:dyDescent="0.35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 x14ac:dyDescent="0.35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 x14ac:dyDescent="0.35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 x14ac:dyDescent="0.35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 x14ac:dyDescent="0.35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 x14ac:dyDescent="0.35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 x14ac:dyDescent="0.35">
      <c r="A1958" t="s">
        <v>1006</v>
      </c>
      <c r="B1958" t="s">
        <v>1203</v>
      </c>
      <c r="D1958" t="s">
        <v>13</v>
      </c>
      <c r="E1958">
        <v>0.15</v>
      </c>
    </row>
    <row r="1959" spans="1:5" x14ac:dyDescent="0.35">
      <c r="A1959" t="s">
        <v>1006</v>
      </c>
      <c r="B1959" t="s">
        <v>1203</v>
      </c>
      <c r="D1959" t="s">
        <v>9</v>
      </c>
      <c r="E1959">
        <v>0.1</v>
      </c>
    </row>
    <row r="1960" spans="1:5" x14ac:dyDescent="0.35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 x14ac:dyDescent="0.35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 x14ac:dyDescent="0.35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 x14ac:dyDescent="0.35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 x14ac:dyDescent="0.35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 x14ac:dyDescent="0.35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 x14ac:dyDescent="0.35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 x14ac:dyDescent="0.35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 x14ac:dyDescent="0.35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 x14ac:dyDescent="0.35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 x14ac:dyDescent="0.35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 x14ac:dyDescent="0.35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 x14ac:dyDescent="0.35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 x14ac:dyDescent="0.35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 x14ac:dyDescent="0.35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 x14ac:dyDescent="0.35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 x14ac:dyDescent="0.35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 x14ac:dyDescent="0.35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 x14ac:dyDescent="0.35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 x14ac:dyDescent="0.35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 x14ac:dyDescent="0.35">
      <c r="A1980" t="s">
        <v>1983</v>
      </c>
      <c r="B1980" t="s">
        <v>2021</v>
      </c>
      <c r="D1980" t="s">
        <v>13</v>
      </c>
      <c r="E1980">
        <v>0.35</v>
      </c>
    </row>
    <row r="1981" spans="1:5" x14ac:dyDescent="0.35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 x14ac:dyDescent="0.35">
      <c r="A1982" t="s">
        <v>1006</v>
      </c>
      <c r="B1982" t="s">
        <v>1211</v>
      </c>
      <c r="D1982" t="s">
        <v>13</v>
      </c>
      <c r="E1982">
        <v>0.22</v>
      </c>
    </row>
    <row r="1983" spans="1:5" x14ac:dyDescent="0.35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 x14ac:dyDescent="0.35">
      <c r="A1984" t="s">
        <v>1006</v>
      </c>
      <c r="B1984" t="s">
        <v>1214</v>
      </c>
      <c r="D1984" t="s">
        <v>13</v>
      </c>
      <c r="E1984">
        <v>0.18</v>
      </c>
    </row>
    <row r="1985" spans="1:5" x14ac:dyDescent="0.35">
      <c r="A1985" t="s">
        <v>1006</v>
      </c>
      <c r="B1985" t="s">
        <v>1215</v>
      </c>
      <c r="D1985" t="s">
        <v>13</v>
      </c>
      <c r="E1985">
        <v>0.23</v>
      </c>
    </row>
    <row r="1986" spans="1:5" x14ac:dyDescent="0.35">
      <c r="A1986" t="s">
        <v>1006</v>
      </c>
      <c r="B1986" t="s">
        <v>1216</v>
      </c>
      <c r="D1986" t="s">
        <v>13</v>
      </c>
      <c r="E1986">
        <v>0.22</v>
      </c>
    </row>
    <row r="1987" spans="1:5" x14ac:dyDescent="0.35">
      <c r="A1987" t="s">
        <v>1006</v>
      </c>
      <c r="B1987" t="s">
        <v>1217</v>
      </c>
      <c r="D1987" t="s">
        <v>13</v>
      </c>
      <c r="E1987">
        <v>0.23</v>
      </c>
    </row>
    <row r="1988" spans="1:5" x14ac:dyDescent="0.35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 x14ac:dyDescent="0.35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 x14ac:dyDescent="0.35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 x14ac:dyDescent="0.35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 x14ac:dyDescent="0.35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 x14ac:dyDescent="0.35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 x14ac:dyDescent="0.35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 x14ac:dyDescent="0.35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 x14ac:dyDescent="0.35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 x14ac:dyDescent="0.35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 x14ac:dyDescent="0.35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 x14ac:dyDescent="0.35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 x14ac:dyDescent="0.35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 x14ac:dyDescent="0.35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 x14ac:dyDescent="0.35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 x14ac:dyDescent="0.35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 x14ac:dyDescent="0.35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 x14ac:dyDescent="0.35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 x14ac:dyDescent="0.35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 x14ac:dyDescent="0.35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 x14ac:dyDescent="0.35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 x14ac:dyDescent="0.35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 x14ac:dyDescent="0.35">
      <c r="A2010" t="s">
        <v>1983</v>
      </c>
      <c r="B2010" t="s">
        <v>2022</v>
      </c>
      <c r="D2010" t="s">
        <v>9</v>
      </c>
      <c r="E2010">
        <v>6.32</v>
      </c>
    </row>
    <row r="2011" spans="1:5" x14ac:dyDescent="0.35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 x14ac:dyDescent="0.35">
      <c r="A2012" t="s">
        <v>1983</v>
      </c>
      <c r="B2012" t="s">
        <v>2022</v>
      </c>
      <c r="D2012" t="s">
        <v>13</v>
      </c>
      <c r="E2012">
        <v>9.67</v>
      </c>
    </row>
    <row r="2013" spans="1:5" x14ac:dyDescent="0.35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 x14ac:dyDescent="0.35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 x14ac:dyDescent="0.35">
      <c r="A2015" t="s">
        <v>2776</v>
      </c>
      <c r="B2015" t="s">
        <v>2937</v>
      </c>
      <c r="D2015" t="s">
        <v>9</v>
      </c>
      <c r="E2015">
        <v>1.56</v>
      </c>
    </row>
    <row r="2016" spans="1:5" x14ac:dyDescent="0.35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 x14ac:dyDescent="0.35">
      <c r="A2017" t="s">
        <v>2776</v>
      </c>
      <c r="B2017" t="s">
        <v>2938</v>
      </c>
      <c r="D2017" t="s">
        <v>9</v>
      </c>
      <c r="E2017">
        <v>1.94</v>
      </c>
    </row>
    <row r="2018" spans="1:5" x14ac:dyDescent="0.35">
      <c r="A2018" t="s">
        <v>2776</v>
      </c>
      <c r="B2018" t="s">
        <v>2939</v>
      </c>
      <c r="D2018" t="s">
        <v>9</v>
      </c>
      <c r="E2018">
        <v>1.81</v>
      </c>
    </row>
    <row r="2019" spans="1:5" x14ac:dyDescent="0.35">
      <c r="A2019" t="s">
        <v>2776</v>
      </c>
      <c r="B2019" t="s">
        <v>2940</v>
      </c>
      <c r="D2019" t="s">
        <v>9</v>
      </c>
      <c r="E2019">
        <v>1.79</v>
      </c>
    </row>
    <row r="2020" spans="1:5" x14ac:dyDescent="0.35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 x14ac:dyDescent="0.35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 x14ac:dyDescent="0.35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 x14ac:dyDescent="0.35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 x14ac:dyDescent="0.35">
      <c r="A2024" t="s">
        <v>2427</v>
      </c>
      <c r="B2024" t="s">
        <v>2669</v>
      </c>
      <c r="D2024" t="s">
        <v>13</v>
      </c>
      <c r="E2024">
        <v>4.54</v>
      </c>
    </row>
    <row r="2025" spans="1:5" x14ac:dyDescent="0.35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 x14ac:dyDescent="0.35">
      <c r="A2026" t="s">
        <v>2427</v>
      </c>
      <c r="B2026" t="s">
        <v>2670</v>
      </c>
      <c r="D2026" t="s">
        <v>13</v>
      </c>
      <c r="E2026">
        <v>4.34</v>
      </c>
    </row>
    <row r="2027" spans="1:5" x14ac:dyDescent="0.35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 x14ac:dyDescent="0.35">
      <c r="A2028" t="s">
        <v>2776</v>
      </c>
      <c r="B2028" t="s">
        <v>2941</v>
      </c>
      <c r="D2028" t="s">
        <v>13</v>
      </c>
      <c r="E2028">
        <v>0.26</v>
      </c>
    </row>
    <row r="2029" spans="1:5" x14ac:dyDescent="0.35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 x14ac:dyDescent="0.35">
      <c r="A2030" t="s">
        <v>2776</v>
      </c>
      <c r="B2030" t="s">
        <v>2942</v>
      </c>
      <c r="D2030" t="s">
        <v>13</v>
      </c>
      <c r="E2030">
        <v>1.22</v>
      </c>
    </row>
    <row r="2031" spans="1:5" x14ac:dyDescent="0.35">
      <c r="A2031" t="s">
        <v>2776</v>
      </c>
      <c r="B2031" t="s">
        <v>2943</v>
      </c>
      <c r="D2031" t="s">
        <v>13</v>
      </c>
      <c r="E2031">
        <v>0.91</v>
      </c>
    </row>
    <row r="2032" spans="1:5" x14ac:dyDescent="0.35">
      <c r="A2032" t="s">
        <v>2776</v>
      </c>
      <c r="B2032" t="s">
        <v>2944</v>
      </c>
      <c r="D2032" t="s">
        <v>13</v>
      </c>
      <c r="E2032">
        <v>1.64</v>
      </c>
    </row>
    <row r="2033" spans="1:5" x14ac:dyDescent="0.35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 x14ac:dyDescent="0.35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 x14ac:dyDescent="0.35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 x14ac:dyDescent="0.35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 x14ac:dyDescent="0.35">
      <c r="A2037" t="s">
        <v>2427</v>
      </c>
      <c r="B2037" t="s">
        <v>2676</v>
      </c>
      <c r="D2037" t="s">
        <v>9</v>
      </c>
      <c r="E2037">
        <v>2.42</v>
      </c>
    </row>
    <row r="2038" spans="1:5" x14ac:dyDescent="0.35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 x14ac:dyDescent="0.35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 x14ac:dyDescent="0.35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 x14ac:dyDescent="0.35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 x14ac:dyDescent="0.35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 x14ac:dyDescent="0.35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 x14ac:dyDescent="0.35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 x14ac:dyDescent="0.35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 x14ac:dyDescent="0.35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 x14ac:dyDescent="0.35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 x14ac:dyDescent="0.35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 x14ac:dyDescent="0.35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 x14ac:dyDescent="0.35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 x14ac:dyDescent="0.35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 x14ac:dyDescent="0.35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 x14ac:dyDescent="0.35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 x14ac:dyDescent="0.35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 x14ac:dyDescent="0.35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 x14ac:dyDescent="0.35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 x14ac:dyDescent="0.35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 x14ac:dyDescent="0.35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 x14ac:dyDescent="0.35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 x14ac:dyDescent="0.35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 x14ac:dyDescent="0.35">
      <c r="A2061" t="s">
        <v>1983</v>
      </c>
      <c r="B2061" t="s">
        <v>2026</v>
      </c>
      <c r="D2061" t="s">
        <v>13</v>
      </c>
      <c r="E2061">
        <v>0.71</v>
      </c>
    </row>
    <row r="2062" spans="1:5" x14ac:dyDescent="0.35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 x14ac:dyDescent="0.35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 x14ac:dyDescent="0.35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 x14ac:dyDescent="0.35">
      <c r="A2065" t="s">
        <v>1006</v>
      </c>
      <c r="B2065" t="s">
        <v>1219</v>
      </c>
      <c r="D2065" t="s">
        <v>13</v>
      </c>
      <c r="E2065">
        <v>0.6</v>
      </c>
    </row>
    <row r="2066" spans="1:5" x14ac:dyDescent="0.35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 x14ac:dyDescent="0.35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 x14ac:dyDescent="0.35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 x14ac:dyDescent="0.35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 x14ac:dyDescent="0.35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 x14ac:dyDescent="0.35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 x14ac:dyDescent="0.35">
      <c r="A2072" t="s">
        <v>1622</v>
      </c>
      <c r="B2072" t="s">
        <v>1680</v>
      </c>
      <c r="D2072" t="s">
        <v>13</v>
      </c>
      <c r="E2072">
        <v>1.18</v>
      </c>
    </row>
    <row r="2073" spans="1:5" x14ac:dyDescent="0.35">
      <c r="A2073" t="s">
        <v>1622</v>
      </c>
      <c r="B2073" t="s">
        <v>1681</v>
      </c>
      <c r="D2073" t="s">
        <v>13</v>
      </c>
      <c r="E2073">
        <v>0.19</v>
      </c>
    </row>
    <row r="2074" spans="1:5" x14ac:dyDescent="0.35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 x14ac:dyDescent="0.35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 x14ac:dyDescent="0.35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 x14ac:dyDescent="0.35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 x14ac:dyDescent="0.35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 x14ac:dyDescent="0.35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 x14ac:dyDescent="0.35">
      <c r="A2080" t="s">
        <v>1983</v>
      </c>
      <c r="B2080" t="s">
        <v>2029</v>
      </c>
      <c r="D2080" t="s">
        <v>9</v>
      </c>
      <c r="E2080">
        <v>1</v>
      </c>
    </row>
    <row r="2081" spans="1:5" x14ac:dyDescent="0.35">
      <c r="A2081" t="s">
        <v>1983</v>
      </c>
      <c r="B2081" t="s">
        <v>2029</v>
      </c>
      <c r="D2081" t="s">
        <v>13</v>
      </c>
      <c r="E2081">
        <v>1.43</v>
      </c>
    </row>
    <row r="2082" spans="1:5" x14ac:dyDescent="0.35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 x14ac:dyDescent="0.35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 x14ac:dyDescent="0.35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 x14ac:dyDescent="0.35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 x14ac:dyDescent="0.35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 x14ac:dyDescent="0.35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 x14ac:dyDescent="0.35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 x14ac:dyDescent="0.35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 x14ac:dyDescent="0.35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 x14ac:dyDescent="0.35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 x14ac:dyDescent="0.35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 x14ac:dyDescent="0.35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 x14ac:dyDescent="0.35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 x14ac:dyDescent="0.35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 x14ac:dyDescent="0.35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 x14ac:dyDescent="0.35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 x14ac:dyDescent="0.35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 x14ac:dyDescent="0.35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 x14ac:dyDescent="0.35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 x14ac:dyDescent="0.35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 x14ac:dyDescent="0.35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 x14ac:dyDescent="0.35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 x14ac:dyDescent="0.35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 x14ac:dyDescent="0.35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 x14ac:dyDescent="0.35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 x14ac:dyDescent="0.35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 x14ac:dyDescent="0.35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 x14ac:dyDescent="0.35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 x14ac:dyDescent="0.35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 x14ac:dyDescent="0.35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 x14ac:dyDescent="0.35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 x14ac:dyDescent="0.35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 x14ac:dyDescent="0.35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 x14ac:dyDescent="0.35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 x14ac:dyDescent="0.35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 x14ac:dyDescent="0.35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 x14ac:dyDescent="0.35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 x14ac:dyDescent="0.35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 x14ac:dyDescent="0.35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 x14ac:dyDescent="0.35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 x14ac:dyDescent="0.35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 x14ac:dyDescent="0.35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 x14ac:dyDescent="0.35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 x14ac:dyDescent="0.35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 x14ac:dyDescent="0.35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 x14ac:dyDescent="0.35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 x14ac:dyDescent="0.35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 x14ac:dyDescent="0.35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 x14ac:dyDescent="0.35">
      <c r="A2130" t="s">
        <v>1006</v>
      </c>
      <c r="B2130" t="s">
        <v>1225</v>
      </c>
      <c r="D2130" t="s">
        <v>13</v>
      </c>
      <c r="E2130">
        <v>0.83</v>
      </c>
    </row>
    <row r="2131" spans="1:5" x14ac:dyDescent="0.35">
      <c r="A2131" t="s">
        <v>1006</v>
      </c>
      <c r="B2131" t="s">
        <v>1226</v>
      </c>
      <c r="D2131" t="s">
        <v>13</v>
      </c>
      <c r="E2131">
        <v>1.83</v>
      </c>
    </row>
    <row r="2132" spans="1:5" x14ac:dyDescent="0.35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 x14ac:dyDescent="0.35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 x14ac:dyDescent="0.35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 x14ac:dyDescent="0.35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 x14ac:dyDescent="0.35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 x14ac:dyDescent="0.35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 x14ac:dyDescent="0.35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 x14ac:dyDescent="0.35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 x14ac:dyDescent="0.35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 x14ac:dyDescent="0.35">
      <c r="A2141" t="s">
        <v>1006</v>
      </c>
      <c r="B2141" t="s">
        <v>1234</v>
      </c>
      <c r="D2141" t="s">
        <v>9</v>
      </c>
      <c r="E2141">
        <v>1.94</v>
      </c>
    </row>
    <row r="2142" spans="1:5" x14ac:dyDescent="0.35">
      <c r="A2142" t="s">
        <v>1006</v>
      </c>
      <c r="B2142" t="s">
        <v>1234</v>
      </c>
      <c r="D2142" t="s">
        <v>9</v>
      </c>
      <c r="E2142">
        <v>1.76</v>
      </c>
    </row>
    <row r="2143" spans="1:5" x14ac:dyDescent="0.35">
      <c r="A2143" t="s">
        <v>1006</v>
      </c>
      <c r="B2143" t="s">
        <v>1235</v>
      </c>
      <c r="D2143" t="s">
        <v>9</v>
      </c>
      <c r="E2143">
        <v>9.0500000000000007</v>
      </c>
    </row>
    <row r="2144" spans="1:5" x14ac:dyDescent="0.35">
      <c r="A2144" t="s">
        <v>1006</v>
      </c>
      <c r="B2144" t="s">
        <v>1236</v>
      </c>
      <c r="D2144" t="s">
        <v>9</v>
      </c>
      <c r="E2144">
        <v>2.2599999999999998</v>
      </c>
    </row>
    <row r="2145" spans="1:5" x14ac:dyDescent="0.35">
      <c r="A2145" t="s">
        <v>1006</v>
      </c>
      <c r="B2145" t="s">
        <v>1237</v>
      </c>
      <c r="D2145" t="s">
        <v>9</v>
      </c>
      <c r="E2145">
        <v>5.51</v>
      </c>
    </row>
    <row r="2146" spans="1:5" x14ac:dyDescent="0.35">
      <c r="A2146" t="s">
        <v>1006</v>
      </c>
      <c r="B2146" t="s">
        <v>1238</v>
      </c>
      <c r="D2146" t="s">
        <v>9</v>
      </c>
      <c r="E2146">
        <v>1.59</v>
      </c>
    </row>
    <row r="2147" spans="1:5" x14ac:dyDescent="0.35">
      <c r="A2147" t="s">
        <v>1006</v>
      </c>
      <c r="B2147" t="s">
        <v>1239</v>
      </c>
      <c r="D2147" t="s">
        <v>9</v>
      </c>
      <c r="E2147">
        <v>0.88</v>
      </c>
    </row>
    <row r="2148" spans="1:5" x14ac:dyDescent="0.35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 x14ac:dyDescent="0.35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 x14ac:dyDescent="0.35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 x14ac:dyDescent="0.35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 x14ac:dyDescent="0.35">
      <c r="A2152" t="s">
        <v>1006</v>
      </c>
      <c r="B2152" t="s">
        <v>1244</v>
      </c>
      <c r="D2152" t="s">
        <v>9</v>
      </c>
      <c r="E2152">
        <v>1.44</v>
      </c>
    </row>
    <row r="2153" spans="1:5" x14ac:dyDescent="0.35">
      <c r="A2153" t="s">
        <v>1006</v>
      </c>
      <c r="B2153" t="s">
        <v>1244</v>
      </c>
      <c r="D2153" t="s">
        <v>9</v>
      </c>
      <c r="E2153">
        <v>5.57</v>
      </c>
    </row>
    <row r="2154" spans="1:5" x14ac:dyDescent="0.35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 x14ac:dyDescent="0.35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 x14ac:dyDescent="0.35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 x14ac:dyDescent="0.35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 x14ac:dyDescent="0.35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 x14ac:dyDescent="0.35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 x14ac:dyDescent="0.35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 x14ac:dyDescent="0.35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 x14ac:dyDescent="0.35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 x14ac:dyDescent="0.35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 x14ac:dyDescent="0.35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 x14ac:dyDescent="0.35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 x14ac:dyDescent="0.35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 x14ac:dyDescent="0.35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 x14ac:dyDescent="0.35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 x14ac:dyDescent="0.35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 x14ac:dyDescent="0.35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 x14ac:dyDescent="0.35">
      <c r="A2171" t="s">
        <v>1983</v>
      </c>
      <c r="B2171" t="s">
        <v>2033</v>
      </c>
      <c r="D2171" t="s">
        <v>13</v>
      </c>
      <c r="E2171">
        <v>0.03</v>
      </c>
    </row>
    <row r="2172" spans="1:5" x14ac:dyDescent="0.35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 x14ac:dyDescent="0.35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 x14ac:dyDescent="0.35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 x14ac:dyDescent="0.35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 x14ac:dyDescent="0.35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 x14ac:dyDescent="0.35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 x14ac:dyDescent="0.35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 x14ac:dyDescent="0.35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 x14ac:dyDescent="0.35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 x14ac:dyDescent="0.35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 x14ac:dyDescent="0.35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 x14ac:dyDescent="0.35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 x14ac:dyDescent="0.35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 x14ac:dyDescent="0.35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 x14ac:dyDescent="0.35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 x14ac:dyDescent="0.35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 x14ac:dyDescent="0.35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 x14ac:dyDescent="0.35">
      <c r="A2189" t="s">
        <v>2776</v>
      </c>
      <c r="B2189" t="s">
        <v>2950</v>
      </c>
      <c r="D2189" t="s">
        <v>13</v>
      </c>
      <c r="E2189">
        <v>0.22</v>
      </c>
    </row>
    <row r="2190" spans="1:5" x14ac:dyDescent="0.35">
      <c r="A2190" t="s">
        <v>2776</v>
      </c>
      <c r="B2190" t="s">
        <v>2951</v>
      </c>
      <c r="D2190" t="s">
        <v>13</v>
      </c>
      <c r="E2190">
        <v>0.45</v>
      </c>
    </row>
    <row r="2191" spans="1:5" x14ac:dyDescent="0.35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 x14ac:dyDescent="0.35">
      <c r="A2192" t="s">
        <v>2776</v>
      </c>
      <c r="B2192" t="s">
        <v>2953</v>
      </c>
      <c r="D2192" t="s">
        <v>13</v>
      </c>
      <c r="E2192">
        <v>0.42</v>
      </c>
    </row>
    <row r="2193" spans="1:5" x14ac:dyDescent="0.35">
      <c r="A2193" t="s">
        <v>2776</v>
      </c>
      <c r="B2193" t="s">
        <v>2954</v>
      </c>
      <c r="D2193" t="s">
        <v>13</v>
      </c>
      <c r="E2193">
        <v>0.5</v>
      </c>
    </row>
    <row r="2194" spans="1:5" x14ac:dyDescent="0.35">
      <c r="A2194" t="s">
        <v>2776</v>
      </c>
      <c r="B2194" t="s">
        <v>2955</v>
      </c>
      <c r="D2194" t="s">
        <v>13</v>
      </c>
      <c r="E2194">
        <v>0.19</v>
      </c>
    </row>
    <row r="2195" spans="1:5" x14ac:dyDescent="0.35">
      <c r="A2195" t="s">
        <v>2776</v>
      </c>
      <c r="B2195" t="s">
        <v>2956</v>
      </c>
      <c r="D2195" t="s">
        <v>13</v>
      </c>
      <c r="E2195">
        <v>0.43</v>
      </c>
    </row>
    <row r="2196" spans="1:5" x14ac:dyDescent="0.35">
      <c r="A2196" t="s">
        <v>609</v>
      </c>
      <c r="B2196" t="s">
        <v>696</v>
      </c>
      <c r="D2196" t="s">
        <v>13</v>
      </c>
      <c r="E2196">
        <v>2.76</v>
      </c>
    </row>
    <row r="2197" spans="1:5" x14ac:dyDescent="0.35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 x14ac:dyDescent="0.35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 x14ac:dyDescent="0.35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 x14ac:dyDescent="0.35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 x14ac:dyDescent="0.35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 x14ac:dyDescent="0.35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 x14ac:dyDescent="0.35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 x14ac:dyDescent="0.35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 x14ac:dyDescent="0.35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 x14ac:dyDescent="0.35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 x14ac:dyDescent="0.35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 x14ac:dyDescent="0.35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 x14ac:dyDescent="0.35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 x14ac:dyDescent="0.35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 x14ac:dyDescent="0.35">
      <c r="A2211" t="s">
        <v>1006</v>
      </c>
      <c r="B2211" t="s">
        <v>1246</v>
      </c>
      <c r="D2211" t="s">
        <v>13</v>
      </c>
      <c r="E2211">
        <v>2.1</v>
      </c>
    </row>
    <row r="2212" spans="1:5" x14ac:dyDescent="0.35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 x14ac:dyDescent="0.35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 x14ac:dyDescent="0.35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 x14ac:dyDescent="0.35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 x14ac:dyDescent="0.35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 x14ac:dyDescent="0.35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 x14ac:dyDescent="0.35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 x14ac:dyDescent="0.35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 x14ac:dyDescent="0.35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 x14ac:dyDescent="0.35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 x14ac:dyDescent="0.35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 x14ac:dyDescent="0.35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 x14ac:dyDescent="0.35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 x14ac:dyDescent="0.35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 x14ac:dyDescent="0.35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 x14ac:dyDescent="0.35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 x14ac:dyDescent="0.35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 x14ac:dyDescent="0.35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 x14ac:dyDescent="0.35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 x14ac:dyDescent="0.35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 x14ac:dyDescent="0.35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 x14ac:dyDescent="0.35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 x14ac:dyDescent="0.35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 x14ac:dyDescent="0.35">
      <c r="A2235" t="s">
        <v>2776</v>
      </c>
      <c r="B2235" t="s">
        <v>2957</v>
      </c>
      <c r="D2235" t="s">
        <v>9</v>
      </c>
      <c r="E2235">
        <v>0.05</v>
      </c>
    </row>
    <row r="2236" spans="1:5" x14ac:dyDescent="0.35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 x14ac:dyDescent="0.35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 x14ac:dyDescent="0.35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 x14ac:dyDescent="0.35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 x14ac:dyDescent="0.35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 x14ac:dyDescent="0.35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 x14ac:dyDescent="0.35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 x14ac:dyDescent="0.35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 x14ac:dyDescent="0.35">
      <c r="A2244" t="s">
        <v>2776</v>
      </c>
      <c r="B2244" t="s">
        <v>2959</v>
      </c>
      <c r="D2244" t="s">
        <v>13</v>
      </c>
      <c r="E2244">
        <v>0.12</v>
      </c>
    </row>
    <row r="2245" spans="1:5" x14ac:dyDescent="0.35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 x14ac:dyDescent="0.35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 x14ac:dyDescent="0.35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 x14ac:dyDescent="0.35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 x14ac:dyDescent="0.35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 x14ac:dyDescent="0.35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 x14ac:dyDescent="0.35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 x14ac:dyDescent="0.35">
      <c r="A2252" t="s">
        <v>1006</v>
      </c>
      <c r="B2252" t="s">
        <v>1248</v>
      </c>
      <c r="D2252" t="s">
        <v>13</v>
      </c>
      <c r="E2252">
        <v>0.79</v>
      </c>
    </row>
    <row r="2253" spans="1:5" x14ac:dyDescent="0.35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 x14ac:dyDescent="0.35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 x14ac:dyDescent="0.35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 x14ac:dyDescent="0.35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 x14ac:dyDescent="0.35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 x14ac:dyDescent="0.35">
      <c r="A2258" t="s">
        <v>3</v>
      </c>
      <c r="B2258" t="s">
        <v>115</v>
      </c>
      <c r="D2258" t="s">
        <v>13</v>
      </c>
      <c r="E2258">
        <v>2.33</v>
      </c>
    </row>
    <row r="2259" spans="1:5" x14ac:dyDescent="0.35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 x14ac:dyDescent="0.35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 x14ac:dyDescent="0.35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 x14ac:dyDescent="0.35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 x14ac:dyDescent="0.35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 x14ac:dyDescent="0.35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 x14ac:dyDescent="0.35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 x14ac:dyDescent="0.35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 x14ac:dyDescent="0.35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 x14ac:dyDescent="0.35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 x14ac:dyDescent="0.35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 x14ac:dyDescent="0.35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 x14ac:dyDescent="0.35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 x14ac:dyDescent="0.35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 x14ac:dyDescent="0.35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 x14ac:dyDescent="0.35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 x14ac:dyDescent="0.35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 x14ac:dyDescent="0.35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 x14ac:dyDescent="0.35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 x14ac:dyDescent="0.35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 x14ac:dyDescent="0.35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 x14ac:dyDescent="0.35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 x14ac:dyDescent="0.35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 x14ac:dyDescent="0.35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 x14ac:dyDescent="0.35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 x14ac:dyDescent="0.35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 x14ac:dyDescent="0.35">
      <c r="A2285" t="s">
        <v>496</v>
      </c>
      <c r="B2285" t="s">
        <v>577</v>
      </c>
      <c r="D2285" t="s">
        <v>13</v>
      </c>
      <c r="E2285">
        <v>0.37</v>
      </c>
    </row>
    <row r="2286" spans="1:5" x14ac:dyDescent="0.35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 x14ac:dyDescent="0.35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 x14ac:dyDescent="0.35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 x14ac:dyDescent="0.35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 x14ac:dyDescent="0.35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 x14ac:dyDescent="0.35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 x14ac:dyDescent="0.35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 x14ac:dyDescent="0.35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 x14ac:dyDescent="0.35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 x14ac:dyDescent="0.35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 x14ac:dyDescent="0.35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 x14ac:dyDescent="0.35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 x14ac:dyDescent="0.35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 x14ac:dyDescent="0.35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 x14ac:dyDescent="0.35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 x14ac:dyDescent="0.35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 x14ac:dyDescent="0.35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 x14ac:dyDescent="0.35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 x14ac:dyDescent="0.35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 x14ac:dyDescent="0.35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 x14ac:dyDescent="0.35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 x14ac:dyDescent="0.35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 x14ac:dyDescent="0.35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 x14ac:dyDescent="0.35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 x14ac:dyDescent="0.35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 x14ac:dyDescent="0.35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 x14ac:dyDescent="0.35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 x14ac:dyDescent="0.35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 x14ac:dyDescent="0.35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 x14ac:dyDescent="0.35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 x14ac:dyDescent="0.35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 x14ac:dyDescent="0.35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 x14ac:dyDescent="0.35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 x14ac:dyDescent="0.35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 x14ac:dyDescent="0.35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 x14ac:dyDescent="0.35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 x14ac:dyDescent="0.35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 x14ac:dyDescent="0.35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 x14ac:dyDescent="0.35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 x14ac:dyDescent="0.35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 x14ac:dyDescent="0.35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 x14ac:dyDescent="0.35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 x14ac:dyDescent="0.35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 x14ac:dyDescent="0.35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 x14ac:dyDescent="0.35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 x14ac:dyDescent="0.35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 x14ac:dyDescent="0.35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 x14ac:dyDescent="0.35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 x14ac:dyDescent="0.35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 x14ac:dyDescent="0.35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 x14ac:dyDescent="0.35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 x14ac:dyDescent="0.35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 x14ac:dyDescent="0.35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 x14ac:dyDescent="0.35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 x14ac:dyDescent="0.35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 x14ac:dyDescent="0.35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 x14ac:dyDescent="0.35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 x14ac:dyDescent="0.35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 x14ac:dyDescent="0.35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 x14ac:dyDescent="0.35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 x14ac:dyDescent="0.35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 x14ac:dyDescent="0.35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 x14ac:dyDescent="0.35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 x14ac:dyDescent="0.35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 x14ac:dyDescent="0.35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 x14ac:dyDescent="0.35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 x14ac:dyDescent="0.35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 x14ac:dyDescent="0.35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 x14ac:dyDescent="0.35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 x14ac:dyDescent="0.35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 x14ac:dyDescent="0.35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 x14ac:dyDescent="0.35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 x14ac:dyDescent="0.35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 x14ac:dyDescent="0.35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 x14ac:dyDescent="0.35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 x14ac:dyDescent="0.35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 x14ac:dyDescent="0.35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 x14ac:dyDescent="0.35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 x14ac:dyDescent="0.35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 x14ac:dyDescent="0.35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 x14ac:dyDescent="0.35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 x14ac:dyDescent="0.35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 x14ac:dyDescent="0.35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 x14ac:dyDescent="0.35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 x14ac:dyDescent="0.35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 x14ac:dyDescent="0.35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 x14ac:dyDescent="0.35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 x14ac:dyDescent="0.35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 x14ac:dyDescent="0.35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 x14ac:dyDescent="0.35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 x14ac:dyDescent="0.35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 x14ac:dyDescent="0.35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 x14ac:dyDescent="0.35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 x14ac:dyDescent="0.35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 x14ac:dyDescent="0.35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 x14ac:dyDescent="0.35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 x14ac:dyDescent="0.35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 x14ac:dyDescent="0.35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 x14ac:dyDescent="0.35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 x14ac:dyDescent="0.35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 x14ac:dyDescent="0.35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 x14ac:dyDescent="0.35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 x14ac:dyDescent="0.35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 x14ac:dyDescent="0.35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 x14ac:dyDescent="0.35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 x14ac:dyDescent="0.35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 x14ac:dyDescent="0.35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 x14ac:dyDescent="0.35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 x14ac:dyDescent="0.35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 x14ac:dyDescent="0.35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 x14ac:dyDescent="0.35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 x14ac:dyDescent="0.35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 x14ac:dyDescent="0.35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 x14ac:dyDescent="0.35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 x14ac:dyDescent="0.35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 x14ac:dyDescent="0.35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 x14ac:dyDescent="0.35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 x14ac:dyDescent="0.35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 x14ac:dyDescent="0.35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 x14ac:dyDescent="0.35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 x14ac:dyDescent="0.35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 x14ac:dyDescent="0.35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 x14ac:dyDescent="0.35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 x14ac:dyDescent="0.35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 x14ac:dyDescent="0.35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 x14ac:dyDescent="0.35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 x14ac:dyDescent="0.35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 x14ac:dyDescent="0.35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 x14ac:dyDescent="0.35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 x14ac:dyDescent="0.35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 x14ac:dyDescent="0.35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 x14ac:dyDescent="0.35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 x14ac:dyDescent="0.35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 x14ac:dyDescent="0.35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 x14ac:dyDescent="0.35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 x14ac:dyDescent="0.35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 x14ac:dyDescent="0.35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 x14ac:dyDescent="0.35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 x14ac:dyDescent="0.35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 x14ac:dyDescent="0.35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 x14ac:dyDescent="0.35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 x14ac:dyDescent="0.35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 x14ac:dyDescent="0.35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 x14ac:dyDescent="0.35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 x14ac:dyDescent="0.35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 x14ac:dyDescent="0.35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 x14ac:dyDescent="0.35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 x14ac:dyDescent="0.35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 x14ac:dyDescent="0.35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 x14ac:dyDescent="0.35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 x14ac:dyDescent="0.35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 x14ac:dyDescent="0.35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 x14ac:dyDescent="0.35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 x14ac:dyDescent="0.35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 x14ac:dyDescent="0.35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 x14ac:dyDescent="0.35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 x14ac:dyDescent="0.35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 x14ac:dyDescent="0.35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 x14ac:dyDescent="0.35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 x14ac:dyDescent="0.35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 x14ac:dyDescent="0.35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 x14ac:dyDescent="0.35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 x14ac:dyDescent="0.35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 x14ac:dyDescent="0.35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 x14ac:dyDescent="0.35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 x14ac:dyDescent="0.35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 x14ac:dyDescent="0.35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 x14ac:dyDescent="0.35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 x14ac:dyDescent="0.35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 x14ac:dyDescent="0.35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 x14ac:dyDescent="0.35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 x14ac:dyDescent="0.35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 x14ac:dyDescent="0.35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 x14ac:dyDescent="0.35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 x14ac:dyDescent="0.35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 x14ac:dyDescent="0.35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 x14ac:dyDescent="0.35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 x14ac:dyDescent="0.35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 x14ac:dyDescent="0.35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 x14ac:dyDescent="0.35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 x14ac:dyDescent="0.35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 x14ac:dyDescent="0.35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 x14ac:dyDescent="0.35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 x14ac:dyDescent="0.35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 x14ac:dyDescent="0.35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 x14ac:dyDescent="0.35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 x14ac:dyDescent="0.35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 x14ac:dyDescent="0.35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 x14ac:dyDescent="0.35">
      <c r="A2474" t="s">
        <v>2776</v>
      </c>
      <c r="B2474" t="s">
        <v>2962</v>
      </c>
      <c r="D2474" t="s">
        <v>9</v>
      </c>
      <c r="E2474">
        <v>0.42</v>
      </c>
    </row>
    <row r="2475" spans="1:5" x14ac:dyDescent="0.35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 x14ac:dyDescent="0.35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 x14ac:dyDescent="0.35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 x14ac:dyDescent="0.35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 x14ac:dyDescent="0.35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 x14ac:dyDescent="0.35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 x14ac:dyDescent="0.35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 x14ac:dyDescent="0.35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 x14ac:dyDescent="0.35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 x14ac:dyDescent="0.35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 x14ac:dyDescent="0.35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 x14ac:dyDescent="0.35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 x14ac:dyDescent="0.35">
      <c r="A2487" t="s">
        <v>1983</v>
      </c>
      <c r="B2487" t="s">
        <v>2041</v>
      </c>
      <c r="D2487" t="s">
        <v>13</v>
      </c>
      <c r="E2487">
        <v>0.06</v>
      </c>
    </row>
    <row r="2488" spans="1:5" x14ac:dyDescent="0.35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 x14ac:dyDescent="0.35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 x14ac:dyDescent="0.35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 x14ac:dyDescent="0.35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 x14ac:dyDescent="0.35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 x14ac:dyDescent="0.35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 x14ac:dyDescent="0.35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 x14ac:dyDescent="0.35">
      <c r="A2495" t="s">
        <v>1006</v>
      </c>
      <c r="B2495" t="s">
        <v>1253</v>
      </c>
      <c r="D2495" t="s">
        <v>9</v>
      </c>
      <c r="E2495">
        <v>0.39</v>
      </c>
    </row>
    <row r="2496" spans="1:5" x14ac:dyDescent="0.35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 x14ac:dyDescent="0.35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 x14ac:dyDescent="0.35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 x14ac:dyDescent="0.35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 x14ac:dyDescent="0.35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 x14ac:dyDescent="0.35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 x14ac:dyDescent="0.35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 x14ac:dyDescent="0.35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 x14ac:dyDescent="0.35">
      <c r="A2504" t="s">
        <v>1267</v>
      </c>
      <c r="B2504" t="s">
        <v>1470</v>
      </c>
      <c r="D2504" t="s">
        <v>1083</v>
      </c>
      <c r="E2504">
        <v>0.68</v>
      </c>
    </row>
    <row r="2505" spans="1:5" x14ac:dyDescent="0.35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 x14ac:dyDescent="0.35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 x14ac:dyDescent="0.35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 x14ac:dyDescent="0.35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 x14ac:dyDescent="0.35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 x14ac:dyDescent="0.35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 x14ac:dyDescent="0.35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 x14ac:dyDescent="0.35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 x14ac:dyDescent="0.35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 x14ac:dyDescent="0.35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 x14ac:dyDescent="0.35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 x14ac:dyDescent="0.35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 x14ac:dyDescent="0.35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 x14ac:dyDescent="0.35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 x14ac:dyDescent="0.35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 x14ac:dyDescent="0.35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 x14ac:dyDescent="0.35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 x14ac:dyDescent="0.35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 x14ac:dyDescent="0.35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 x14ac:dyDescent="0.35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 x14ac:dyDescent="0.35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 x14ac:dyDescent="0.35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 x14ac:dyDescent="0.35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35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 x14ac:dyDescent="0.35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 x14ac:dyDescent="0.35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 x14ac:dyDescent="0.35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 x14ac:dyDescent="0.35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 x14ac:dyDescent="0.35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 x14ac:dyDescent="0.35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 x14ac:dyDescent="0.35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 x14ac:dyDescent="0.35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 x14ac:dyDescent="0.35">
      <c r="A2537" t="s">
        <v>2163</v>
      </c>
      <c r="B2537" t="s">
        <v>2364</v>
      </c>
      <c r="D2537" t="s">
        <v>1083</v>
      </c>
      <c r="E2537">
        <v>0.93</v>
      </c>
    </row>
    <row r="2538" spans="1:5" x14ac:dyDescent="0.35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 x14ac:dyDescent="0.35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 x14ac:dyDescent="0.35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 x14ac:dyDescent="0.35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 x14ac:dyDescent="0.35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 x14ac:dyDescent="0.35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 x14ac:dyDescent="0.35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 x14ac:dyDescent="0.35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 x14ac:dyDescent="0.35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 x14ac:dyDescent="0.35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 x14ac:dyDescent="0.35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 x14ac:dyDescent="0.35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 x14ac:dyDescent="0.35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 x14ac:dyDescent="0.35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 x14ac:dyDescent="0.35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 x14ac:dyDescent="0.35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 x14ac:dyDescent="0.35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 x14ac:dyDescent="0.35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 x14ac:dyDescent="0.35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 x14ac:dyDescent="0.35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 x14ac:dyDescent="0.35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 x14ac:dyDescent="0.35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 x14ac:dyDescent="0.35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 x14ac:dyDescent="0.35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 x14ac:dyDescent="0.35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 x14ac:dyDescent="0.35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 x14ac:dyDescent="0.35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 x14ac:dyDescent="0.35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 x14ac:dyDescent="0.35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 x14ac:dyDescent="0.35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 x14ac:dyDescent="0.35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 x14ac:dyDescent="0.35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 x14ac:dyDescent="0.35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 x14ac:dyDescent="0.35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 x14ac:dyDescent="0.35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 x14ac:dyDescent="0.35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 x14ac:dyDescent="0.35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 x14ac:dyDescent="0.35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 x14ac:dyDescent="0.35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 x14ac:dyDescent="0.35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 x14ac:dyDescent="0.35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 x14ac:dyDescent="0.35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 x14ac:dyDescent="0.35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 x14ac:dyDescent="0.35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 x14ac:dyDescent="0.35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 x14ac:dyDescent="0.35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 x14ac:dyDescent="0.35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 x14ac:dyDescent="0.35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 x14ac:dyDescent="0.35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 x14ac:dyDescent="0.35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 x14ac:dyDescent="0.35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 x14ac:dyDescent="0.35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 x14ac:dyDescent="0.35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 x14ac:dyDescent="0.35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 x14ac:dyDescent="0.35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 x14ac:dyDescent="0.35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 x14ac:dyDescent="0.35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 x14ac:dyDescent="0.35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 x14ac:dyDescent="0.35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 x14ac:dyDescent="0.35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 x14ac:dyDescent="0.35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 x14ac:dyDescent="0.35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 x14ac:dyDescent="0.35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 x14ac:dyDescent="0.35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 x14ac:dyDescent="0.35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 x14ac:dyDescent="0.35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 x14ac:dyDescent="0.35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 x14ac:dyDescent="0.35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 x14ac:dyDescent="0.35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 x14ac:dyDescent="0.35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 x14ac:dyDescent="0.35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 x14ac:dyDescent="0.35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 x14ac:dyDescent="0.35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 x14ac:dyDescent="0.35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 x14ac:dyDescent="0.35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 x14ac:dyDescent="0.35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 x14ac:dyDescent="0.35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 x14ac:dyDescent="0.35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 x14ac:dyDescent="0.35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 x14ac:dyDescent="0.35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 x14ac:dyDescent="0.35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 x14ac:dyDescent="0.35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 x14ac:dyDescent="0.35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 x14ac:dyDescent="0.35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 x14ac:dyDescent="0.35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 x14ac:dyDescent="0.35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 x14ac:dyDescent="0.35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 x14ac:dyDescent="0.35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 x14ac:dyDescent="0.35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 x14ac:dyDescent="0.35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 x14ac:dyDescent="0.35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 x14ac:dyDescent="0.35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 x14ac:dyDescent="0.35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 x14ac:dyDescent="0.35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 x14ac:dyDescent="0.35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 x14ac:dyDescent="0.35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 x14ac:dyDescent="0.35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 x14ac:dyDescent="0.35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 x14ac:dyDescent="0.35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 x14ac:dyDescent="0.35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 x14ac:dyDescent="0.35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 x14ac:dyDescent="0.35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 x14ac:dyDescent="0.35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 x14ac:dyDescent="0.35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 x14ac:dyDescent="0.35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 x14ac:dyDescent="0.35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 x14ac:dyDescent="0.35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 x14ac:dyDescent="0.35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 x14ac:dyDescent="0.35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 x14ac:dyDescent="0.35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 x14ac:dyDescent="0.35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 x14ac:dyDescent="0.35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 x14ac:dyDescent="0.35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 x14ac:dyDescent="0.35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 x14ac:dyDescent="0.35">
      <c r="A2652" t="s">
        <v>1006</v>
      </c>
      <c r="B2652" t="s">
        <v>1254</v>
      </c>
      <c r="D2652" t="s">
        <v>9</v>
      </c>
      <c r="E2652">
        <v>0.11</v>
      </c>
    </row>
    <row r="2653" spans="1:5" x14ac:dyDescent="0.35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 x14ac:dyDescent="0.35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 x14ac:dyDescent="0.35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 x14ac:dyDescent="0.35">
      <c r="A2656" t="s">
        <v>1701</v>
      </c>
      <c r="B2656" t="s">
        <v>1731</v>
      </c>
      <c r="D2656" t="s">
        <v>9</v>
      </c>
      <c r="E2656">
        <v>0.02</v>
      </c>
    </row>
    <row r="2657" spans="1:5" x14ac:dyDescent="0.35">
      <c r="A2657" t="s">
        <v>1701</v>
      </c>
      <c r="B2657" t="s">
        <v>1732</v>
      </c>
      <c r="D2657" t="s">
        <v>9</v>
      </c>
      <c r="E2657">
        <v>0.03</v>
      </c>
    </row>
    <row r="2658" spans="1:5" x14ac:dyDescent="0.35">
      <c r="A2658" t="s">
        <v>1701</v>
      </c>
      <c r="B2658" t="s">
        <v>1733</v>
      </c>
      <c r="D2658" t="s">
        <v>9</v>
      </c>
      <c r="E2658">
        <v>0.01</v>
      </c>
    </row>
    <row r="2659" spans="1:5" x14ac:dyDescent="0.35">
      <c r="A2659" t="s">
        <v>1701</v>
      </c>
      <c r="B2659" t="s">
        <v>1734</v>
      </c>
      <c r="D2659" t="s">
        <v>9</v>
      </c>
      <c r="E2659">
        <v>0</v>
      </c>
    </row>
    <row r="2660" spans="1:5" x14ac:dyDescent="0.35">
      <c r="A2660" t="s">
        <v>1701</v>
      </c>
      <c r="B2660" t="s">
        <v>1735</v>
      </c>
      <c r="D2660" t="s">
        <v>9</v>
      </c>
      <c r="E2660">
        <v>0.01</v>
      </c>
    </row>
    <row r="2661" spans="1:5" x14ac:dyDescent="0.35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 x14ac:dyDescent="0.35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 x14ac:dyDescent="0.35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 x14ac:dyDescent="0.35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 x14ac:dyDescent="0.35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 x14ac:dyDescent="0.35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 x14ac:dyDescent="0.35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 x14ac:dyDescent="0.35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 x14ac:dyDescent="0.35">
      <c r="A2669" t="s">
        <v>2427</v>
      </c>
      <c r="B2669" t="s">
        <v>2737</v>
      </c>
      <c r="D2669" t="s">
        <v>9</v>
      </c>
      <c r="E2669">
        <v>14.25</v>
      </c>
    </row>
    <row r="2670" spans="1:5" x14ac:dyDescent="0.35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 x14ac:dyDescent="0.35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 x14ac:dyDescent="0.35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 x14ac:dyDescent="0.35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 x14ac:dyDescent="0.35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 x14ac:dyDescent="0.35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 x14ac:dyDescent="0.35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 x14ac:dyDescent="0.35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 x14ac:dyDescent="0.35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 x14ac:dyDescent="0.35">
      <c r="A2679" t="s">
        <v>3</v>
      </c>
      <c r="B2679" t="s">
        <v>140</v>
      </c>
      <c r="D2679" t="s">
        <v>13</v>
      </c>
      <c r="E2679">
        <v>2.16</v>
      </c>
    </row>
    <row r="2680" spans="1:5" x14ac:dyDescent="0.35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 x14ac:dyDescent="0.35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 x14ac:dyDescent="0.35">
      <c r="A2682" t="s">
        <v>1511</v>
      </c>
      <c r="B2682" t="s">
        <v>1563</v>
      </c>
      <c r="D2682" t="s">
        <v>4</v>
      </c>
      <c r="E2682">
        <v>6.39</v>
      </c>
    </row>
    <row r="2683" spans="1:5" x14ac:dyDescent="0.35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 x14ac:dyDescent="0.35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 x14ac:dyDescent="0.35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 x14ac:dyDescent="0.35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 x14ac:dyDescent="0.35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 x14ac:dyDescent="0.35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 x14ac:dyDescent="0.35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 x14ac:dyDescent="0.35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 x14ac:dyDescent="0.35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 x14ac:dyDescent="0.35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 x14ac:dyDescent="0.35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 x14ac:dyDescent="0.35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 x14ac:dyDescent="0.35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 x14ac:dyDescent="0.35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 x14ac:dyDescent="0.35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 x14ac:dyDescent="0.35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 x14ac:dyDescent="0.35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 x14ac:dyDescent="0.35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 x14ac:dyDescent="0.35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 x14ac:dyDescent="0.35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 x14ac:dyDescent="0.35">
      <c r="A2703" t="s">
        <v>2776</v>
      </c>
      <c r="B2703" t="s">
        <v>2975</v>
      </c>
      <c r="D2703" t="s">
        <v>9</v>
      </c>
      <c r="E2703">
        <v>0.43</v>
      </c>
    </row>
    <row r="2704" spans="1:5" x14ac:dyDescent="0.35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 x14ac:dyDescent="0.35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 x14ac:dyDescent="0.35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 x14ac:dyDescent="0.35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 x14ac:dyDescent="0.35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 x14ac:dyDescent="0.35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 x14ac:dyDescent="0.35">
      <c r="A2710" t="s">
        <v>2776</v>
      </c>
      <c r="B2710" t="s">
        <v>2977</v>
      </c>
      <c r="D2710" t="s">
        <v>13</v>
      </c>
      <c r="E2710">
        <v>0.15</v>
      </c>
    </row>
    <row r="2711" spans="1:5" x14ac:dyDescent="0.35">
      <c r="A2711" t="s">
        <v>2776</v>
      </c>
      <c r="B2711" t="s">
        <v>2978</v>
      </c>
      <c r="D2711" t="s">
        <v>9</v>
      </c>
      <c r="E2711">
        <v>0.54</v>
      </c>
    </row>
    <row r="2712" spans="1:5" x14ac:dyDescent="0.35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 x14ac:dyDescent="0.35">
      <c r="A2713" t="s">
        <v>2776</v>
      </c>
      <c r="B2713" t="s">
        <v>2979</v>
      </c>
      <c r="D2713" t="s">
        <v>13</v>
      </c>
      <c r="E2713">
        <v>0.08</v>
      </c>
    </row>
    <row r="2714" spans="1:5" x14ac:dyDescent="0.35">
      <c r="A2714" t="s">
        <v>2776</v>
      </c>
      <c r="B2714" t="s">
        <v>2980</v>
      </c>
      <c r="D2714" t="s">
        <v>13</v>
      </c>
      <c r="E2714">
        <v>0.79</v>
      </c>
    </row>
    <row r="2715" spans="1:5" x14ac:dyDescent="0.35">
      <c r="A2715" t="s">
        <v>2776</v>
      </c>
      <c r="B2715" t="s">
        <v>2981</v>
      </c>
      <c r="D2715" t="s">
        <v>13</v>
      </c>
      <c r="E2715">
        <v>0.33</v>
      </c>
    </row>
    <row r="2716" spans="1:5" x14ac:dyDescent="0.35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 x14ac:dyDescent="0.35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 x14ac:dyDescent="0.35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 x14ac:dyDescent="0.35">
      <c r="A2719" t="s">
        <v>1006</v>
      </c>
      <c r="B2719" t="s">
        <v>1258</v>
      </c>
      <c r="D2719" t="s">
        <v>9</v>
      </c>
      <c r="E2719">
        <v>1.68</v>
      </c>
    </row>
    <row r="2720" spans="1:5" x14ac:dyDescent="0.35">
      <c r="A2720" t="s">
        <v>1006</v>
      </c>
      <c r="B2720" t="s">
        <v>1259</v>
      </c>
      <c r="D2720" t="s">
        <v>9</v>
      </c>
      <c r="E2720">
        <v>0.1</v>
      </c>
    </row>
    <row r="2721" spans="1:5" x14ac:dyDescent="0.35">
      <c r="A2721" t="s">
        <v>1006</v>
      </c>
      <c r="B2721" t="s">
        <v>1260</v>
      </c>
      <c r="D2721" t="s">
        <v>9</v>
      </c>
      <c r="E2721">
        <v>0.79</v>
      </c>
    </row>
    <row r="2722" spans="1:5" x14ac:dyDescent="0.35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 x14ac:dyDescent="0.35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 x14ac:dyDescent="0.35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 x14ac:dyDescent="0.35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 x14ac:dyDescent="0.35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 x14ac:dyDescent="0.35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 x14ac:dyDescent="0.35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 x14ac:dyDescent="0.35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 x14ac:dyDescent="0.35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 x14ac:dyDescent="0.35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 x14ac:dyDescent="0.35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 x14ac:dyDescent="0.35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 x14ac:dyDescent="0.35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 x14ac:dyDescent="0.35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 x14ac:dyDescent="0.35">
      <c r="A2736" t="s">
        <v>3029</v>
      </c>
      <c r="B2736" t="s">
        <v>3186</v>
      </c>
      <c r="D2736" t="s">
        <v>9</v>
      </c>
      <c r="E2736">
        <v>0.94</v>
      </c>
    </row>
    <row r="2737" spans="1:5" x14ac:dyDescent="0.35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 x14ac:dyDescent="0.35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 x14ac:dyDescent="0.35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 x14ac:dyDescent="0.35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 x14ac:dyDescent="0.35">
      <c r="A2741" t="s">
        <v>1006</v>
      </c>
      <c r="B2741" t="s">
        <v>1261</v>
      </c>
      <c r="D2741" t="s">
        <v>13</v>
      </c>
      <c r="E2741">
        <v>0.62</v>
      </c>
    </row>
    <row r="2742" spans="1:5" x14ac:dyDescent="0.35">
      <c r="A2742" t="s">
        <v>1006</v>
      </c>
      <c r="B2742" t="s">
        <v>1262</v>
      </c>
      <c r="D2742" t="s">
        <v>13</v>
      </c>
      <c r="E2742">
        <v>0.44</v>
      </c>
    </row>
    <row r="2743" spans="1:5" x14ac:dyDescent="0.35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 x14ac:dyDescent="0.35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 x14ac:dyDescent="0.35">
      <c r="A2745" t="s">
        <v>149</v>
      </c>
      <c r="B2745" t="s">
        <v>384</v>
      </c>
      <c r="D2745" t="s">
        <v>383</v>
      </c>
      <c r="E2745">
        <v>1.21</v>
      </c>
    </row>
    <row r="2746" spans="1:5" x14ac:dyDescent="0.35">
      <c r="A2746" t="s">
        <v>149</v>
      </c>
      <c r="B2746" t="s">
        <v>385</v>
      </c>
      <c r="D2746" t="s">
        <v>9</v>
      </c>
      <c r="E2746">
        <v>1.1200000000000001</v>
      </c>
    </row>
    <row r="2747" spans="1:5" x14ac:dyDescent="0.35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 x14ac:dyDescent="0.35">
      <c r="A2748" t="s">
        <v>149</v>
      </c>
      <c r="B2748" t="s">
        <v>387</v>
      </c>
      <c r="D2748" t="s">
        <v>9</v>
      </c>
      <c r="E2748">
        <v>0.82</v>
      </c>
    </row>
    <row r="2749" spans="1:5" x14ac:dyDescent="0.35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 x14ac:dyDescent="0.35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 x14ac:dyDescent="0.35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 x14ac:dyDescent="0.35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 x14ac:dyDescent="0.35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 x14ac:dyDescent="0.35">
      <c r="A2754" t="s">
        <v>149</v>
      </c>
      <c r="B2754" t="s">
        <v>396</v>
      </c>
      <c r="D2754" t="s">
        <v>9</v>
      </c>
      <c r="E2754">
        <v>0.31</v>
      </c>
    </row>
    <row r="2755" spans="1:5" x14ac:dyDescent="0.35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 x14ac:dyDescent="0.35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 x14ac:dyDescent="0.35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 x14ac:dyDescent="0.35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 x14ac:dyDescent="0.35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 x14ac:dyDescent="0.35">
      <c r="A2760" t="s">
        <v>149</v>
      </c>
      <c r="B2760" t="s">
        <v>403</v>
      </c>
      <c r="D2760" t="s">
        <v>9</v>
      </c>
      <c r="E2760">
        <v>24.31</v>
      </c>
    </row>
    <row r="2761" spans="1:5" x14ac:dyDescent="0.35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 x14ac:dyDescent="0.35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 x14ac:dyDescent="0.35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 x14ac:dyDescent="0.35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 x14ac:dyDescent="0.35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 x14ac:dyDescent="0.35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 x14ac:dyDescent="0.35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 x14ac:dyDescent="0.35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 x14ac:dyDescent="0.35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 x14ac:dyDescent="0.35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 x14ac:dyDescent="0.35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 x14ac:dyDescent="0.35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 x14ac:dyDescent="0.35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 x14ac:dyDescent="0.35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 x14ac:dyDescent="0.35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 x14ac:dyDescent="0.35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 x14ac:dyDescent="0.35">
      <c r="A2777" t="s">
        <v>149</v>
      </c>
      <c r="B2777" t="s">
        <v>424</v>
      </c>
      <c r="D2777" t="s">
        <v>9</v>
      </c>
      <c r="E2777">
        <v>0.27</v>
      </c>
    </row>
    <row r="2778" spans="1:5" x14ac:dyDescent="0.35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 x14ac:dyDescent="0.35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 x14ac:dyDescent="0.35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 x14ac:dyDescent="0.35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 x14ac:dyDescent="0.35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 x14ac:dyDescent="0.35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 x14ac:dyDescent="0.35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 x14ac:dyDescent="0.35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 x14ac:dyDescent="0.35">
      <c r="A2786" t="s">
        <v>149</v>
      </c>
      <c r="B2786" t="s">
        <v>436</v>
      </c>
      <c r="D2786" t="s">
        <v>9</v>
      </c>
      <c r="E2786">
        <v>0.43</v>
      </c>
    </row>
    <row r="2787" spans="1:5" x14ac:dyDescent="0.35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 x14ac:dyDescent="0.35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 x14ac:dyDescent="0.35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 x14ac:dyDescent="0.35">
      <c r="A2790" t="s">
        <v>149</v>
      </c>
      <c r="B2790" t="s">
        <v>444</v>
      </c>
      <c r="D2790" t="s">
        <v>9</v>
      </c>
      <c r="E2790">
        <v>2.4500000000000002</v>
      </c>
    </row>
    <row r="2791" spans="1:5" x14ac:dyDescent="0.35">
      <c r="A2791" t="s">
        <v>149</v>
      </c>
      <c r="B2791" t="s">
        <v>445</v>
      </c>
      <c r="D2791" t="s">
        <v>9</v>
      </c>
      <c r="E2791">
        <v>155.41999999999999</v>
      </c>
    </row>
    <row r="2792" spans="1:5" x14ac:dyDescent="0.35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 x14ac:dyDescent="0.35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 x14ac:dyDescent="0.35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 x14ac:dyDescent="0.35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 x14ac:dyDescent="0.35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 x14ac:dyDescent="0.35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 x14ac:dyDescent="0.35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 x14ac:dyDescent="0.35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 x14ac:dyDescent="0.35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 x14ac:dyDescent="0.35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 x14ac:dyDescent="0.35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 x14ac:dyDescent="0.35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 x14ac:dyDescent="0.35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 x14ac:dyDescent="0.35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 x14ac:dyDescent="0.35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 x14ac:dyDescent="0.35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 x14ac:dyDescent="0.35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 x14ac:dyDescent="0.35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 x14ac:dyDescent="0.35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 x14ac:dyDescent="0.35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 x14ac:dyDescent="0.35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 x14ac:dyDescent="0.35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 x14ac:dyDescent="0.35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 x14ac:dyDescent="0.35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 x14ac:dyDescent="0.35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 x14ac:dyDescent="0.35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 x14ac:dyDescent="0.35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 x14ac:dyDescent="0.35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 x14ac:dyDescent="0.35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 x14ac:dyDescent="0.35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 x14ac:dyDescent="0.35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 x14ac:dyDescent="0.35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 x14ac:dyDescent="0.35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 x14ac:dyDescent="0.35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 x14ac:dyDescent="0.35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 x14ac:dyDescent="0.35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 x14ac:dyDescent="0.35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 x14ac:dyDescent="0.35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 x14ac:dyDescent="0.35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 x14ac:dyDescent="0.35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 x14ac:dyDescent="0.35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 x14ac:dyDescent="0.35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 x14ac:dyDescent="0.35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 x14ac:dyDescent="0.35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 x14ac:dyDescent="0.35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 x14ac:dyDescent="0.35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 x14ac:dyDescent="0.35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 x14ac:dyDescent="0.35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 x14ac:dyDescent="0.35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 x14ac:dyDescent="0.35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 x14ac:dyDescent="0.35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 x14ac:dyDescent="0.35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 x14ac:dyDescent="0.35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 x14ac:dyDescent="0.35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 x14ac:dyDescent="0.35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 x14ac:dyDescent="0.35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 x14ac:dyDescent="0.35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 x14ac:dyDescent="0.35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 x14ac:dyDescent="0.35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 x14ac:dyDescent="0.35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 x14ac:dyDescent="0.35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 x14ac:dyDescent="0.35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 x14ac:dyDescent="0.35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 x14ac:dyDescent="0.35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 x14ac:dyDescent="0.35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 x14ac:dyDescent="0.35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 x14ac:dyDescent="0.35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 x14ac:dyDescent="0.35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 x14ac:dyDescent="0.35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 x14ac:dyDescent="0.35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 x14ac:dyDescent="0.35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 x14ac:dyDescent="0.35">
      <c r="A2863" t="s">
        <v>2776</v>
      </c>
      <c r="B2863" t="s">
        <v>2996</v>
      </c>
      <c r="D2863" t="s">
        <v>13</v>
      </c>
      <c r="E2863">
        <v>0.16</v>
      </c>
    </row>
    <row r="2864" spans="1:5" x14ac:dyDescent="0.35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 x14ac:dyDescent="0.35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 x14ac:dyDescent="0.35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 x14ac:dyDescent="0.35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 x14ac:dyDescent="0.35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 x14ac:dyDescent="0.35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 x14ac:dyDescent="0.35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 x14ac:dyDescent="0.35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 x14ac:dyDescent="0.35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 x14ac:dyDescent="0.35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 x14ac:dyDescent="0.35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 x14ac:dyDescent="0.35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 x14ac:dyDescent="0.35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 x14ac:dyDescent="0.35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 x14ac:dyDescent="0.35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 x14ac:dyDescent="0.35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 x14ac:dyDescent="0.35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 x14ac:dyDescent="0.35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 x14ac:dyDescent="0.35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 x14ac:dyDescent="0.35">
      <c r="A2883" t="s">
        <v>2776</v>
      </c>
      <c r="B2883" t="s">
        <v>3010</v>
      </c>
      <c r="D2883" t="s">
        <v>13</v>
      </c>
      <c r="E2883">
        <v>0.22</v>
      </c>
    </row>
    <row r="2884" spans="1:5" x14ac:dyDescent="0.35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 x14ac:dyDescent="0.35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 x14ac:dyDescent="0.35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 x14ac:dyDescent="0.35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 x14ac:dyDescent="0.35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 x14ac:dyDescent="0.35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 x14ac:dyDescent="0.35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 x14ac:dyDescent="0.35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 x14ac:dyDescent="0.35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 x14ac:dyDescent="0.35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 x14ac:dyDescent="0.35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 x14ac:dyDescent="0.35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 x14ac:dyDescent="0.35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 x14ac:dyDescent="0.35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 x14ac:dyDescent="0.35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 x14ac:dyDescent="0.35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 x14ac:dyDescent="0.35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 x14ac:dyDescent="0.35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 x14ac:dyDescent="0.35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 x14ac:dyDescent="0.35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 x14ac:dyDescent="0.35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 x14ac:dyDescent="0.35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 x14ac:dyDescent="0.35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 x14ac:dyDescent="0.35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 x14ac:dyDescent="0.35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 x14ac:dyDescent="0.35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 x14ac:dyDescent="0.35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 x14ac:dyDescent="0.35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 x14ac:dyDescent="0.35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 x14ac:dyDescent="0.35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 x14ac:dyDescent="0.35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 x14ac:dyDescent="0.35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 x14ac:dyDescent="0.35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 x14ac:dyDescent="0.35">
      <c r="A2917" t="s">
        <v>3029</v>
      </c>
      <c r="B2917" t="s">
        <v>3194</v>
      </c>
      <c r="D2917" t="s">
        <v>13</v>
      </c>
      <c r="E2917">
        <v>0.04</v>
      </c>
    </row>
    <row r="2918" spans="1:5" x14ac:dyDescent="0.35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 x14ac:dyDescent="0.35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 x14ac:dyDescent="0.35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 x14ac:dyDescent="0.35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 x14ac:dyDescent="0.35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 x14ac:dyDescent="0.35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 x14ac:dyDescent="0.35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 x14ac:dyDescent="0.35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 x14ac:dyDescent="0.35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 x14ac:dyDescent="0.35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 x14ac:dyDescent="0.35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 x14ac:dyDescent="0.35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 x14ac:dyDescent="0.35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 x14ac:dyDescent="0.35">
      <c r="A2931" t="s">
        <v>2427</v>
      </c>
      <c r="B2931" t="s">
        <v>2756</v>
      </c>
      <c r="D2931" t="s">
        <v>13</v>
      </c>
      <c r="E2931">
        <v>15.68</v>
      </c>
    </row>
    <row r="2932" spans="1:5" x14ac:dyDescent="0.35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 x14ac:dyDescent="0.35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 x14ac:dyDescent="0.35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 x14ac:dyDescent="0.35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 x14ac:dyDescent="0.35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 x14ac:dyDescent="0.35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 x14ac:dyDescent="0.35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 x14ac:dyDescent="0.35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 x14ac:dyDescent="0.35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 x14ac:dyDescent="0.35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 x14ac:dyDescent="0.35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 x14ac:dyDescent="0.35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 x14ac:dyDescent="0.35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 x14ac:dyDescent="0.35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 x14ac:dyDescent="0.35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 x14ac:dyDescent="0.35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 x14ac:dyDescent="0.35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 x14ac:dyDescent="0.35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 x14ac:dyDescent="0.35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 x14ac:dyDescent="0.35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 x14ac:dyDescent="0.35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 x14ac:dyDescent="0.35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 x14ac:dyDescent="0.35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 x14ac:dyDescent="0.35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 x14ac:dyDescent="0.35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 x14ac:dyDescent="0.35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 x14ac:dyDescent="0.35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 x14ac:dyDescent="0.35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 x14ac:dyDescent="0.35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 x14ac:dyDescent="0.35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 x14ac:dyDescent="0.35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 x14ac:dyDescent="0.35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 x14ac:dyDescent="0.35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 x14ac:dyDescent="0.35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 x14ac:dyDescent="0.35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 x14ac:dyDescent="0.35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 x14ac:dyDescent="0.35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 x14ac:dyDescent="0.35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 x14ac:dyDescent="0.35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 x14ac:dyDescent="0.35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 x14ac:dyDescent="0.35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 x14ac:dyDescent="0.35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 x14ac:dyDescent="0.35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 x14ac:dyDescent="0.35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 x14ac:dyDescent="0.35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 x14ac:dyDescent="0.35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 x14ac:dyDescent="0.35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 x14ac:dyDescent="0.35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 x14ac:dyDescent="0.35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 x14ac:dyDescent="0.35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 x14ac:dyDescent="0.35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 x14ac:dyDescent="0.35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 x14ac:dyDescent="0.35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 x14ac:dyDescent="0.35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 x14ac:dyDescent="0.35">
      <c r="A2986" t="s">
        <v>3029</v>
      </c>
      <c r="B2986" t="s">
        <v>3198</v>
      </c>
      <c r="D2986" t="s">
        <v>9</v>
      </c>
      <c r="E2986">
        <v>2.5299999999999998</v>
      </c>
    </row>
    <row r="2987" spans="1:5" x14ac:dyDescent="0.35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 x14ac:dyDescent="0.35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 x14ac:dyDescent="0.35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 x14ac:dyDescent="0.35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 x14ac:dyDescent="0.35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 x14ac:dyDescent="0.35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 x14ac:dyDescent="0.35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 x14ac:dyDescent="0.35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 x14ac:dyDescent="0.35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 x14ac:dyDescent="0.35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 x14ac:dyDescent="0.35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 x14ac:dyDescent="0.35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 x14ac:dyDescent="0.35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 x14ac:dyDescent="0.35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 x14ac:dyDescent="0.35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 x14ac:dyDescent="0.35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 x14ac:dyDescent="0.35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 x14ac:dyDescent="0.35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 x14ac:dyDescent="0.35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 x14ac:dyDescent="0.35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 x14ac:dyDescent="0.35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 x14ac:dyDescent="0.35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 x14ac:dyDescent="0.35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 x14ac:dyDescent="0.35">
      <c r="A3010" t="s">
        <v>1983</v>
      </c>
      <c r="B3010" t="s">
        <v>2047</v>
      </c>
      <c r="D3010" t="s">
        <v>9</v>
      </c>
      <c r="E3010">
        <v>25.41</v>
      </c>
    </row>
    <row r="3011" spans="1:5" x14ac:dyDescent="0.35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 x14ac:dyDescent="0.35">
      <c r="A3012" t="s">
        <v>1983</v>
      </c>
      <c r="B3012" t="s">
        <v>2047</v>
      </c>
      <c r="D3012" t="s">
        <v>13</v>
      </c>
      <c r="E3012">
        <v>13.13</v>
      </c>
    </row>
    <row r="3013" spans="1:5" x14ac:dyDescent="0.35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 x14ac:dyDescent="0.35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 x14ac:dyDescent="0.35">
      <c r="A3015" t="s">
        <v>1983</v>
      </c>
      <c r="B3015" t="s">
        <v>2050</v>
      </c>
      <c r="D3015" t="s">
        <v>457</v>
      </c>
      <c r="E3015">
        <v>18.670000000000002</v>
      </c>
    </row>
    <row r="3016" spans="1:5" x14ac:dyDescent="0.35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 x14ac:dyDescent="0.35">
      <c r="A3017" t="s">
        <v>1983</v>
      </c>
      <c r="B3017" t="s">
        <v>2052</v>
      </c>
      <c r="D3017" t="s">
        <v>457</v>
      </c>
      <c r="E3017">
        <v>33.04</v>
      </c>
    </row>
    <row r="3018" spans="1:5" x14ac:dyDescent="0.35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 x14ac:dyDescent="0.35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 x14ac:dyDescent="0.35">
      <c r="A3020" t="s">
        <v>1983</v>
      </c>
      <c r="B3020" t="s">
        <v>2052</v>
      </c>
      <c r="D3020" t="s">
        <v>9</v>
      </c>
      <c r="E3020">
        <v>33.29</v>
      </c>
    </row>
    <row r="3021" spans="1:5" x14ac:dyDescent="0.35">
      <c r="A3021" t="s">
        <v>1983</v>
      </c>
      <c r="B3021" t="s">
        <v>2054</v>
      </c>
      <c r="D3021" t="s">
        <v>9</v>
      </c>
      <c r="E3021">
        <v>1.81</v>
      </c>
    </row>
    <row r="3022" spans="1:5" x14ac:dyDescent="0.35">
      <c r="A3022" t="s">
        <v>1983</v>
      </c>
      <c r="B3022" t="s">
        <v>2055</v>
      </c>
      <c r="D3022" t="s">
        <v>457</v>
      </c>
      <c r="E3022">
        <v>0.46</v>
      </c>
    </row>
    <row r="3023" spans="1:5" x14ac:dyDescent="0.35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 x14ac:dyDescent="0.35">
      <c r="A3024" t="s">
        <v>1983</v>
      </c>
      <c r="B3024" t="s">
        <v>2057</v>
      </c>
      <c r="D3024" t="s">
        <v>457</v>
      </c>
      <c r="E3024">
        <v>1.04</v>
      </c>
    </row>
    <row r="3025" spans="1:5" x14ac:dyDescent="0.35">
      <c r="A3025" t="s">
        <v>1983</v>
      </c>
      <c r="B3025" t="s">
        <v>2057</v>
      </c>
      <c r="D3025" t="s">
        <v>9</v>
      </c>
      <c r="E3025">
        <v>0.79</v>
      </c>
    </row>
    <row r="3026" spans="1:5" x14ac:dyDescent="0.35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 x14ac:dyDescent="0.35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 x14ac:dyDescent="0.35">
      <c r="A3028" t="s">
        <v>1006</v>
      </c>
      <c r="B3028" t="s">
        <v>1263</v>
      </c>
      <c r="D3028" t="s">
        <v>13</v>
      </c>
      <c r="E3028">
        <v>0.18</v>
      </c>
    </row>
    <row r="3029" spans="1:5" x14ac:dyDescent="0.35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 x14ac:dyDescent="0.35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 x14ac:dyDescent="0.35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 x14ac:dyDescent="0.35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 x14ac:dyDescent="0.35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 x14ac:dyDescent="0.35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 x14ac:dyDescent="0.35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 x14ac:dyDescent="0.35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 x14ac:dyDescent="0.35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 x14ac:dyDescent="0.35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 x14ac:dyDescent="0.35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 x14ac:dyDescent="0.35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 x14ac:dyDescent="0.35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 x14ac:dyDescent="0.35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 x14ac:dyDescent="0.35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 x14ac:dyDescent="0.35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 x14ac:dyDescent="0.35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 x14ac:dyDescent="0.35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 x14ac:dyDescent="0.35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 x14ac:dyDescent="0.35">
      <c r="A3048" t="s">
        <v>1267</v>
      </c>
      <c r="B3048" t="s">
        <v>1503</v>
      </c>
      <c r="D3048" t="s">
        <v>4</v>
      </c>
      <c r="E3048">
        <v>0.38</v>
      </c>
    </row>
    <row r="3049" spans="1:5" x14ac:dyDescent="0.35">
      <c r="A3049" t="s">
        <v>1267</v>
      </c>
      <c r="B3049" t="s">
        <v>1504</v>
      </c>
      <c r="D3049" t="s">
        <v>9</v>
      </c>
      <c r="E3049">
        <v>0.36</v>
      </c>
    </row>
    <row r="3050" spans="1:5" x14ac:dyDescent="0.35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 x14ac:dyDescent="0.35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 x14ac:dyDescent="0.35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 x14ac:dyDescent="0.35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 x14ac:dyDescent="0.35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 x14ac:dyDescent="0.35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 x14ac:dyDescent="0.35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 x14ac:dyDescent="0.35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 x14ac:dyDescent="0.35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 x14ac:dyDescent="0.35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 x14ac:dyDescent="0.35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 x14ac:dyDescent="0.35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 x14ac:dyDescent="0.35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 x14ac:dyDescent="0.35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 x14ac:dyDescent="0.35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 x14ac:dyDescent="0.35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 x14ac:dyDescent="0.35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 x14ac:dyDescent="0.35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 x14ac:dyDescent="0.35">
      <c r="A3068" t="s">
        <v>149</v>
      </c>
      <c r="B3068" t="s">
        <v>451</v>
      </c>
      <c r="D3068" t="s">
        <v>450</v>
      </c>
      <c r="E3068">
        <v>0.23</v>
      </c>
    </row>
    <row r="3069" spans="1:5" x14ac:dyDescent="0.35">
      <c r="A3069" t="s">
        <v>149</v>
      </c>
      <c r="B3069" t="s">
        <v>452</v>
      </c>
      <c r="D3069" t="s">
        <v>9</v>
      </c>
      <c r="E3069">
        <v>2.15</v>
      </c>
    </row>
    <row r="3070" spans="1:5" x14ac:dyDescent="0.35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 x14ac:dyDescent="0.35">
      <c r="A3071" t="s">
        <v>149</v>
      </c>
      <c r="B3071" t="s">
        <v>454</v>
      </c>
      <c r="D3071" t="s">
        <v>9</v>
      </c>
      <c r="E3071">
        <v>1.97</v>
      </c>
    </row>
    <row r="3072" spans="1:5" x14ac:dyDescent="0.35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 x14ac:dyDescent="0.35">
      <c r="A3073" t="s">
        <v>149</v>
      </c>
      <c r="B3073" t="s">
        <v>456</v>
      </c>
      <c r="D3073" t="s">
        <v>9</v>
      </c>
      <c r="E3073">
        <v>2.06</v>
      </c>
    </row>
    <row r="3074" spans="1:5" x14ac:dyDescent="0.35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 x14ac:dyDescent="0.35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 x14ac:dyDescent="0.35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 x14ac:dyDescent="0.35">
      <c r="A3077" t="s">
        <v>149</v>
      </c>
      <c r="B3077" t="s">
        <v>462</v>
      </c>
      <c r="D3077" t="s">
        <v>9</v>
      </c>
      <c r="E3077">
        <v>2.4900000000000002</v>
      </c>
    </row>
    <row r="3078" spans="1:5" x14ac:dyDescent="0.35">
      <c r="A3078" t="s">
        <v>149</v>
      </c>
      <c r="B3078" t="s">
        <v>463</v>
      </c>
      <c r="D3078" t="s">
        <v>9</v>
      </c>
      <c r="E3078">
        <v>3.08</v>
      </c>
    </row>
    <row r="3079" spans="1:5" x14ac:dyDescent="0.35">
      <c r="A3079" t="s">
        <v>149</v>
      </c>
      <c r="B3079" t="s">
        <v>464</v>
      </c>
      <c r="D3079" t="s">
        <v>9</v>
      </c>
      <c r="E3079">
        <v>1.94</v>
      </c>
    </row>
    <row r="3080" spans="1:5" x14ac:dyDescent="0.35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 x14ac:dyDescent="0.35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 x14ac:dyDescent="0.35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 x14ac:dyDescent="0.35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 x14ac:dyDescent="0.35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 x14ac:dyDescent="0.35">
      <c r="A3085" t="s">
        <v>149</v>
      </c>
      <c r="B3085" t="s">
        <v>470</v>
      </c>
      <c r="D3085" t="s">
        <v>9</v>
      </c>
      <c r="E3085">
        <v>2.83</v>
      </c>
    </row>
    <row r="3086" spans="1:5" x14ac:dyDescent="0.35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 x14ac:dyDescent="0.35">
      <c r="A3087" t="s">
        <v>149</v>
      </c>
      <c r="B3087" t="s">
        <v>472</v>
      </c>
      <c r="D3087" t="s">
        <v>9</v>
      </c>
      <c r="E3087">
        <v>1.82</v>
      </c>
    </row>
    <row r="3088" spans="1:5" x14ac:dyDescent="0.35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 x14ac:dyDescent="0.35">
      <c r="A3089" t="s">
        <v>149</v>
      </c>
      <c r="B3089" t="s">
        <v>474</v>
      </c>
      <c r="D3089" t="s">
        <v>13</v>
      </c>
      <c r="E3089">
        <v>2.13</v>
      </c>
    </row>
    <row r="3090" spans="1:5" x14ac:dyDescent="0.35">
      <c r="A3090" t="s">
        <v>149</v>
      </c>
      <c r="B3090" t="s">
        <v>475</v>
      </c>
      <c r="D3090" t="s">
        <v>9</v>
      </c>
      <c r="E3090">
        <v>2.9</v>
      </c>
    </row>
    <row r="3091" spans="1:5" x14ac:dyDescent="0.35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 x14ac:dyDescent="0.35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 x14ac:dyDescent="0.35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 x14ac:dyDescent="0.35">
      <c r="A3094" t="s">
        <v>149</v>
      </c>
      <c r="B3094" t="s">
        <v>479</v>
      </c>
      <c r="D3094" t="s">
        <v>9</v>
      </c>
      <c r="E3094">
        <v>2.69</v>
      </c>
    </row>
    <row r="3095" spans="1:5" x14ac:dyDescent="0.35">
      <c r="A3095" t="s">
        <v>149</v>
      </c>
      <c r="B3095" t="s">
        <v>480</v>
      </c>
      <c r="D3095" t="s">
        <v>9</v>
      </c>
      <c r="E3095">
        <v>2.7</v>
      </c>
    </row>
    <row r="3096" spans="1:5" x14ac:dyDescent="0.35">
      <c r="A3096" t="s">
        <v>149</v>
      </c>
      <c r="B3096" t="s">
        <v>481</v>
      </c>
      <c r="D3096" t="s">
        <v>9</v>
      </c>
      <c r="E3096">
        <v>0.19</v>
      </c>
    </row>
    <row r="3097" spans="1:5" x14ac:dyDescent="0.35">
      <c r="A3097" t="s">
        <v>149</v>
      </c>
      <c r="B3097" t="s">
        <v>482</v>
      </c>
      <c r="D3097" t="s">
        <v>9</v>
      </c>
      <c r="E3097">
        <v>0.37</v>
      </c>
    </row>
    <row r="3098" spans="1:5" x14ac:dyDescent="0.35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 x14ac:dyDescent="0.35">
      <c r="A3099" t="s">
        <v>149</v>
      </c>
      <c r="B3099" t="s">
        <v>484</v>
      </c>
      <c r="D3099" t="s">
        <v>13</v>
      </c>
      <c r="E3099">
        <v>0.16</v>
      </c>
    </row>
    <row r="3100" spans="1:5" x14ac:dyDescent="0.35">
      <c r="A3100" t="s">
        <v>149</v>
      </c>
      <c r="B3100" t="s">
        <v>485</v>
      </c>
      <c r="D3100" t="s">
        <v>9</v>
      </c>
      <c r="E3100">
        <v>0.25</v>
      </c>
    </row>
    <row r="3101" spans="1:5" x14ac:dyDescent="0.35">
      <c r="A3101" t="s">
        <v>149</v>
      </c>
      <c r="B3101" t="s">
        <v>486</v>
      </c>
      <c r="D3101" t="s">
        <v>9</v>
      </c>
      <c r="E3101">
        <v>0.44</v>
      </c>
    </row>
    <row r="3102" spans="1:5" x14ac:dyDescent="0.35">
      <c r="A3102" t="s">
        <v>149</v>
      </c>
      <c r="B3102" t="s">
        <v>487</v>
      </c>
      <c r="D3102" t="s">
        <v>9</v>
      </c>
      <c r="E3102">
        <v>0.5</v>
      </c>
    </row>
    <row r="3103" spans="1:5" x14ac:dyDescent="0.35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 x14ac:dyDescent="0.35">
      <c r="A3104" t="s">
        <v>149</v>
      </c>
      <c r="B3104" t="s">
        <v>490</v>
      </c>
      <c r="D3104" t="s">
        <v>9</v>
      </c>
      <c r="E3104">
        <v>0.42</v>
      </c>
    </row>
    <row r="3105" spans="1:5" x14ac:dyDescent="0.35">
      <c r="A3105" t="s">
        <v>149</v>
      </c>
      <c r="B3105" t="s">
        <v>491</v>
      </c>
      <c r="D3105" t="s">
        <v>9</v>
      </c>
      <c r="E3105">
        <v>0.38</v>
      </c>
    </row>
    <row r="3106" spans="1:5" x14ac:dyDescent="0.35">
      <c r="A3106" t="s">
        <v>149</v>
      </c>
      <c r="B3106" t="s">
        <v>492</v>
      </c>
      <c r="D3106" t="s">
        <v>9</v>
      </c>
      <c r="E3106">
        <v>0.4</v>
      </c>
    </row>
    <row r="3107" spans="1:5" x14ac:dyDescent="0.35">
      <c r="A3107" t="s">
        <v>149</v>
      </c>
      <c r="B3107" t="s">
        <v>493</v>
      </c>
      <c r="D3107" t="s">
        <v>9</v>
      </c>
      <c r="E3107">
        <v>0.3</v>
      </c>
    </row>
    <row r="3108" spans="1:5" x14ac:dyDescent="0.35">
      <c r="A3108" t="s">
        <v>149</v>
      </c>
      <c r="B3108" t="s">
        <v>494</v>
      </c>
      <c r="D3108" t="s">
        <v>9</v>
      </c>
      <c r="E3108">
        <v>0.5</v>
      </c>
    </row>
    <row r="3109" spans="1:5" x14ac:dyDescent="0.35">
      <c r="A3109" t="s">
        <v>149</v>
      </c>
      <c r="B3109" t="s">
        <v>495</v>
      </c>
      <c r="D3109" t="s">
        <v>9</v>
      </c>
      <c r="E3109">
        <v>0.56000000000000005</v>
      </c>
    </row>
    <row r="3110" spans="1:5" x14ac:dyDescent="0.35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 x14ac:dyDescent="0.35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 x14ac:dyDescent="0.35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 x14ac:dyDescent="0.35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 x14ac:dyDescent="0.35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 x14ac:dyDescent="0.35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 x14ac:dyDescent="0.35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 x14ac:dyDescent="0.35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 x14ac:dyDescent="0.35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 x14ac:dyDescent="0.35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 x14ac:dyDescent="0.35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 x14ac:dyDescent="0.35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 x14ac:dyDescent="0.35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 x14ac:dyDescent="0.35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 x14ac:dyDescent="0.35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 x14ac:dyDescent="0.35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 x14ac:dyDescent="0.35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 x14ac:dyDescent="0.35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 x14ac:dyDescent="0.35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 x14ac:dyDescent="0.35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 x14ac:dyDescent="0.35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 x14ac:dyDescent="0.35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 x14ac:dyDescent="0.35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 x14ac:dyDescent="0.35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 x14ac:dyDescent="0.35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 x14ac:dyDescent="0.35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 x14ac:dyDescent="0.35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 x14ac:dyDescent="0.35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5B8EA-2184-4283-B407-EB32E723650B}">
  <dimension ref="A1:E12"/>
  <sheetViews>
    <sheetView tabSelected="1" workbookViewId="0">
      <selection activeCell="D11" sqref="D11"/>
    </sheetView>
  </sheetViews>
  <sheetFormatPr defaultRowHeight="15.5" x14ac:dyDescent="0.35"/>
  <cols>
    <col min="1" max="1" width="18.5" customWidth="1"/>
    <col min="2" max="2" width="30.9140625" customWidth="1"/>
    <col min="4" max="4" width="41.9140625" customWidth="1"/>
    <col min="5" max="5" width="30.6640625" customWidth="1"/>
  </cols>
  <sheetData>
    <row r="1" spans="1:5" x14ac:dyDescent="0.35">
      <c r="A1" t="s">
        <v>3212</v>
      </c>
      <c r="B1" t="s">
        <v>3223</v>
      </c>
      <c r="D1" t="s">
        <v>3213</v>
      </c>
      <c r="E1" t="s">
        <v>3223</v>
      </c>
    </row>
    <row r="2" spans="1:5" x14ac:dyDescent="0.35">
      <c r="A2" t="s">
        <v>3214</v>
      </c>
      <c r="B2">
        <f>AVERAGE(antioxidants!$E$2:$E$3137)</f>
        <v>11.545331632653081</v>
      </c>
    </row>
    <row r="3" spans="1:5" x14ac:dyDescent="0.35">
      <c r="A3" t="s">
        <v>3215</v>
      </c>
      <c r="B3">
        <f>MEDIAN(antioxidants!$E$2:$E$3137)</f>
        <v>0.5</v>
      </c>
    </row>
    <row r="4" spans="1:5" x14ac:dyDescent="0.35">
      <c r="A4" t="s">
        <v>3216</v>
      </c>
      <c r="B4">
        <f>MIN(antioxidants!$E$2:$E$3137)</f>
        <v>0</v>
      </c>
    </row>
    <row r="5" spans="1:5" x14ac:dyDescent="0.35">
      <c r="A5" t="s">
        <v>3217</v>
      </c>
      <c r="B5">
        <f>MAX(antioxidants!$E$2:$E$3137)</f>
        <v>2897.11</v>
      </c>
    </row>
    <row r="6" spans="1:5" x14ac:dyDescent="0.35">
      <c r="A6" t="s">
        <v>3218</v>
      </c>
      <c r="B6">
        <f>_xlfn.QUARTILE.EXC(antioxidants!$E$2:$E$3137,1)</f>
        <v>0.17</v>
      </c>
    </row>
    <row r="7" spans="1:5" x14ac:dyDescent="0.35">
      <c r="A7" t="s">
        <v>3219</v>
      </c>
      <c r="B7">
        <f>_xlfn.QUARTILE.EXC(antioxidants!$E$2:$E$3137,3)</f>
        <v>2.2875000000000001</v>
      </c>
    </row>
    <row r="8" spans="1:5" x14ac:dyDescent="0.35">
      <c r="A8" t="s">
        <v>3220</v>
      </c>
      <c r="B8">
        <f>B7-B6</f>
        <v>2.1175000000000002</v>
      </c>
    </row>
    <row r="10" spans="1:5" x14ac:dyDescent="0.35">
      <c r="A10" t="s">
        <v>3221</v>
      </c>
      <c r="B10">
        <f>B6-(1.5*B8)</f>
        <v>-3.0062500000000005</v>
      </c>
    </row>
    <row r="11" spans="1:5" x14ac:dyDescent="0.35">
      <c r="A11" t="s">
        <v>3222</v>
      </c>
      <c r="B11">
        <f>B7+(1.5*B8)</f>
        <v>5.463750000000001</v>
      </c>
    </row>
    <row r="12" spans="1:5" x14ac:dyDescent="0.35">
      <c r="B1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antioxidants</vt:lpstr>
      <vt:lpstr>Outlier Testing</vt:lpstr>
      <vt:lpstr>antimmol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Cealin Conroy</cp:lastModifiedBy>
  <dcterms:created xsi:type="dcterms:W3CDTF">2018-05-11T16:07:25Z</dcterms:created>
  <dcterms:modified xsi:type="dcterms:W3CDTF">2020-10-04T00:27:26Z</dcterms:modified>
</cp:coreProperties>
</file>