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eachmc/Desktop/Michael McDonald assets 2822086:2825077: /"/>
    </mc:Choice>
  </mc:AlternateContent>
  <xr:revisionPtr revIDLastSave="0" documentId="13_ncr:1_{6C03AFA7-3F0C-9342-B1FA-52006848BDD7}" xr6:coauthVersionLast="45" xr6:coauthVersionMax="45" xr10:uidLastSave="{00000000-0000-0000-0000-000000000000}"/>
  <bookViews>
    <workbookView xWindow="4280" yWindow="500" windowWidth="29320" windowHeight="19200" xr2:uid="{A23E14D7-0748-E644-9E37-9FFD2E37D917}"/>
  </bookViews>
  <sheets>
    <sheet name="5 year review" sheetId="1" r:id="rId1"/>
    <sheet name="2014" sheetId="3" r:id="rId2"/>
    <sheet name="2015" sheetId="2" r:id="rId3"/>
    <sheet name="2016" sheetId="4" r:id="rId4"/>
    <sheet name="2017" sheetId="5" r:id="rId5"/>
    <sheet name="2018" sheetId="6" r:id="rId6"/>
    <sheet name="About this docum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3" l="1"/>
  <c r="N20" i="3"/>
  <c r="N21" i="6" l="1"/>
  <c r="N20" i="6"/>
  <c r="N17" i="6"/>
  <c r="N16" i="6"/>
  <c r="N15" i="6"/>
  <c r="N14" i="6"/>
  <c r="N13" i="6"/>
  <c r="N10" i="6"/>
  <c r="N9" i="6"/>
  <c r="N8" i="6"/>
  <c r="N7" i="6"/>
  <c r="N6" i="6"/>
  <c r="N5" i="6"/>
  <c r="N4" i="6"/>
  <c r="N3" i="6"/>
  <c r="N21" i="5"/>
  <c r="N20" i="5"/>
  <c r="N17" i="5"/>
  <c r="N16" i="5"/>
  <c r="N15" i="5"/>
  <c r="N14" i="5"/>
  <c r="N13" i="5"/>
  <c r="N10" i="5"/>
  <c r="N9" i="5"/>
  <c r="N8" i="5"/>
  <c r="N7" i="5"/>
  <c r="N6" i="5"/>
  <c r="N5" i="5"/>
  <c r="N4" i="5"/>
  <c r="N3" i="5"/>
  <c r="N21" i="4"/>
  <c r="N20" i="4"/>
  <c r="N17" i="4"/>
  <c r="N16" i="4"/>
  <c r="N15" i="4"/>
  <c r="N14" i="4"/>
  <c r="N13" i="4"/>
  <c r="N10" i="4"/>
  <c r="N9" i="4"/>
  <c r="N8" i="4"/>
  <c r="N7" i="4"/>
  <c r="N6" i="4"/>
  <c r="N5" i="4"/>
  <c r="N4" i="4"/>
  <c r="N3" i="4"/>
  <c r="N21" i="2"/>
  <c r="N20" i="2"/>
  <c r="N17" i="2"/>
  <c r="N16" i="2"/>
  <c r="N15" i="2"/>
  <c r="N14" i="2"/>
  <c r="N13" i="2"/>
  <c r="N4" i="2"/>
  <c r="N5" i="2"/>
  <c r="N6" i="2"/>
  <c r="N7" i="2"/>
  <c r="N8" i="2"/>
  <c r="N9" i="2"/>
  <c r="N10" i="2"/>
  <c r="N3" i="2"/>
  <c r="N22" i="3"/>
  <c r="N17" i="3"/>
  <c r="N16" i="3"/>
  <c r="N15" i="3"/>
  <c r="N14" i="3"/>
  <c r="N13" i="3"/>
  <c r="N4" i="3"/>
  <c r="N5" i="3"/>
  <c r="N6" i="3"/>
  <c r="N7" i="3"/>
  <c r="N8" i="3"/>
  <c r="N9" i="3"/>
  <c r="N10" i="3"/>
  <c r="N3" i="3"/>
  <c r="N11" i="3" l="1"/>
  <c r="N18" i="3"/>
  <c r="N23" i="3" s="1"/>
  <c r="B11" i="6"/>
  <c r="C11" i="6"/>
  <c r="D11" i="6"/>
  <c r="E11" i="6"/>
  <c r="F11" i="6"/>
  <c r="G11" i="6"/>
  <c r="H11" i="6"/>
  <c r="I11" i="6"/>
  <c r="J11" i="6"/>
  <c r="K11" i="6"/>
  <c r="L11" i="6"/>
  <c r="M11" i="6"/>
  <c r="B18" i="6"/>
  <c r="C18" i="6"/>
  <c r="D18" i="6"/>
  <c r="E18" i="6"/>
  <c r="F18" i="6"/>
  <c r="G18" i="6"/>
  <c r="H18" i="6"/>
  <c r="I18" i="6"/>
  <c r="J18" i="6"/>
  <c r="K18" i="6"/>
  <c r="L18" i="6"/>
  <c r="M18" i="6"/>
  <c r="B22" i="6"/>
  <c r="C22" i="6"/>
  <c r="D22" i="6"/>
  <c r="E22" i="6"/>
  <c r="F22" i="6"/>
  <c r="G22" i="6"/>
  <c r="H22" i="6"/>
  <c r="I22" i="6"/>
  <c r="J22" i="6"/>
  <c r="K22" i="6"/>
  <c r="L22" i="6"/>
  <c r="M22" i="6"/>
  <c r="B11" i="5"/>
  <c r="C11" i="5"/>
  <c r="D11" i="5"/>
  <c r="E11" i="5"/>
  <c r="F11" i="5"/>
  <c r="G11" i="5"/>
  <c r="H11" i="5"/>
  <c r="I11" i="5"/>
  <c r="J11" i="5"/>
  <c r="K11" i="5"/>
  <c r="L11" i="5"/>
  <c r="M11" i="5"/>
  <c r="B18" i="5"/>
  <c r="C18" i="5"/>
  <c r="D18" i="5"/>
  <c r="E18" i="5"/>
  <c r="F18" i="5"/>
  <c r="G18" i="5"/>
  <c r="H18" i="5"/>
  <c r="I18" i="5"/>
  <c r="J18" i="5"/>
  <c r="K18" i="5"/>
  <c r="L18" i="5"/>
  <c r="M18" i="5"/>
  <c r="B22" i="5"/>
  <c r="C22" i="5"/>
  <c r="D22" i="5"/>
  <c r="E22" i="5"/>
  <c r="F22" i="5"/>
  <c r="G22" i="5"/>
  <c r="H22" i="5"/>
  <c r="I22" i="5"/>
  <c r="J22" i="5"/>
  <c r="K22" i="5"/>
  <c r="L22" i="5"/>
  <c r="M22" i="5"/>
  <c r="N24" i="3" l="1"/>
  <c r="M23" i="6"/>
  <c r="M24" i="6" s="1"/>
  <c r="G23" i="6"/>
  <c r="F23" i="6"/>
  <c r="E23" i="6"/>
  <c r="E24" i="6" s="1"/>
  <c r="C23" i="6"/>
  <c r="C24" i="6" s="1"/>
  <c r="L23" i="6"/>
  <c r="L24" i="6" s="1"/>
  <c r="D23" i="6"/>
  <c r="B23" i="6"/>
  <c r="B24" i="6" s="1"/>
  <c r="G24" i="6"/>
  <c r="F24" i="6"/>
  <c r="D24" i="6"/>
  <c r="G23" i="5"/>
  <c r="D23" i="5"/>
  <c r="D24" i="5" s="1"/>
  <c r="B23" i="5"/>
  <c r="H23" i="5"/>
  <c r="H24" i="5" s="1"/>
  <c r="E23" i="5"/>
  <c r="E24" i="5" s="1"/>
  <c r="G24" i="5"/>
  <c r="B24" i="5"/>
  <c r="L23" i="5"/>
  <c r="L24" i="5" s="1"/>
  <c r="I23" i="5"/>
  <c r="I24" i="5" s="1"/>
  <c r="C23" i="5"/>
  <c r="C24" i="5" s="1"/>
  <c r="K23" i="5"/>
  <c r="K24" i="5" s="1"/>
  <c r="F23" i="5"/>
  <c r="F24" i="5" s="1"/>
  <c r="H23" i="6"/>
  <c r="H24" i="6" s="1"/>
  <c r="K23" i="6"/>
  <c r="K24" i="6" s="1"/>
  <c r="J23" i="6"/>
  <c r="J24" i="6" s="1"/>
  <c r="I23" i="6"/>
  <c r="I24" i="6" s="1"/>
  <c r="M23" i="5"/>
  <c r="M24" i="5" s="1"/>
  <c r="J23" i="5"/>
  <c r="J24" i="5" s="1"/>
  <c r="B22" i="4"/>
  <c r="C22" i="4"/>
  <c r="D22" i="4"/>
  <c r="E22" i="4"/>
  <c r="F22" i="4"/>
  <c r="G22" i="4"/>
  <c r="H22" i="4"/>
  <c r="I22" i="4"/>
  <c r="J22" i="4"/>
  <c r="K22" i="4"/>
  <c r="L22" i="4"/>
  <c r="M22" i="4"/>
  <c r="B18" i="4"/>
  <c r="C18" i="4"/>
  <c r="D18" i="4"/>
  <c r="E18" i="4"/>
  <c r="F18" i="4"/>
  <c r="G18" i="4"/>
  <c r="H18" i="4"/>
  <c r="I18" i="4"/>
  <c r="J18" i="4"/>
  <c r="K18" i="4"/>
  <c r="L18" i="4"/>
  <c r="M18" i="4"/>
  <c r="B11" i="4"/>
  <c r="C11" i="4"/>
  <c r="D11" i="4"/>
  <c r="E11" i="4"/>
  <c r="F11" i="4"/>
  <c r="G11" i="4"/>
  <c r="H11" i="4"/>
  <c r="I11" i="4"/>
  <c r="J11" i="4"/>
  <c r="K11" i="4"/>
  <c r="L11" i="4"/>
  <c r="M11" i="4"/>
  <c r="B11" i="3"/>
  <c r="C11" i="3"/>
  <c r="D11" i="3"/>
  <c r="E11" i="3"/>
  <c r="F11" i="3"/>
  <c r="G11" i="3"/>
  <c r="H11" i="3"/>
  <c r="I11" i="3"/>
  <c r="J11" i="3"/>
  <c r="K11" i="3"/>
  <c r="L11" i="3"/>
  <c r="M11" i="3"/>
  <c r="B18" i="3"/>
  <c r="C18" i="3"/>
  <c r="D18" i="3"/>
  <c r="E18" i="3"/>
  <c r="F18" i="3"/>
  <c r="G18" i="3"/>
  <c r="H18" i="3"/>
  <c r="I18" i="3"/>
  <c r="J18" i="3"/>
  <c r="K18" i="3"/>
  <c r="L18" i="3"/>
  <c r="M18" i="3"/>
  <c r="B22" i="3"/>
  <c r="C22" i="3"/>
  <c r="D22" i="3"/>
  <c r="E22" i="3"/>
  <c r="F22" i="3"/>
  <c r="G22" i="3"/>
  <c r="H22" i="3"/>
  <c r="I22" i="3"/>
  <c r="J22" i="3"/>
  <c r="K22" i="3"/>
  <c r="L22" i="3"/>
  <c r="M22" i="3"/>
  <c r="B11" i="2"/>
  <c r="C11" i="2"/>
  <c r="D11" i="2"/>
  <c r="E11" i="2"/>
  <c r="F11" i="2"/>
  <c r="G11" i="2"/>
  <c r="H11" i="2"/>
  <c r="I11" i="2"/>
  <c r="J11" i="2"/>
  <c r="K11" i="2"/>
  <c r="L11" i="2"/>
  <c r="M11" i="2"/>
  <c r="B18" i="2"/>
  <c r="C18" i="2"/>
  <c r="D18" i="2"/>
  <c r="E18" i="2"/>
  <c r="F18" i="2"/>
  <c r="G18" i="2"/>
  <c r="H18" i="2"/>
  <c r="I18" i="2"/>
  <c r="J18" i="2"/>
  <c r="K18" i="2"/>
  <c r="L18" i="2"/>
  <c r="M18" i="2"/>
  <c r="B22" i="2"/>
  <c r="C22" i="2"/>
  <c r="D22" i="2"/>
  <c r="E22" i="2"/>
  <c r="F22" i="2"/>
  <c r="G22" i="2"/>
  <c r="H22" i="2"/>
  <c r="I22" i="2"/>
  <c r="J22" i="2"/>
  <c r="K22" i="2"/>
  <c r="L22" i="2"/>
  <c r="M22" i="2"/>
  <c r="N11" i="4"/>
  <c r="N18" i="4"/>
  <c r="N22" i="4"/>
  <c r="B23" i="4" l="1"/>
  <c r="G23" i="4"/>
  <c r="G24" i="4" s="1"/>
  <c r="I23" i="4"/>
  <c r="I24" i="4" s="1"/>
  <c r="F23" i="4"/>
  <c r="B24" i="4"/>
  <c r="F24" i="4"/>
  <c r="M23" i="2"/>
  <c r="M24" i="2" s="1"/>
  <c r="I23" i="2"/>
  <c r="I24" i="2" s="1"/>
  <c r="F23" i="2"/>
  <c r="F24" i="2" s="1"/>
  <c r="C23" i="2"/>
  <c r="C24" i="2"/>
  <c r="H23" i="2"/>
  <c r="H24" i="2" s="1"/>
  <c r="G23" i="2"/>
  <c r="G24" i="2" s="1"/>
  <c r="E23" i="2"/>
  <c r="E24" i="2" s="1"/>
  <c r="F23" i="3"/>
  <c r="F24" i="3" s="1"/>
  <c r="E23" i="3"/>
  <c r="D23" i="3"/>
  <c r="D24" i="3" s="1"/>
  <c r="C23" i="3"/>
  <c r="C24" i="3" s="1"/>
  <c r="K23" i="3"/>
  <c r="K24" i="3" s="1"/>
  <c r="G23" i="3"/>
  <c r="G24" i="3" s="1"/>
  <c r="B23" i="3"/>
  <c r="B24" i="3" s="1"/>
  <c r="E23" i="4"/>
  <c r="E24" i="4" s="1"/>
  <c r="H23" i="4"/>
  <c r="H24" i="4" s="1"/>
  <c r="D23" i="4"/>
  <c r="D24" i="4" s="1"/>
  <c r="K23" i="4"/>
  <c r="K24" i="4" s="1"/>
  <c r="J23" i="4"/>
  <c r="J24" i="4" s="1"/>
  <c r="K23" i="2"/>
  <c r="K24" i="2" s="1"/>
  <c r="D23" i="2"/>
  <c r="D24" i="2" s="1"/>
  <c r="J23" i="2"/>
  <c r="J24" i="2" s="1"/>
  <c r="L23" i="2"/>
  <c r="L24" i="2" s="1"/>
  <c r="B23" i="2"/>
  <c r="B24" i="2" s="1"/>
  <c r="N23" i="4"/>
  <c r="M23" i="3"/>
  <c r="M24" i="3" s="1"/>
  <c r="L23" i="3"/>
  <c r="L24" i="3" s="1"/>
  <c r="C23" i="4"/>
  <c r="C24" i="4" s="1"/>
  <c r="E24" i="3"/>
  <c r="M23" i="4"/>
  <c r="M24" i="4" s="1"/>
  <c r="L23" i="4"/>
  <c r="L24" i="4" s="1"/>
  <c r="I23" i="3"/>
  <c r="I24" i="3" s="1"/>
  <c r="J23" i="3"/>
  <c r="J24" i="3" s="1"/>
  <c r="H23" i="3"/>
  <c r="H24" i="3" s="1"/>
  <c r="N22" i="6"/>
  <c r="N18" i="6"/>
  <c r="N11" i="6"/>
  <c r="N22" i="5"/>
  <c r="N18" i="5"/>
  <c r="N11" i="5"/>
  <c r="N22" i="2"/>
  <c r="N18" i="2"/>
  <c r="N11" i="2"/>
  <c r="C27" i="1"/>
  <c r="D27" i="1"/>
  <c r="E27" i="1"/>
  <c r="F27" i="1"/>
  <c r="B27" i="1"/>
  <c r="C23" i="1"/>
  <c r="C28" i="1" s="1"/>
  <c r="D23" i="1"/>
  <c r="D28" i="1" s="1"/>
  <c r="E23" i="1"/>
  <c r="E28" i="1" s="1"/>
  <c r="F23" i="1"/>
  <c r="F28" i="1" s="1"/>
  <c r="B23" i="1"/>
  <c r="C16" i="1"/>
  <c r="D16" i="1"/>
  <c r="E16" i="1"/>
  <c r="F16" i="1"/>
  <c r="F29" i="1" s="1"/>
  <c r="B16" i="1"/>
  <c r="E29" i="1" l="1"/>
  <c r="D29" i="1"/>
  <c r="C29" i="1"/>
  <c r="B28" i="1"/>
  <c r="B29" i="1" s="1"/>
  <c r="N24" i="4"/>
  <c r="N23" i="6"/>
  <c r="N23" i="5"/>
  <c r="N23" i="2"/>
  <c r="N24" i="6" l="1"/>
  <c r="N24" i="5"/>
  <c r="N24" i="2"/>
</calcChain>
</file>

<file path=xl/sharedStrings.xml><?xml version="1.0" encoding="utf-8"?>
<sst xmlns="http://schemas.openxmlformats.org/spreadsheetml/2006/main" count="218" uniqueCount="46">
  <si>
    <t>Balance Sheet</t>
  </si>
  <si>
    <t>Assets</t>
  </si>
  <si>
    <t>Cash</t>
  </si>
  <si>
    <t>Accounts Receivable</t>
  </si>
  <si>
    <t>Inventories</t>
  </si>
  <si>
    <t>Prepaid Expenses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</si>
  <si>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</si>
  <si>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</si>
  <si>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</si>
  <si>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</si>
  <si>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</si>
  <si>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</si>
  <si>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</si>
  <si>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</si>
  <si>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</si>
  <si>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</si>
  <si>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</si>
  <si>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</si>
  <si>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</si>
  <si>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</si>
  <si>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</si>
  <si>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</si>
  <si>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</si>
  <si>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Five Year Review Ending in 2018</t>
  </si>
  <si>
    <t>(US dollar, in thousands)</t>
  </si>
  <si>
    <t>Red30 Tech Balance Sheet</t>
  </si>
  <si>
    <t>May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</si>
  <si>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</si>
  <si>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</si>
  <si>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</si>
  <si>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</si>
  <si>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</si>
  <si>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</si>
  <si>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</si>
  <si>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</si>
  <si>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</si>
  <si>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Feb</t>
  </si>
  <si>
    <t>Jan</t>
  </si>
  <si>
    <t>Total</t>
  </si>
  <si>
    <t>Note: this worksheet is part of a series of worksheets with correlating financial data for Red30 Tech. The other worksheets available in the series are:</t>
  </si>
  <si>
    <t>Red30 Tech Marketing Expenses.xlsx</t>
  </si>
  <si>
    <t>Red30 Tech Labor Expenses.xlsx</t>
  </si>
  <si>
    <t>Red30 Tech Budget.xlsx</t>
  </si>
  <si>
    <t>Red30 Tech Financial Statement.xlsx</t>
  </si>
  <si>
    <t>Property Plant and Equipment (PP&amp;E)</t>
  </si>
  <si>
    <t xml:space="preserve">Red30 Tech Overhead Costs.xlsx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</si>
</sst>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4"/>
      <name val="Calibri Light"/>
      <family val="2"/>
      <scheme val="major"/>
    </font>
    <font>
      <b/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sz val="12"/>
      <name val="Calibri Light"/>
      <family val="2"/>
      <scheme val="major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left"/>
    </xf>
    <xf numFmtId="42" fontId="5" fillId="0" borderId="0" xfId="0" applyNumberFormat="1" applyFont="1"/>
    <xf numFmtId="0" fontId="7" fillId="0" borderId="4" xfId="0" applyFont="1" applyBorder="1" applyAlignment="1">
      <alignment horizontal="left"/>
    </xf>
    <xf numFmtId="0" fontId="0" fillId="3" borderId="0" xfId="0" applyFill="1"/>
    <xf numFmtId="41" fontId="5" fillId="0" borderId="0" xfId="0" applyNumberFormat="1" applyFont="1"/>
    <xf numFmtId="42" fontId="8" fillId="0" borderId="4" xfId="1" applyNumberFormat="1" applyFont="1" applyFill="1" applyBorder="1"/>
    <xf numFmtId="0" fontId="7" fillId="0" borderId="5" xfId="0" applyFont="1" applyBorder="1" applyAlignment="1">
      <alignment horizontal="left"/>
    </xf>
    <xf numFmtId="42" fontId="8" fillId="0" borderId="5" xfId="1" applyNumberFormat="1" applyFont="1" applyFill="1" applyBorder="1"/>
    <xf numFmtId="42" fontId="6" fillId="0" borderId="0" xfId="1" applyNumberFormat="1" applyFont="1" applyFill="1"/>
    <xf numFmtId="0" fontId="3" fillId="0" borderId="0" xfId="0" applyFont="1"/>
    <xf numFmtId="0" fontId="5" fillId="0" borderId="0" xfId="0" applyFont="1"/>
    <xf numFmtId="16" fontId="2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42" fontId="6" fillId="0" borderId="0" xfId="0" applyNumberFormat="1" applyFont="1" applyAlignment="1">
      <alignment horizontal="center"/>
    </xf>
    <xf numFmtId="4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41" fontId="5" fillId="0" borderId="0" xfId="0" applyNumberFormat="1" applyFont="1" applyAlignment="1">
      <alignment horizontal="center"/>
    </xf>
    <xf numFmtId="42" fontId="6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2" fontId="8" fillId="0" borderId="4" xfId="0" applyNumberFormat="1" applyFont="1" applyBorder="1"/>
    <xf numFmtId="42" fontId="10" fillId="0" borderId="0" xfId="1" applyNumberFormat="1" applyFont="1" applyFill="1" applyBorder="1"/>
    <xf numFmtId="42" fontId="10" fillId="0" borderId="0" xfId="0" applyNumberFormat="1" applyFont="1"/>
    <xf numFmtId="42" fontId="8" fillId="0" borderId="5" xfId="0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42" fontId="6" fillId="4" borderId="0" xfId="1" applyNumberFormat="1" applyFont="1" applyFill="1"/>
    <xf numFmtId="42" fontId="6" fillId="0" borderId="0" xfId="0" applyNumberFormat="1" applyFont="1"/>
    <xf numFmtId="0" fontId="11" fillId="3" borderId="0" xfId="0" applyFont="1" applyFill="1"/>
    <xf numFmtId="42" fontId="11" fillId="0" borderId="0" xfId="0" applyNumberFormat="1" applyFont="1"/>
    <xf numFmtId="42" fontId="10" fillId="0" borderId="0" xfId="0" applyNumberFormat="1" applyFont="1" applyAlignment="1">
      <alignment horizontal="center"/>
    </xf>
    <xf numFmtId="42" fontId="10" fillId="0" borderId="0" xfId="1" applyNumberFormat="1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169333</xdr:colOff>
      <xdr:row>0</xdr:row>
      <xdr:rowOff>139700</xdr:rowOff>
    </xdr:from>
    <xdr:to>
      <xdr:col>0</xdr:col>
      <xdr:colOff>1987825</xdr:colOff>
      <xdr:row>3</xdr:row>
      <xdr:rowOff>168836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3E6DF-D828-6E42-8A46-D9DBE7817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139700"/>
          <a:ext cx="1818492" cy="632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D941-67F4-5B4B-85E4-723679B9A5D7}">
  <dimension ref="A2:F29"/>
  <sheetViews>
    <sheetView showGridLines="0" tabSelected="1" zoomScale="120" zoomScaleNormal="120" workbookViewId="0"/>
  </sheetViews>
  <sheetFormatPr baseColWidth="10" defaultRowHeight="16" x14ac:dyDescent="0.2"/>
  <cols>
    <col min="1" max="1" width="33" customWidth="1"/>
    <col min="2" max="2" width="11.6640625" bestFit="1" customWidth="1"/>
    <col min="6" max="6" width="11.6640625" bestFit="1" customWidth="1"/>
  </cols>
  <sheetData>
    <row r="2" spans="1:6" x14ac:dyDescent="0.2">
      <c r="B2" s="15" t="s">
        <v>25</v>
      </c>
      <c r="C2" s="15"/>
      <c r="D2" s="16"/>
    </row>
    <row r="3" spans="1:6" x14ac:dyDescent="0.2">
      <c r="B3" s="15" t="s">
        <v>23</v>
      </c>
      <c r="C3" s="15"/>
      <c r="D3" s="16"/>
    </row>
    <row r="4" spans="1:6" x14ac:dyDescent="0.2">
      <c r="B4" s="16" t="s">
        <v>24</v>
      </c>
      <c r="C4" s="15"/>
      <c r="D4" s="16"/>
    </row>
    <row r="5" spans="1:6" ht="17" thickBot="1" x14ac:dyDescent="0.25"/>
    <row r="6" spans="1:6" x14ac:dyDescent="0.2">
      <c r="A6" s="1" t="s">
        <v>0</v>
      </c>
      <c r="B6" s="2">
        <v>2014</v>
      </c>
      <c r="C6" s="2">
        <v>2015</v>
      </c>
      <c r="D6" s="2">
        <v>2016</v>
      </c>
      <c r="E6" s="2">
        <v>2017</v>
      </c>
      <c r="F6" s="3">
        <v>2018</v>
      </c>
    </row>
    <row r="7" spans="1:6" x14ac:dyDescent="0.2">
      <c r="A7" s="4" t="s">
        <v>1</v>
      </c>
      <c r="B7" s="5"/>
      <c r="C7" s="5"/>
      <c r="D7" s="5"/>
      <c r="E7" s="5"/>
      <c r="F7" s="5"/>
    </row>
    <row r="8" spans="1:6" x14ac:dyDescent="0.2">
      <c r="A8" s="6" t="s">
        <v>2</v>
      </c>
      <c r="B8" s="27">
        <v>145689.72460000002</v>
      </c>
      <c r="C8" s="27">
        <v>151082.14199999999</v>
      </c>
      <c r="D8" s="27">
        <v>159190.4376</v>
      </c>
      <c r="E8" s="27">
        <v>168253.726</v>
      </c>
      <c r="F8" s="27">
        <v>182852.51260000002</v>
      </c>
    </row>
    <row r="9" spans="1:6" x14ac:dyDescent="0.2">
      <c r="A9" s="6" t="s">
        <v>3</v>
      </c>
      <c r="B9" s="7">
        <v>21685</v>
      </c>
      <c r="C9" s="7">
        <v>27697</v>
      </c>
      <c r="D9" s="7">
        <v>29993</v>
      </c>
      <c r="E9" s="7">
        <v>38987</v>
      </c>
      <c r="F9" s="7">
        <v>39329</v>
      </c>
    </row>
    <row r="10" spans="1:6" x14ac:dyDescent="0.2">
      <c r="A10" s="6" t="s">
        <v>4</v>
      </c>
      <c r="B10" s="7">
        <v>23995</v>
      </c>
      <c r="C10" s="7">
        <v>26573</v>
      </c>
      <c r="D10" s="7">
        <v>28098</v>
      </c>
      <c r="E10" s="7">
        <v>34048</v>
      </c>
      <c r="F10" s="7">
        <v>37290</v>
      </c>
    </row>
    <row r="11" spans="1:6" x14ac:dyDescent="0.2">
      <c r="A11" s="6" t="s">
        <v>5</v>
      </c>
      <c r="B11" s="7">
        <v>9860</v>
      </c>
      <c r="C11" s="7">
        <v>11984</v>
      </c>
      <c r="D11" s="7">
        <v>12329</v>
      </c>
      <c r="E11" s="7">
        <v>14555</v>
      </c>
      <c r="F11" s="7">
        <v>17341</v>
      </c>
    </row>
    <row r="12" spans="1:6" x14ac:dyDescent="0.2">
      <c r="A12" s="6" t="s">
        <v>44</v>
      </c>
      <c r="B12" s="7">
        <v>67224</v>
      </c>
      <c r="C12" s="7">
        <v>69576</v>
      </c>
      <c r="D12" s="7">
        <v>73645</v>
      </c>
      <c r="E12" s="7">
        <v>77542</v>
      </c>
      <c r="F12" s="7">
        <v>80298</v>
      </c>
    </row>
    <row r="13" spans="1:6" x14ac:dyDescent="0.2">
      <c r="A13" s="6" t="s">
        <v>6</v>
      </c>
      <c r="B13" s="7">
        <v>18773</v>
      </c>
      <c r="C13" s="7">
        <v>19321</v>
      </c>
      <c r="D13" s="7">
        <v>22324</v>
      </c>
      <c r="E13" s="7">
        <v>24321</v>
      </c>
      <c r="F13" s="7">
        <v>29610</v>
      </c>
    </row>
    <row r="14" spans="1:6" x14ac:dyDescent="0.2">
      <c r="A14" s="6" t="s">
        <v>7</v>
      </c>
      <c r="B14" s="7">
        <v>9898</v>
      </c>
      <c r="C14" s="7">
        <v>11762</v>
      </c>
      <c r="D14" s="7">
        <v>14984</v>
      </c>
      <c r="E14" s="7">
        <v>17425</v>
      </c>
      <c r="F14" s="7">
        <v>22021</v>
      </c>
    </row>
    <row r="15" spans="1:6" x14ac:dyDescent="0.2">
      <c r="A15" s="6" t="s">
        <v>8</v>
      </c>
      <c r="B15" s="7">
        <v>6743</v>
      </c>
      <c r="C15" s="7">
        <v>7839</v>
      </c>
      <c r="D15" s="7">
        <v>9898</v>
      </c>
      <c r="E15" s="7">
        <v>12111</v>
      </c>
      <c r="F15" s="7">
        <v>14327</v>
      </c>
    </row>
    <row r="16" spans="1:6" ht="17" thickBot="1" x14ac:dyDescent="0.25">
      <c r="A16" s="12" t="s">
        <v>9</v>
      </c>
      <c r="B16" s="28">
        <f>SUM(B8:B15)</f>
        <v>303867.72460000002</v>
      </c>
      <c r="C16" s="28">
        <f t="shared" ref="C16:F16" si="0">SUM(C8:C15)</f>
        <v>325834.14199999999</v>
      </c>
      <c r="D16" s="28">
        <f t="shared" si="0"/>
        <v>350461.4376</v>
      </c>
      <c r="E16" s="28">
        <f t="shared" si="0"/>
        <v>387242.72600000002</v>
      </c>
      <c r="F16" s="28">
        <f t="shared" si="0"/>
        <v>423068.51260000002</v>
      </c>
    </row>
    <row r="17" spans="1:6" ht="17" thickTop="1" x14ac:dyDescent="0.2">
      <c r="A17" s="4" t="s">
        <v>10</v>
      </c>
      <c r="B17" s="9"/>
      <c r="C17" s="9"/>
      <c r="D17" s="9"/>
      <c r="E17" s="9"/>
      <c r="F17" s="9"/>
    </row>
    <row r="18" spans="1:6" x14ac:dyDescent="0.2">
      <c r="A18" s="6" t="s">
        <v>11</v>
      </c>
      <c r="B18" s="7">
        <v>47987</v>
      </c>
      <c r="C18" s="7">
        <v>46287</v>
      </c>
      <c r="D18" s="7">
        <v>47921</v>
      </c>
      <c r="E18" s="7">
        <v>44098</v>
      </c>
      <c r="F18" s="7">
        <v>45356</v>
      </c>
    </row>
    <row r="19" spans="1:6" x14ac:dyDescent="0.2">
      <c r="A19" s="6" t="s">
        <v>12</v>
      </c>
      <c r="B19" s="7">
        <v>48938</v>
      </c>
      <c r="C19" s="7">
        <v>43123</v>
      </c>
      <c r="D19" s="7">
        <v>41933</v>
      </c>
      <c r="E19" s="7">
        <v>39632</v>
      </c>
      <c r="F19" s="7">
        <v>37143</v>
      </c>
    </row>
    <row r="20" spans="1:6" x14ac:dyDescent="0.2">
      <c r="A20" s="6" t="s">
        <v>13</v>
      </c>
      <c r="B20" s="7">
        <v>23876</v>
      </c>
      <c r="C20" s="7">
        <v>24289</v>
      </c>
      <c r="D20" s="7">
        <v>23875</v>
      </c>
      <c r="E20" s="7">
        <v>22432</v>
      </c>
      <c r="F20" s="7">
        <v>19004</v>
      </c>
    </row>
    <row r="21" spans="1:6" x14ac:dyDescent="0.2">
      <c r="A21" s="6" t="s">
        <v>14</v>
      </c>
      <c r="B21" s="7">
        <v>45975</v>
      </c>
      <c r="C21" s="7">
        <v>44134</v>
      </c>
      <c r="D21" s="7">
        <v>41934</v>
      </c>
      <c r="E21" s="7">
        <v>38320</v>
      </c>
      <c r="F21" s="7">
        <v>32350</v>
      </c>
    </row>
    <row r="22" spans="1:6" x14ac:dyDescent="0.2">
      <c r="A22" s="6" t="s">
        <v>15</v>
      </c>
      <c r="B22" s="7">
        <v>20409</v>
      </c>
      <c r="C22" s="7">
        <v>24329</v>
      </c>
      <c r="D22" s="7">
        <v>19853</v>
      </c>
      <c r="E22" s="7">
        <v>21306</v>
      </c>
      <c r="F22" s="7">
        <v>18810</v>
      </c>
    </row>
    <row r="23" spans="1:6" x14ac:dyDescent="0.2">
      <c r="A23" s="8" t="s">
        <v>16</v>
      </c>
      <c r="B23" s="25">
        <f>SUM(B18:B22)</f>
        <v>187185</v>
      </c>
      <c r="C23" s="25">
        <f t="shared" ref="C23:F23" si="1">SUM(C18:C22)</f>
        <v>182162</v>
      </c>
      <c r="D23" s="25">
        <f t="shared" si="1"/>
        <v>175516</v>
      </c>
      <c r="E23" s="25">
        <f t="shared" si="1"/>
        <v>165788</v>
      </c>
      <c r="F23" s="25">
        <f t="shared" si="1"/>
        <v>152663</v>
      </c>
    </row>
    <row r="24" spans="1:6" x14ac:dyDescent="0.2">
      <c r="A24" s="4" t="s">
        <v>17</v>
      </c>
      <c r="B24" s="9"/>
      <c r="C24" s="9"/>
      <c r="D24" s="9"/>
      <c r="E24" s="9"/>
      <c r="F24" s="9"/>
    </row>
    <row r="25" spans="1:6" x14ac:dyDescent="0.2">
      <c r="A25" s="6" t="s">
        <v>18</v>
      </c>
      <c r="B25" s="10">
        <v>76374</v>
      </c>
      <c r="C25" s="10">
        <v>77987</v>
      </c>
      <c r="D25" s="10">
        <v>78234</v>
      </c>
      <c r="E25" s="10">
        <v>79646</v>
      </c>
      <c r="F25" s="10">
        <v>79981</v>
      </c>
    </row>
    <row r="26" spans="1:6" x14ac:dyDescent="0.2">
      <c r="A26" s="6" t="s">
        <v>19</v>
      </c>
      <c r="B26" s="26">
        <v>40309.11</v>
      </c>
      <c r="C26" s="26">
        <v>65684.7</v>
      </c>
      <c r="D26" s="26">
        <v>96711.16</v>
      </c>
      <c r="E26" s="26">
        <v>141809.1</v>
      </c>
      <c r="F26" s="26">
        <v>190424.91</v>
      </c>
    </row>
    <row r="27" spans="1:6" x14ac:dyDescent="0.2">
      <c r="A27" s="8" t="s">
        <v>20</v>
      </c>
      <c r="B27" s="11">
        <f>SUM(B25:B26)</f>
        <v>116683.11</v>
      </c>
      <c r="C27" s="11">
        <f t="shared" ref="C27:F27" si="2">SUM(C25:C26)</f>
        <v>143671.70000000001</v>
      </c>
      <c r="D27" s="11">
        <f t="shared" si="2"/>
        <v>174945.16</v>
      </c>
      <c r="E27" s="11">
        <f t="shared" si="2"/>
        <v>221455.1</v>
      </c>
      <c r="F27" s="11">
        <f t="shared" si="2"/>
        <v>270405.91000000003</v>
      </c>
    </row>
    <row r="28" spans="1:6" ht="17" thickBot="1" x14ac:dyDescent="0.25">
      <c r="A28" s="12" t="s">
        <v>21</v>
      </c>
      <c r="B28" s="13">
        <f>B23+B27</f>
        <v>303868.11</v>
      </c>
      <c r="C28" s="13">
        <f t="shared" ref="C28:F28" si="3">C23+C27</f>
        <v>325833.7</v>
      </c>
      <c r="D28" s="13">
        <f t="shared" si="3"/>
        <v>350461.16000000003</v>
      </c>
      <c r="E28" s="13">
        <f t="shared" si="3"/>
        <v>387243.1</v>
      </c>
      <c r="F28" s="13">
        <f t="shared" si="3"/>
        <v>423068.91000000003</v>
      </c>
    </row>
    <row r="29" spans="1:6" ht="17" thickTop="1" x14ac:dyDescent="0.2">
      <c r="A29" s="6" t="s">
        <v>22</v>
      </c>
      <c r="B29" s="14">
        <f>SUM(B16-B28)</f>
        <v>-0.38539999997010455</v>
      </c>
      <c r="C29" s="14">
        <f t="shared" ref="C29:F29" si="4">SUM(C16-C28)</f>
        <v>0.44199999998090789</v>
      </c>
      <c r="D29" s="14">
        <f t="shared" si="4"/>
        <v>0.27759999997215346</v>
      </c>
      <c r="E29" s="14">
        <f t="shared" si="4"/>
        <v>-0.37399999995250255</v>
      </c>
      <c r="F29" s="14">
        <f t="shared" si="4"/>
        <v>-0.39740000001620501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6A42-AD70-A14D-849A-76147A3E001D}">
  <dimension ref="A1:N24"/>
  <sheetViews>
    <sheetView showGridLines="0" zoomScale="99" workbookViewId="0">
      <selection activeCell="A7" sqref="A7"/>
    </sheetView>
  </sheetViews>
  <sheetFormatPr baseColWidth="10" defaultRowHeight="16" x14ac:dyDescent="0.2"/>
  <cols>
    <col min="1" max="1" width="33" customWidth="1"/>
    <col min="2" max="2" width="11.83203125" style="24" customWidth="1"/>
    <col min="3" max="13" width="11.6640625" style="24" customWidth="1"/>
    <col min="14" max="14" width="11.6640625" customWidth="1"/>
  </cols>
  <sheetData>
    <row r="1" spans="1:14" x14ac:dyDescent="0.2">
      <c r="A1" s="1" t="s">
        <v>0</v>
      </c>
      <c r="B1" s="17" t="s">
        <v>37</v>
      </c>
      <c r="C1" s="17" t="s">
        <v>36</v>
      </c>
      <c r="D1" s="17" t="s">
        <v>27</v>
      </c>
      <c r="E1" s="17" t="s">
        <v>28</v>
      </c>
      <c r="F1" s="17" t="s">
        <v>26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30" t="s">
        <v>38</v>
      </c>
    </row>
    <row r="2" spans="1:14" x14ac:dyDescent="0.2">
      <c r="A2" s="4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5"/>
    </row>
    <row r="3" spans="1:14" x14ac:dyDescent="0.2">
      <c r="A3" s="6" t="s">
        <v>2</v>
      </c>
      <c r="B3" s="37">
        <v>10945</v>
      </c>
      <c r="C3" s="37">
        <v>10698</v>
      </c>
      <c r="D3" s="37">
        <v>10234</v>
      </c>
      <c r="E3" s="37">
        <v>11598</v>
      </c>
      <c r="F3" s="37">
        <v>12908</v>
      </c>
      <c r="G3" s="37">
        <v>12643</v>
      </c>
      <c r="H3" s="37">
        <v>13310</v>
      </c>
      <c r="I3" s="37">
        <v>12094</v>
      </c>
      <c r="J3" s="37">
        <v>12754</v>
      </c>
      <c r="K3" s="37">
        <v>12824</v>
      </c>
      <c r="L3" s="37">
        <v>12799</v>
      </c>
      <c r="M3" s="37">
        <v>12883</v>
      </c>
      <c r="N3" s="36">
        <f t="shared" ref="N3:N10" si="0">SUM(B3:M3)</f>
        <v>145690</v>
      </c>
    </row>
    <row r="4" spans="1:14" x14ac:dyDescent="0.2">
      <c r="A4" s="6" t="s">
        <v>3</v>
      </c>
      <c r="B4" s="20">
        <v>1909</v>
      </c>
      <c r="C4" s="20">
        <v>1934</v>
      </c>
      <c r="D4" s="20">
        <v>1994</v>
      </c>
      <c r="E4" s="20">
        <v>1860</v>
      </c>
      <c r="F4" s="20">
        <v>1903</v>
      </c>
      <c r="G4" s="20">
        <v>1314</v>
      </c>
      <c r="H4" s="20">
        <v>1773</v>
      </c>
      <c r="I4" s="20">
        <v>1646</v>
      </c>
      <c r="J4" s="20">
        <v>1725</v>
      </c>
      <c r="K4" s="20">
        <v>2003</v>
      </c>
      <c r="L4" s="20">
        <v>1761</v>
      </c>
      <c r="M4" s="20">
        <v>1863</v>
      </c>
      <c r="N4" s="36">
        <f t="shared" si="0"/>
        <v>21685</v>
      </c>
    </row>
    <row r="5" spans="1:14" x14ac:dyDescent="0.2">
      <c r="A5" s="6" t="s">
        <v>4</v>
      </c>
      <c r="B5" s="20">
        <v>2009</v>
      </c>
      <c r="C5" s="20">
        <v>2005</v>
      </c>
      <c r="D5" s="20">
        <v>1945</v>
      </c>
      <c r="E5" s="20">
        <v>1910</v>
      </c>
      <c r="F5" s="20">
        <v>2003</v>
      </c>
      <c r="G5" s="20">
        <v>2186</v>
      </c>
      <c r="H5" s="20">
        <v>1904</v>
      </c>
      <c r="I5" s="20">
        <v>2031</v>
      </c>
      <c r="J5" s="20">
        <v>2082</v>
      </c>
      <c r="K5" s="20">
        <v>1909</v>
      </c>
      <c r="L5" s="20">
        <v>2029</v>
      </c>
      <c r="M5" s="20">
        <v>1982</v>
      </c>
      <c r="N5" s="36">
        <f t="shared" si="0"/>
        <v>23995</v>
      </c>
    </row>
    <row r="6" spans="1:14" x14ac:dyDescent="0.2">
      <c r="A6" s="6" t="s">
        <v>5</v>
      </c>
      <c r="B6" s="20">
        <v>896</v>
      </c>
      <c r="C6" s="20">
        <v>746</v>
      </c>
      <c r="D6" s="20">
        <v>820</v>
      </c>
      <c r="E6" s="20">
        <v>755</v>
      </c>
      <c r="F6" s="20">
        <v>910</v>
      </c>
      <c r="G6" s="20">
        <v>806</v>
      </c>
      <c r="H6" s="20">
        <v>801</v>
      </c>
      <c r="I6" s="20">
        <v>840</v>
      </c>
      <c r="J6" s="20">
        <v>852</v>
      </c>
      <c r="K6" s="20">
        <v>824</v>
      </c>
      <c r="L6" s="20">
        <v>820</v>
      </c>
      <c r="M6" s="20">
        <v>790</v>
      </c>
      <c r="N6" s="36">
        <f t="shared" si="0"/>
        <v>9860</v>
      </c>
    </row>
    <row r="7" spans="1:14" x14ac:dyDescent="0.2">
      <c r="A7" s="6" t="s">
        <v>44</v>
      </c>
      <c r="B7" s="20">
        <v>5898</v>
      </c>
      <c r="C7" s="20">
        <v>6213</v>
      </c>
      <c r="D7" s="20">
        <v>5932</v>
      </c>
      <c r="E7" s="20">
        <v>5801</v>
      </c>
      <c r="F7" s="20">
        <v>5303</v>
      </c>
      <c r="G7" s="20">
        <v>6488</v>
      </c>
      <c r="H7" s="20">
        <v>5708</v>
      </c>
      <c r="I7" s="20">
        <v>5833</v>
      </c>
      <c r="J7" s="20">
        <v>4812</v>
      </c>
      <c r="K7" s="20">
        <v>5102</v>
      </c>
      <c r="L7" s="20">
        <v>4995</v>
      </c>
      <c r="M7" s="20">
        <v>5139</v>
      </c>
      <c r="N7" s="36">
        <f t="shared" si="0"/>
        <v>67224</v>
      </c>
    </row>
    <row r="8" spans="1:14" x14ac:dyDescent="0.2">
      <c r="A8" s="6" t="s">
        <v>6</v>
      </c>
      <c r="B8" s="20">
        <v>1654</v>
      </c>
      <c r="C8" s="20">
        <v>1498</v>
      </c>
      <c r="D8" s="20">
        <v>1542</v>
      </c>
      <c r="E8" s="20">
        <v>1643</v>
      </c>
      <c r="F8" s="20">
        <v>1456</v>
      </c>
      <c r="G8" s="20">
        <v>1732</v>
      </c>
      <c r="H8" s="20">
        <v>1358</v>
      </c>
      <c r="I8" s="20">
        <v>1635</v>
      </c>
      <c r="J8" s="20">
        <v>1597</v>
      </c>
      <c r="K8" s="20">
        <v>1552</v>
      </c>
      <c r="L8" s="20">
        <v>1598</v>
      </c>
      <c r="M8" s="20">
        <v>1508</v>
      </c>
      <c r="N8" s="36">
        <f t="shared" si="0"/>
        <v>18773</v>
      </c>
    </row>
    <row r="9" spans="1:14" x14ac:dyDescent="0.2">
      <c r="A9" s="6" t="s">
        <v>7</v>
      </c>
      <c r="B9" s="20">
        <v>825</v>
      </c>
      <c r="C9" s="20">
        <v>792</v>
      </c>
      <c r="D9" s="20">
        <v>710</v>
      </c>
      <c r="E9" s="20">
        <v>778</v>
      </c>
      <c r="F9" s="20">
        <v>814</v>
      </c>
      <c r="G9" s="20">
        <v>832</v>
      </c>
      <c r="H9" s="20">
        <v>920</v>
      </c>
      <c r="I9" s="20">
        <v>825</v>
      </c>
      <c r="J9" s="20">
        <v>901</v>
      </c>
      <c r="K9" s="20">
        <v>794</v>
      </c>
      <c r="L9" s="20">
        <v>834</v>
      </c>
      <c r="M9" s="20">
        <v>873</v>
      </c>
      <c r="N9" s="36">
        <f t="shared" si="0"/>
        <v>9898</v>
      </c>
    </row>
    <row r="10" spans="1:14" x14ac:dyDescent="0.2">
      <c r="A10" s="6" t="s">
        <v>8</v>
      </c>
      <c r="B10" s="20">
        <v>692</v>
      </c>
      <c r="C10" s="20">
        <v>546</v>
      </c>
      <c r="D10" s="20">
        <v>620</v>
      </c>
      <c r="E10" s="20">
        <v>581</v>
      </c>
      <c r="F10" s="20">
        <v>582</v>
      </c>
      <c r="G10" s="20">
        <v>561</v>
      </c>
      <c r="H10" s="20">
        <v>592</v>
      </c>
      <c r="I10" s="20">
        <v>523</v>
      </c>
      <c r="J10" s="20">
        <v>356</v>
      </c>
      <c r="K10" s="20">
        <v>613</v>
      </c>
      <c r="L10" s="20">
        <v>535</v>
      </c>
      <c r="M10" s="20">
        <v>542</v>
      </c>
      <c r="N10" s="36">
        <f t="shared" si="0"/>
        <v>6743</v>
      </c>
    </row>
    <row r="11" spans="1:14" ht="17" thickBot="1" x14ac:dyDescent="0.25">
      <c r="A11" s="12" t="s">
        <v>9</v>
      </c>
      <c r="B11" s="28">
        <f t="shared" ref="B11:N11" si="1">SUM(B3:B10)</f>
        <v>24828</v>
      </c>
      <c r="C11" s="28">
        <f t="shared" si="1"/>
        <v>24432</v>
      </c>
      <c r="D11" s="28">
        <f t="shared" si="1"/>
        <v>23797</v>
      </c>
      <c r="E11" s="28">
        <f t="shared" si="1"/>
        <v>24926</v>
      </c>
      <c r="F11" s="28">
        <f t="shared" si="1"/>
        <v>25879</v>
      </c>
      <c r="G11" s="28">
        <f t="shared" si="1"/>
        <v>26562</v>
      </c>
      <c r="H11" s="28">
        <f t="shared" si="1"/>
        <v>26366</v>
      </c>
      <c r="I11" s="28">
        <f t="shared" si="1"/>
        <v>25427</v>
      </c>
      <c r="J11" s="28">
        <f t="shared" si="1"/>
        <v>25079</v>
      </c>
      <c r="K11" s="28">
        <f t="shared" si="1"/>
        <v>25621</v>
      </c>
      <c r="L11" s="28">
        <f t="shared" si="1"/>
        <v>25371</v>
      </c>
      <c r="M11" s="28">
        <f t="shared" si="1"/>
        <v>25580</v>
      </c>
      <c r="N11" s="28">
        <f t="shared" si="1"/>
        <v>303868</v>
      </c>
    </row>
    <row r="12" spans="1:14" ht="17" thickTop="1" x14ac:dyDescent="0.2">
      <c r="A12" s="4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5"/>
    </row>
    <row r="13" spans="1:14" x14ac:dyDescent="0.2">
      <c r="A13" s="6" t="s">
        <v>11</v>
      </c>
      <c r="B13" s="20">
        <v>4201</v>
      </c>
      <c r="C13" s="20">
        <v>3894</v>
      </c>
      <c r="D13" s="20">
        <v>3209</v>
      </c>
      <c r="E13" s="20">
        <v>3865</v>
      </c>
      <c r="F13" s="20">
        <v>4109</v>
      </c>
      <c r="G13" s="20">
        <v>4698</v>
      </c>
      <c r="H13" s="20">
        <v>4134</v>
      </c>
      <c r="I13" s="20">
        <v>3756</v>
      </c>
      <c r="J13" s="20">
        <v>3982</v>
      </c>
      <c r="K13" s="20">
        <v>4107</v>
      </c>
      <c r="L13" s="20">
        <v>3841</v>
      </c>
      <c r="M13" s="20">
        <v>4191</v>
      </c>
      <c r="N13" s="34">
        <f t="shared" ref="N13:N17" si="2">SUM(B13:M13)</f>
        <v>47987</v>
      </c>
    </row>
    <row r="14" spans="1:14" x14ac:dyDescent="0.2">
      <c r="A14" s="6" t="s">
        <v>12</v>
      </c>
      <c r="B14" s="20">
        <v>4200</v>
      </c>
      <c r="C14" s="20">
        <v>4065</v>
      </c>
      <c r="D14" s="20">
        <v>3905</v>
      </c>
      <c r="E14" s="20">
        <v>4210</v>
      </c>
      <c r="F14" s="20">
        <v>4311</v>
      </c>
      <c r="G14" s="20">
        <v>4632</v>
      </c>
      <c r="H14" s="20">
        <v>4210</v>
      </c>
      <c r="I14" s="20">
        <v>3921</v>
      </c>
      <c r="J14" s="20">
        <v>3609</v>
      </c>
      <c r="K14" s="20">
        <v>3985</v>
      </c>
      <c r="L14" s="20">
        <v>4079</v>
      </c>
      <c r="M14" s="20">
        <v>3811</v>
      </c>
      <c r="N14" s="34">
        <f t="shared" si="2"/>
        <v>48938</v>
      </c>
    </row>
    <row r="15" spans="1:14" x14ac:dyDescent="0.2">
      <c r="A15" s="6" t="s">
        <v>13</v>
      </c>
      <c r="B15" s="20">
        <v>1909</v>
      </c>
      <c r="C15" s="20">
        <v>1896</v>
      </c>
      <c r="D15" s="20">
        <v>1910</v>
      </c>
      <c r="E15" s="20">
        <v>2001</v>
      </c>
      <c r="F15" s="20">
        <v>1943</v>
      </c>
      <c r="G15" s="20">
        <v>1860</v>
      </c>
      <c r="H15" s="20">
        <v>2267</v>
      </c>
      <c r="I15" s="20">
        <v>2047</v>
      </c>
      <c r="J15" s="20">
        <v>1815</v>
      </c>
      <c r="K15" s="20">
        <v>1943</v>
      </c>
      <c r="L15" s="20">
        <v>2090</v>
      </c>
      <c r="M15" s="20">
        <v>2195</v>
      </c>
      <c r="N15" s="34">
        <f t="shared" si="2"/>
        <v>23876</v>
      </c>
    </row>
    <row r="16" spans="1:14" x14ac:dyDescent="0.2">
      <c r="A16" s="6" t="s">
        <v>14</v>
      </c>
      <c r="B16" s="20">
        <v>3202</v>
      </c>
      <c r="C16" s="20">
        <v>3292</v>
      </c>
      <c r="D16" s="20">
        <v>3340</v>
      </c>
      <c r="E16" s="20">
        <v>3410</v>
      </c>
      <c r="F16" s="20">
        <v>3948</v>
      </c>
      <c r="G16" s="20">
        <v>3909</v>
      </c>
      <c r="H16" s="20">
        <v>4126</v>
      </c>
      <c r="I16" s="20">
        <v>4155</v>
      </c>
      <c r="J16" s="20">
        <v>4050</v>
      </c>
      <c r="K16" s="20">
        <v>4158</v>
      </c>
      <c r="L16" s="20">
        <v>4189</v>
      </c>
      <c r="M16" s="20">
        <v>4196</v>
      </c>
      <c r="N16" s="34">
        <f t="shared" si="2"/>
        <v>45975</v>
      </c>
    </row>
    <row r="17" spans="1:14" x14ac:dyDescent="0.2">
      <c r="A17" s="6" t="s">
        <v>15</v>
      </c>
      <c r="B17" s="20">
        <v>1703</v>
      </c>
      <c r="C17" s="20">
        <v>1688</v>
      </c>
      <c r="D17" s="20">
        <v>1612</v>
      </c>
      <c r="E17" s="20">
        <v>1750</v>
      </c>
      <c r="F17" s="20">
        <v>1845</v>
      </c>
      <c r="G17" s="20">
        <v>1710</v>
      </c>
      <c r="H17" s="20">
        <v>1929</v>
      </c>
      <c r="I17" s="20">
        <v>1780</v>
      </c>
      <c r="J17" s="20">
        <v>1642</v>
      </c>
      <c r="K17" s="20">
        <v>1650</v>
      </c>
      <c r="L17" s="20">
        <v>1598</v>
      </c>
      <c r="M17" s="20">
        <v>1502</v>
      </c>
      <c r="N17" s="34">
        <f t="shared" si="2"/>
        <v>20409</v>
      </c>
    </row>
    <row r="18" spans="1:14" x14ac:dyDescent="0.2">
      <c r="A18" s="8" t="s">
        <v>16</v>
      </c>
      <c r="B18" s="25">
        <f t="shared" ref="B18:N18" si="3">SUM(B13:B17)</f>
        <v>15215</v>
      </c>
      <c r="C18" s="25">
        <f t="shared" si="3"/>
        <v>14835</v>
      </c>
      <c r="D18" s="25">
        <f t="shared" si="3"/>
        <v>13976</v>
      </c>
      <c r="E18" s="25">
        <f t="shared" si="3"/>
        <v>15236</v>
      </c>
      <c r="F18" s="25">
        <f t="shared" si="3"/>
        <v>16156</v>
      </c>
      <c r="G18" s="25">
        <f t="shared" si="3"/>
        <v>16809</v>
      </c>
      <c r="H18" s="25">
        <f t="shared" si="3"/>
        <v>16666</v>
      </c>
      <c r="I18" s="25">
        <f t="shared" si="3"/>
        <v>15659</v>
      </c>
      <c r="J18" s="25">
        <f t="shared" si="3"/>
        <v>15098</v>
      </c>
      <c r="K18" s="25">
        <f t="shared" si="3"/>
        <v>15843</v>
      </c>
      <c r="L18" s="25">
        <f t="shared" si="3"/>
        <v>15797</v>
      </c>
      <c r="M18" s="25">
        <f t="shared" si="3"/>
        <v>15895</v>
      </c>
      <c r="N18" s="25">
        <f t="shared" si="3"/>
        <v>187185</v>
      </c>
    </row>
    <row r="19" spans="1:14" x14ac:dyDescent="0.2">
      <c r="A19" s="4" t="s"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5"/>
    </row>
    <row r="20" spans="1:14" x14ac:dyDescent="0.2">
      <c r="A20" s="6" t="s">
        <v>18</v>
      </c>
      <c r="B20" s="22">
        <v>6123</v>
      </c>
      <c r="C20" s="22">
        <v>6272</v>
      </c>
      <c r="D20" s="22">
        <v>6340</v>
      </c>
      <c r="E20" s="22">
        <v>6341</v>
      </c>
      <c r="F20" s="22">
        <v>6443</v>
      </c>
      <c r="G20" s="22">
        <v>6398</v>
      </c>
      <c r="H20" s="22">
        <v>6381</v>
      </c>
      <c r="I20" s="22">
        <v>6390</v>
      </c>
      <c r="J20" s="22">
        <v>6512</v>
      </c>
      <c r="K20" s="22">
        <v>6492</v>
      </c>
      <c r="L20" s="22">
        <v>6323</v>
      </c>
      <c r="M20" s="22">
        <v>6359</v>
      </c>
      <c r="N20" s="34">
        <f t="shared" ref="N20:N21" si="4">SUM(B20:M20)</f>
        <v>76374</v>
      </c>
    </row>
    <row r="21" spans="1:14" x14ac:dyDescent="0.2">
      <c r="A21" s="6" t="s">
        <v>19</v>
      </c>
      <c r="B21" s="23">
        <v>3490</v>
      </c>
      <c r="C21" s="23">
        <v>3325</v>
      </c>
      <c r="D21" s="23">
        <v>3481</v>
      </c>
      <c r="E21" s="23">
        <v>3349</v>
      </c>
      <c r="F21" s="23">
        <v>3280</v>
      </c>
      <c r="G21" s="23">
        <v>3355</v>
      </c>
      <c r="H21" s="23">
        <v>3319</v>
      </c>
      <c r="I21" s="23">
        <v>3378</v>
      </c>
      <c r="J21" s="23">
        <v>3469</v>
      </c>
      <c r="K21" s="23">
        <v>3286</v>
      </c>
      <c r="L21" s="23">
        <v>3251</v>
      </c>
      <c r="M21" s="23">
        <v>3326</v>
      </c>
      <c r="N21" s="34">
        <f t="shared" si="4"/>
        <v>40309</v>
      </c>
    </row>
    <row r="22" spans="1:14" x14ac:dyDescent="0.2">
      <c r="A22" s="8" t="s">
        <v>20</v>
      </c>
      <c r="B22" s="11">
        <f t="shared" ref="B22:M22" si="5">SUM(B20:B21)</f>
        <v>9613</v>
      </c>
      <c r="C22" s="11">
        <f t="shared" si="5"/>
        <v>9597</v>
      </c>
      <c r="D22" s="11">
        <f t="shared" si="5"/>
        <v>9821</v>
      </c>
      <c r="E22" s="11">
        <f t="shared" si="5"/>
        <v>9690</v>
      </c>
      <c r="F22" s="11">
        <f t="shared" si="5"/>
        <v>9723</v>
      </c>
      <c r="G22" s="11">
        <f t="shared" si="5"/>
        <v>9753</v>
      </c>
      <c r="H22" s="11">
        <f t="shared" si="5"/>
        <v>9700</v>
      </c>
      <c r="I22" s="11">
        <f t="shared" si="5"/>
        <v>9768</v>
      </c>
      <c r="J22" s="11">
        <f t="shared" si="5"/>
        <v>9981</v>
      </c>
      <c r="K22" s="11">
        <f t="shared" si="5"/>
        <v>9778</v>
      </c>
      <c r="L22" s="11">
        <f t="shared" si="5"/>
        <v>9574</v>
      </c>
      <c r="M22" s="11">
        <f t="shared" si="5"/>
        <v>9685</v>
      </c>
      <c r="N22" s="11">
        <f>SUM(N20:N21)</f>
        <v>116683</v>
      </c>
    </row>
    <row r="23" spans="1:14" ht="17" thickBot="1" x14ac:dyDescent="0.25">
      <c r="A23" s="12" t="s">
        <v>21</v>
      </c>
      <c r="B23" s="13">
        <f t="shared" ref="B23:N23" si="6">B18+B22</f>
        <v>24828</v>
      </c>
      <c r="C23" s="13">
        <f t="shared" si="6"/>
        <v>24432</v>
      </c>
      <c r="D23" s="13">
        <f t="shared" si="6"/>
        <v>23797</v>
      </c>
      <c r="E23" s="13">
        <f t="shared" si="6"/>
        <v>24926</v>
      </c>
      <c r="F23" s="13">
        <f t="shared" si="6"/>
        <v>25879</v>
      </c>
      <c r="G23" s="13">
        <f t="shared" si="6"/>
        <v>26562</v>
      </c>
      <c r="H23" s="13">
        <f t="shared" si="6"/>
        <v>26366</v>
      </c>
      <c r="I23" s="13">
        <f t="shared" si="6"/>
        <v>25427</v>
      </c>
      <c r="J23" s="13">
        <f t="shared" si="6"/>
        <v>25079</v>
      </c>
      <c r="K23" s="13">
        <f t="shared" si="6"/>
        <v>25621</v>
      </c>
      <c r="L23" s="13">
        <f t="shared" si="6"/>
        <v>25371</v>
      </c>
      <c r="M23" s="13">
        <f t="shared" si="6"/>
        <v>25580</v>
      </c>
      <c r="N23" s="13">
        <f t="shared" si="6"/>
        <v>303868</v>
      </c>
    </row>
    <row r="24" spans="1:14" ht="17" thickTop="1" x14ac:dyDescent="0.2">
      <c r="A24" s="32" t="s">
        <v>22</v>
      </c>
      <c r="B24" s="33">
        <f t="shared" ref="B24:N24" si="7">SUM(B11-B23)</f>
        <v>0</v>
      </c>
      <c r="C24" s="33">
        <f t="shared" si="7"/>
        <v>0</v>
      </c>
      <c r="D24" s="33">
        <f t="shared" si="7"/>
        <v>0</v>
      </c>
      <c r="E24" s="33">
        <f t="shared" si="7"/>
        <v>0</v>
      </c>
      <c r="F24" s="33">
        <f t="shared" si="7"/>
        <v>0</v>
      </c>
      <c r="G24" s="33">
        <f t="shared" si="7"/>
        <v>0</v>
      </c>
      <c r="H24" s="33">
        <f t="shared" si="7"/>
        <v>0</v>
      </c>
      <c r="I24" s="33">
        <f t="shared" si="7"/>
        <v>0</v>
      </c>
      <c r="J24" s="33">
        <f t="shared" si="7"/>
        <v>0</v>
      </c>
      <c r="K24" s="33">
        <f t="shared" si="7"/>
        <v>0</v>
      </c>
      <c r="L24" s="33">
        <f t="shared" si="7"/>
        <v>0</v>
      </c>
      <c r="M24" s="33">
        <f t="shared" si="7"/>
        <v>0</v>
      </c>
      <c r="N24" s="33">
        <f t="shared" si="7"/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069D-535B-DD48-88E4-B4AFA9B72BF4}">
  <dimension ref="A1:N24"/>
  <sheetViews>
    <sheetView showGridLines="0" zoomScale="99" workbookViewId="0">
      <selection activeCell="A7" sqref="A7"/>
    </sheetView>
  </sheetViews>
  <sheetFormatPr baseColWidth="10" defaultRowHeight="16" x14ac:dyDescent="0.2"/>
  <cols>
    <col min="1" max="1" width="33" customWidth="1"/>
    <col min="2" max="13" width="11.6640625" style="24" customWidth="1"/>
  </cols>
  <sheetData>
    <row r="1" spans="1:14" x14ac:dyDescent="0.2">
      <c r="A1" s="1" t="s">
        <v>0</v>
      </c>
      <c r="B1" s="17" t="s">
        <v>37</v>
      </c>
      <c r="C1" s="17" t="s">
        <v>36</v>
      </c>
      <c r="D1" s="17" t="s">
        <v>27</v>
      </c>
      <c r="E1" s="17" t="s">
        <v>28</v>
      </c>
      <c r="F1" s="17" t="s">
        <v>26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30" t="s">
        <v>38</v>
      </c>
    </row>
    <row r="2" spans="1:14" x14ac:dyDescent="0.2">
      <c r="A2" s="4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5"/>
    </row>
    <row r="3" spans="1:14" x14ac:dyDescent="0.2">
      <c r="A3" s="6" t="s">
        <v>2</v>
      </c>
      <c r="B3" s="37">
        <v>12092</v>
      </c>
      <c r="C3" s="37">
        <v>12209</v>
      </c>
      <c r="D3" s="37">
        <v>12643</v>
      </c>
      <c r="E3" s="37">
        <v>12984</v>
      </c>
      <c r="F3" s="37">
        <v>13103</v>
      </c>
      <c r="G3" s="37">
        <v>13412</v>
      </c>
      <c r="H3" s="37">
        <v>13871</v>
      </c>
      <c r="I3" s="37">
        <v>12432</v>
      </c>
      <c r="J3" s="37">
        <v>11908</v>
      </c>
      <c r="K3" s="37">
        <v>12432</v>
      </c>
      <c r="L3" s="37">
        <v>11987</v>
      </c>
      <c r="M3" s="37">
        <v>12009</v>
      </c>
      <c r="N3" s="34">
        <f>SUM(B3:M3)</f>
        <v>151082</v>
      </c>
    </row>
    <row r="4" spans="1:14" x14ac:dyDescent="0.2">
      <c r="A4" s="6" t="s">
        <v>3</v>
      </c>
      <c r="B4" s="20">
        <v>2298</v>
      </c>
      <c r="C4" s="20">
        <v>2198</v>
      </c>
      <c r="D4" s="20">
        <v>2285</v>
      </c>
      <c r="E4" s="20">
        <v>2315</v>
      </c>
      <c r="F4" s="20">
        <v>2179</v>
      </c>
      <c r="G4" s="20">
        <v>2276</v>
      </c>
      <c r="H4" s="20">
        <v>2145</v>
      </c>
      <c r="I4" s="20">
        <v>2264</v>
      </c>
      <c r="J4" s="20">
        <v>2391</v>
      </c>
      <c r="K4" s="20">
        <v>2284</v>
      </c>
      <c r="L4" s="20">
        <v>2375</v>
      </c>
      <c r="M4" s="20">
        <v>2687</v>
      </c>
      <c r="N4" s="34">
        <f t="shared" ref="N4:N10" si="0">SUM(B4:M4)</f>
        <v>27697</v>
      </c>
    </row>
    <row r="5" spans="1:14" x14ac:dyDescent="0.2">
      <c r="A5" s="6" t="s">
        <v>4</v>
      </c>
      <c r="B5" s="20">
        <v>2076</v>
      </c>
      <c r="C5" s="20">
        <v>1535</v>
      </c>
      <c r="D5" s="20">
        <v>1934</v>
      </c>
      <c r="E5" s="20">
        <v>2132</v>
      </c>
      <c r="F5" s="20">
        <v>2309</v>
      </c>
      <c r="G5" s="20">
        <v>2271</v>
      </c>
      <c r="H5" s="20">
        <v>2194</v>
      </c>
      <c r="I5" s="20">
        <v>2185</v>
      </c>
      <c r="J5" s="20">
        <v>2532</v>
      </c>
      <c r="K5" s="20">
        <v>2367</v>
      </c>
      <c r="L5" s="20">
        <v>2419</v>
      </c>
      <c r="M5" s="20">
        <v>2619</v>
      </c>
      <c r="N5" s="34">
        <f t="shared" si="0"/>
        <v>26573</v>
      </c>
    </row>
    <row r="6" spans="1:14" x14ac:dyDescent="0.2">
      <c r="A6" s="6" t="s">
        <v>5</v>
      </c>
      <c r="B6" s="20">
        <v>943</v>
      </c>
      <c r="C6" s="20">
        <v>984</v>
      </c>
      <c r="D6" s="20">
        <v>967</v>
      </c>
      <c r="E6" s="20">
        <v>843</v>
      </c>
      <c r="F6" s="20">
        <v>1174</v>
      </c>
      <c r="G6" s="20">
        <v>846</v>
      </c>
      <c r="H6" s="20">
        <v>923</v>
      </c>
      <c r="I6" s="20">
        <v>951</v>
      </c>
      <c r="J6" s="20">
        <v>1162</v>
      </c>
      <c r="K6" s="20">
        <v>954</v>
      </c>
      <c r="L6" s="20">
        <v>1092</v>
      </c>
      <c r="M6" s="20">
        <v>1145</v>
      </c>
      <c r="N6" s="34">
        <f t="shared" si="0"/>
        <v>11984</v>
      </c>
    </row>
    <row r="7" spans="1:14" x14ac:dyDescent="0.2">
      <c r="A7" s="6" t="s">
        <v>44</v>
      </c>
      <c r="B7" s="20">
        <v>5407</v>
      </c>
      <c r="C7" s="20">
        <v>5690</v>
      </c>
      <c r="D7" s="20">
        <v>5790</v>
      </c>
      <c r="E7" s="20">
        <v>5700</v>
      </c>
      <c r="F7" s="20">
        <v>5778</v>
      </c>
      <c r="G7" s="20">
        <v>5789</v>
      </c>
      <c r="H7" s="20">
        <v>5610</v>
      </c>
      <c r="I7" s="20">
        <v>5998</v>
      </c>
      <c r="J7" s="20">
        <v>5620</v>
      </c>
      <c r="K7" s="20">
        <v>5991</v>
      </c>
      <c r="L7" s="20">
        <v>6109</v>
      </c>
      <c r="M7" s="20">
        <v>6094</v>
      </c>
      <c r="N7" s="34">
        <f t="shared" si="0"/>
        <v>69576</v>
      </c>
    </row>
    <row r="8" spans="1:14" x14ac:dyDescent="0.2">
      <c r="A8" s="6" t="s">
        <v>6</v>
      </c>
      <c r="B8" s="20">
        <v>1583</v>
      </c>
      <c r="C8" s="20">
        <v>1602</v>
      </c>
      <c r="D8" s="20">
        <v>1698</v>
      </c>
      <c r="E8" s="20">
        <v>1189</v>
      </c>
      <c r="F8" s="20">
        <v>1655</v>
      </c>
      <c r="G8" s="20">
        <v>1690</v>
      </c>
      <c r="H8" s="20">
        <v>1732</v>
      </c>
      <c r="I8" s="20">
        <v>1643</v>
      </c>
      <c r="J8" s="20">
        <v>1610</v>
      </c>
      <c r="K8" s="20">
        <v>1765</v>
      </c>
      <c r="L8" s="20">
        <v>1621</v>
      </c>
      <c r="M8" s="20">
        <v>1533</v>
      </c>
      <c r="N8" s="34">
        <f t="shared" si="0"/>
        <v>19321</v>
      </c>
    </row>
    <row r="9" spans="1:14" x14ac:dyDescent="0.2">
      <c r="A9" s="6" t="s">
        <v>7</v>
      </c>
      <c r="B9" s="20">
        <v>982</v>
      </c>
      <c r="C9" s="20">
        <v>947</v>
      </c>
      <c r="D9" s="20">
        <v>1110</v>
      </c>
      <c r="E9" s="20">
        <v>954</v>
      </c>
      <c r="F9" s="20">
        <v>961</v>
      </c>
      <c r="G9" s="20">
        <v>943</v>
      </c>
      <c r="H9" s="20">
        <v>1091</v>
      </c>
      <c r="I9" s="20">
        <v>962</v>
      </c>
      <c r="J9" s="20">
        <v>944</v>
      </c>
      <c r="K9" s="20">
        <v>927</v>
      </c>
      <c r="L9" s="20">
        <v>961</v>
      </c>
      <c r="M9" s="20">
        <v>980</v>
      </c>
      <c r="N9" s="34">
        <f t="shared" si="0"/>
        <v>11762</v>
      </c>
    </row>
    <row r="10" spans="1:14" x14ac:dyDescent="0.2">
      <c r="A10" s="6" t="s">
        <v>8</v>
      </c>
      <c r="B10" s="20">
        <v>601</v>
      </c>
      <c r="C10" s="20">
        <v>580</v>
      </c>
      <c r="D10" s="20">
        <v>599</v>
      </c>
      <c r="E10" s="20">
        <v>604</v>
      </c>
      <c r="F10" s="20">
        <v>720</v>
      </c>
      <c r="G10" s="20">
        <v>622</v>
      </c>
      <c r="H10" s="20">
        <v>659</v>
      </c>
      <c r="I10" s="20">
        <v>636</v>
      </c>
      <c r="J10" s="20">
        <v>609</v>
      </c>
      <c r="K10" s="20">
        <v>721</v>
      </c>
      <c r="L10" s="20">
        <v>716</v>
      </c>
      <c r="M10" s="20">
        <v>772</v>
      </c>
      <c r="N10" s="34">
        <f t="shared" si="0"/>
        <v>7839</v>
      </c>
    </row>
    <row r="11" spans="1:14" ht="17" thickBot="1" x14ac:dyDescent="0.25">
      <c r="A11" s="12" t="s">
        <v>9</v>
      </c>
      <c r="B11" s="28">
        <f t="shared" ref="B11" si="1">SUM(B3:B10)</f>
        <v>25982</v>
      </c>
      <c r="C11" s="28">
        <f t="shared" ref="C11" si="2">SUM(C3:C10)</f>
        <v>25745</v>
      </c>
      <c r="D11" s="28">
        <f t="shared" ref="D11" si="3">SUM(D3:D10)</f>
        <v>27026</v>
      </c>
      <c r="E11" s="28">
        <f t="shared" ref="E11" si="4">SUM(E3:E10)</f>
        <v>26721</v>
      </c>
      <c r="F11" s="28">
        <f t="shared" ref="F11" si="5">SUM(F3:F10)</f>
        <v>27879</v>
      </c>
      <c r="G11" s="28">
        <f t="shared" ref="G11" si="6">SUM(G3:G10)</f>
        <v>27849</v>
      </c>
      <c r="H11" s="28">
        <f t="shared" ref="H11" si="7">SUM(H3:H10)</f>
        <v>28225</v>
      </c>
      <c r="I11" s="28">
        <f t="shared" ref="I11" si="8">SUM(I3:I10)</f>
        <v>27071</v>
      </c>
      <c r="J11" s="28">
        <f t="shared" ref="J11" si="9">SUM(J3:J10)</f>
        <v>26776</v>
      </c>
      <c r="K11" s="28">
        <f t="shared" ref="K11" si="10">SUM(K3:K10)</f>
        <v>27441</v>
      </c>
      <c r="L11" s="28">
        <f t="shared" ref="L11" si="11">SUM(L3:L10)</f>
        <v>27280</v>
      </c>
      <c r="M11" s="28">
        <f t="shared" ref="M11" si="12">SUM(M3:M10)</f>
        <v>27839</v>
      </c>
      <c r="N11" s="28">
        <f t="shared" ref="N11" si="13">SUM(N3:N10)</f>
        <v>325834</v>
      </c>
    </row>
    <row r="12" spans="1:14" ht="17" thickTop="1" x14ac:dyDescent="0.2">
      <c r="A12" s="4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5"/>
    </row>
    <row r="13" spans="1:14" x14ac:dyDescent="0.2">
      <c r="A13" s="6" t="s">
        <v>11</v>
      </c>
      <c r="B13" s="20">
        <v>3889</v>
      </c>
      <c r="C13" s="20">
        <v>3772</v>
      </c>
      <c r="D13" s="20">
        <v>3898</v>
      </c>
      <c r="E13" s="20">
        <v>3890</v>
      </c>
      <c r="F13" s="20">
        <v>3871</v>
      </c>
      <c r="G13" s="20">
        <v>3837</v>
      </c>
      <c r="H13" s="20">
        <v>3761</v>
      </c>
      <c r="I13" s="20">
        <v>3609</v>
      </c>
      <c r="J13" s="20">
        <v>3978</v>
      </c>
      <c r="K13" s="20">
        <v>3934</v>
      </c>
      <c r="L13" s="20">
        <v>3927</v>
      </c>
      <c r="M13" s="20">
        <v>3921</v>
      </c>
      <c r="N13" s="34">
        <f t="shared" ref="N13:N17" si="14">SUM(B13:M13)</f>
        <v>46287</v>
      </c>
    </row>
    <row r="14" spans="1:14" x14ac:dyDescent="0.2">
      <c r="A14" s="6" t="s">
        <v>12</v>
      </c>
      <c r="B14" s="20">
        <v>3791</v>
      </c>
      <c r="C14" s="20">
        <v>3506</v>
      </c>
      <c r="D14" s="20">
        <v>3176</v>
      </c>
      <c r="E14" s="20">
        <v>3865</v>
      </c>
      <c r="F14" s="20">
        <v>3638</v>
      </c>
      <c r="G14" s="20">
        <v>3640</v>
      </c>
      <c r="H14" s="20">
        <v>3411</v>
      </c>
      <c r="I14" s="20">
        <v>3972</v>
      </c>
      <c r="J14" s="20">
        <v>3712</v>
      </c>
      <c r="K14" s="20">
        <v>3691</v>
      </c>
      <c r="L14" s="20">
        <v>3412</v>
      </c>
      <c r="M14" s="20">
        <v>3309</v>
      </c>
      <c r="N14" s="34">
        <f t="shared" si="14"/>
        <v>43123</v>
      </c>
    </row>
    <row r="15" spans="1:14" x14ac:dyDescent="0.2">
      <c r="A15" s="6" t="s">
        <v>13</v>
      </c>
      <c r="B15" s="20">
        <v>2098</v>
      </c>
      <c r="C15" s="20">
        <v>2176</v>
      </c>
      <c r="D15" s="20">
        <v>2067</v>
      </c>
      <c r="E15" s="20">
        <v>2108</v>
      </c>
      <c r="F15" s="20">
        <v>1987</v>
      </c>
      <c r="G15" s="20">
        <v>2035</v>
      </c>
      <c r="H15" s="20">
        <v>2109</v>
      </c>
      <c r="I15" s="20">
        <v>2085</v>
      </c>
      <c r="J15" s="20">
        <v>1986</v>
      </c>
      <c r="K15" s="20">
        <v>1845</v>
      </c>
      <c r="L15" s="20">
        <v>1923</v>
      </c>
      <c r="M15" s="20">
        <v>1870</v>
      </c>
      <c r="N15" s="34">
        <f t="shared" si="14"/>
        <v>24289</v>
      </c>
    </row>
    <row r="16" spans="1:14" x14ac:dyDescent="0.2">
      <c r="A16" s="6" t="s">
        <v>14</v>
      </c>
      <c r="B16" s="20">
        <v>3865</v>
      </c>
      <c r="C16" s="20">
        <v>3932</v>
      </c>
      <c r="D16" s="20">
        <v>3908</v>
      </c>
      <c r="E16" s="20">
        <v>3988</v>
      </c>
      <c r="F16" s="20">
        <v>3645</v>
      </c>
      <c r="G16" s="20">
        <v>3803</v>
      </c>
      <c r="H16" s="20">
        <v>3709</v>
      </c>
      <c r="I16" s="20">
        <v>3517</v>
      </c>
      <c r="J16" s="20">
        <v>3506</v>
      </c>
      <c r="K16" s="20">
        <v>3465</v>
      </c>
      <c r="L16" s="20">
        <v>3421</v>
      </c>
      <c r="M16" s="20">
        <v>3375</v>
      </c>
      <c r="N16" s="34">
        <f t="shared" si="14"/>
        <v>44134</v>
      </c>
    </row>
    <row r="17" spans="1:14" x14ac:dyDescent="0.2">
      <c r="A17" s="6" t="s">
        <v>15</v>
      </c>
      <c r="B17" s="20">
        <v>1667</v>
      </c>
      <c r="C17" s="20">
        <v>1985</v>
      </c>
      <c r="D17" s="20">
        <v>2198</v>
      </c>
      <c r="E17" s="20">
        <v>1998</v>
      </c>
      <c r="F17" s="20">
        <v>2022</v>
      </c>
      <c r="G17" s="20">
        <v>1960</v>
      </c>
      <c r="H17" s="20">
        <v>2018</v>
      </c>
      <c r="I17" s="20">
        <v>1990</v>
      </c>
      <c r="J17" s="20">
        <v>2187</v>
      </c>
      <c r="K17" s="20">
        <v>2229</v>
      </c>
      <c r="L17" s="20">
        <v>1943</v>
      </c>
      <c r="M17" s="20">
        <v>2132</v>
      </c>
      <c r="N17" s="34">
        <f t="shared" si="14"/>
        <v>24329</v>
      </c>
    </row>
    <row r="18" spans="1:14" x14ac:dyDescent="0.2">
      <c r="A18" s="8" t="s">
        <v>16</v>
      </c>
      <c r="B18" s="25">
        <f t="shared" ref="B18" si="15">SUM(B13:B17)</f>
        <v>15310</v>
      </c>
      <c r="C18" s="25">
        <f t="shared" ref="C18" si="16">SUM(C13:C17)</f>
        <v>15371</v>
      </c>
      <c r="D18" s="25">
        <f t="shared" ref="D18" si="17">SUM(D13:D17)</f>
        <v>15247</v>
      </c>
      <c r="E18" s="25">
        <f t="shared" ref="E18" si="18">SUM(E13:E17)</f>
        <v>15849</v>
      </c>
      <c r="F18" s="25">
        <f t="shared" ref="F18" si="19">SUM(F13:F17)</f>
        <v>15163</v>
      </c>
      <c r="G18" s="25">
        <f t="shared" ref="G18" si="20">SUM(G13:G17)</f>
        <v>15275</v>
      </c>
      <c r="H18" s="25">
        <f t="shared" ref="H18" si="21">SUM(H13:H17)</f>
        <v>15008</v>
      </c>
      <c r="I18" s="25">
        <f t="shared" ref="I18" si="22">SUM(I13:I17)</f>
        <v>15173</v>
      </c>
      <c r="J18" s="25">
        <f t="shared" ref="J18" si="23">SUM(J13:J17)</f>
        <v>15369</v>
      </c>
      <c r="K18" s="25">
        <f t="shared" ref="K18" si="24">SUM(K13:K17)</f>
        <v>15164</v>
      </c>
      <c r="L18" s="25">
        <f t="shared" ref="L18" si="25">SUM(L13:L17)</f>
        <v>14626</v>
      </c>
      <c r="M18" s="25">
        <f t="shared" ref="M18" si="26">SUM(M13:M17)</f>
        <v>14607</v>
      </c>
      <c r="N18" s="25">
        <f t="shared" ref="N18" si="27">SUM(N13:N17)</f>
        <v>182162</v>
      </c>
    </row>
    <row r="19" spans="1:14" x14ac:dyDescent="0.2">
      <c r="A19" s="4" t="s"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5"/>
    </row>
    <row r="20" spans="1:14" x14ac:dyDescent="0.2">
      <c r="A20" s="6" t="s">
        <v>18</v>
      </c>
      <c r="B20" s="22">
        <v>6360</v>
      </c>
      <c r="C20" s="22">
        <v>6369</v>
      </c>
      <c r="D20" s="22">
        <v>6387</v>
      </c>
      <c r="E20" s="22">
        <v>6290</v>
      </c>
      <c r="F20" s="22">
        <v>6301</v>
      </c>
      <c r="G20" s="22">
        <v>6345</v>
      </c>
      <c r="H20" s="22">
        <v>6464</v>
      </c>
      <c r="I20" s="22">
        <v>6464</v>
      </c>
      <c r="J20" s="22">
        <v>6400</v>
      </c>
      <c r="K20" s="22">
        <v>6833</v>
      </c>
      <c r="L20" s="22">
        <v>6887</v>
      </c>
      <c r="M20" s="22">
        <v>6887</v>
      </c>
      <c r="N20" s="34">
        <f t="shared" ref="N20:N21" si="28">SUM(B20:M20)</f>
        <v>77987</v>
      </c>
    </row>
    <row r="21" spans="1:14" x14ac:dyDescent="0.2">
      <c r="A21" s="6" t="s">
        <v>19</v>
      </c>
      <c r="B21" s="38">
        <v>4312</v>
      </c>
      <c r="C21" s="38">
        <v>4005</v>
      </c>
      <c r="D21" s="38">
        <v>5392</v>
      </c>
      <c r="E21" s="38">
        <v>4582</v>
      </c>
      <c r="F21" s="38">
        <v>6415</v>
      </c>
      <c r="G21" s="38">
        <v>6229</v>
      </c>
      <c r="H21" s="38">
        <v>6753</v>
      </c>
      <c r="I21" s="38">
        <v>5434</v>
      </c>
      <c r="J21" s="38">
        <v>5007</v>
      </c>
      <c r="K21" s="38">
        <v>5444</v>
      </c>
      <c r="L21" s="38">
        <v>5767</v>
      </c>
      <c r="M21" s="38">
        <v>6345</v>
      </c>
      <c r="N21" s="27">
        <f t="shared" si="28"/>
        <v>65685</v>
      </c>
    </row>
    <row r="22" spans="1:14" x14ac:dyDescent="0.2">
      <c r="A22" s="8" t="s">
        <v>20</v>
      </c>
      <c r="B22" s="11">
        <f t="shared" ref="B22" si="29">SUM(B20:B21)</f>
        <v>10672</v>
      </c>
      <c r="C22" s="11">
        <f t="shared" ref="C22" si="30">SUM(C20:C21)</f>
        <v>10374</v>
      </c>
      <c r="D22" s="11">
        <f t="shared" ref="D22" si="31">SUM(D20:D21)</f>
        <v>11779</v>
      </c>
      <c r="E22" s="11">
        <f t="shared" ref="E22" si="32">SUM(E20:E21)</f>
        <v>10872</v>
      </c>
      <c r="F22" s="11">
        <f t="shared" ref="F22" si="33">SUM(F20:F21)</f>
        <v>12716</v>
      </c>
      <c r="G22" s="11">
        <f t="shared" ref="G22" si="34">SUM(G20:G21)</f>
        <v>12574</v>
      </c>
      <c r="H22" s="11">
        <f t="shared" ref="H22" si="35">SUM(H20:H21)</f>
        <v>13217</v>
      </c>
      <c r="I22" s="11">
        <f t="shared" ref="I22" si="36">SUM(I20:I21)</f>
        <v>11898</v>
      </c>
      <c r="J22" s="11">
        <f t="shared" ref="J22" si="37">SUM(J20:J21)</f>
        <v>11407</v>
      </c>
      <c r="K22" s="11">
        <f t="shared" ref="K22" si="38">SUM(K20:K21)</f>
        <v>12277</v>
      </c>
      <c r="L22" s="11">
        <f t="shared" ref="L22" si="39">SUM(L20:L21)</f>
        <v>12654</v>
      </c>
      <c r="M22" s="11">
        <f t="shared" ref="M22" si="40">SUM(M20:M21)</f>
        <v>13232</v>
      </c>
      <c r="N22" s="11">
        <f t="shared" ref="N22" si="41">SUM(N20:N21)</f>
        <v>143672</v>
      </c>
    </row>
    <row r="23" spans="1:14" ht="17" thickBot="1" x14ac:dyDescent="0.25">
      <c r="A23" s="12" t="s">
        <v>21</v>
      </c>
      <c r="B23" s="13">
        <f t="shared" ref="B23:M23" si="42">B18+B22</f>
        <v>25982</v>
      </c>
      <c r="C23" s="13">
        <f t="shared" si="42"/>
        <v>25745</v>
      </c>
      <c r="D23" s="13">
        <f t="shared" si="42"/>
        <v>27026</v>
      </c>
      <c r="E23" s="13">
        <f t="shared" si="42"/>
        <v>26721</v>
      </c>
      <c r="F23" s="13">
        <f t="shared" si="42"/>
        <v>27879</v>
      </c>
      <c r="G23" s="13">
        <f t="shared" si="42"/>
        <v>27849</v>
      </c>
      <c r="H23" s="13">
        <f t="shared" si="42"/>
        <v>28225</v>
      </c>
      <c r="I23" s="13">
        <f t="shared" si="42"/>
        <v>27071</v>
      </c>
      <c r="J23" s="13">
        <f t="shared" si="42"/>
        <v>26776</v>
      </c>
      <c r="K23" s="13">
        <f t="shared" si="42"/>
        <v>27441</v>
      </c>
      <c r="L23" s="13">
        <f t="shared" si="42"/>
        <v>27280</v>
      </c>
      <c r="M23" s="13">
        <f t="shared" si="42"/>
        <v>27839</v>
      </c>
      <c r="N23" s="13">
        <f>N18+N22</f>
        <v>325834</v>
      </c>
    </row>
    <row r="24" spans="1:14" ht="17" thickTop="1" x14ac:dyDescent="0.2">
      <c r="A24" s="32" t="s">
        <v>22</v>
      </c>
      <c r="B24" s="33">
        <f t="shared" ref="B24" si="43">SUM(B11-B23)</f>
        <v>0</v>
      </c>
      <c r="C24" s="33">
        <f t="shared" ref="C24" si="44">SUM(C11-C23)</f>
        <v>0</v>
      </c>
      <c r="D24" s="33">
        <f t="shared" ref="D24" si="45">SUM(D11-D23)</f>
        <v>0</v>
      </c>
      <c r="E24" s="33">
        <f t="shared" ref="E24" si="46">SUM(E11-E23)</f>
        <v>0</v>
      </c>
      <c r="F24" s="33">
        <f t="shared" ref="F24" si="47">SUM(F11-F23)</f>
        <v>0</v>
      </c>
      <c r="G24" s="33">
        <f t="shared" ref="G24" si="48">SUM(G11-G23)</f>
        <v>0</v>
      </c>
      <c r="H24" s="33">
        <f t="shared" ref="H24" si="49">SUM(H11-H23)</f>
        <v>0</v>
      </c>
      <c r="I24" s="33">
        <f t="shared" ref="I24" si="50">SUM(I11-I23)</f>
        <v>0</v>
      </c>
      <c r="J24" s="33">
        <f t="shared" ref="J24" si="51">SUM(J11-J23)</f>
        <v>0</v>
      </c>
      <c r="K24" s="33">
        <f t="shared" ref="K24" si="52">SUM(K11-K23)</f>
        <v>0</v>
      </c>
      <c r="L24" s="33">
        <f t="shared" ref="L24" si="53">SUM(L11-L23)</f>
        <v>0</v>
      </c>
      <c r="M24" s="33">
        <f t="shared" ref="M24" si="54">SUM(M11-M23)</f>
        <v>0</v>
      </c>
      <c r="N24" s="33">
        <f t="shared" ref="N24" si="55">SUM(N11-N23)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F48E-E756-8F44-8910-405304D50C85}">
  <dimension ref="A1:N24"/>
  <sheetViews>
    <sheetView showGridLines="0" workbookViewId="0">
      <selection activeCell="A7" sqref="A7"/>
    </sheetView>
  </sheetViews>
  <sheetFormatPr baseColWidth="10" defaultRowHeight="16" x14ac:dyDescent="0.2"/>
  <cols>
    <col min="1" max="1" width="33" customWidth="1"/>
    <col min="2" max="13" width="11.6640625" style="24" customWidth="1"/>
  </cols>
  <sheetData>
    <row r="1" spans="1:14" x14ac:dyDescent="0.2">
      <c r="A1" s="1" t="s">
        <v>0</v>
      </c>
      <c r="B1" s="17" t="s">
        <v>37</v>
      </c>
      <c r="C1" s="17" t="s">
        <v>36</v>
      </c>
      <c r="D1" s="17" t="s">
        <v>27</v>
      </c>
      <c r="E1" s="17" t="s">
        <v>28</v>
      </c>
      <c r="F1" s="17" t="s">
        <v>26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31" t="s">
        <v>38</v>
      </c>
    </row>
    <row r="2" spans="1:14" x14ac:dyDescent="0.2">
      <c r="A2" s="4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5"/>
    </row>
    <row r="3" spans="1:14" x14ac:dyDescent="0.2">
      <c r="A3" s="6" t="s">
        <v>2</v>
      </c>
      <c r="B3" s="19">
        <v>12780</v>
      </c>
      <c r="C3" s="19">
        <v>12188</v>
      </c>
      <c r="D3" s="19">
        <v>13264</v>
      </c>
      <c r="E3" s="19">
        <v>13332</v>
      </c>
      <c r="F3" s="19">
        <v>13499</v>
      </c>
      <c r="G3" s="19">
        <v>13560</v>
      </c>
      <c r="H3" s="19">
        <v>13120</v>
      </c>
      <c r="I3" s="19">
        <v>13104</v>
      </c>
      <c r="J3" s="19">
        <v>13210</v>
      </c>
      <c r="K3" s="19">
        <v>13385</v>
      </c>
      <c r="L3" s="19">
        <v>13876</v>
      </c>
      <c r="M3" s="19">
        <v>13872</v>
      </c>
      <c r="N3" s="34">
        <f t="shared" ref="N3:N10" si="0">SUM(B3:M3)</f>
        <v>159190</v>
      </c>
    </row>
    <row r="4" spans="1:14" x14ac:dyDescent="0.2">
      <c r="A4" s="6" t="s">
        <v>3</v>
      </c>
      <c r="B4" s="20">
        <v>2399</v>
      </c>
      <c r="C4" s="20">
        <v>2441</v>
      </c>
      <c r="D4" s="20">
        <v>2632</v>
      </c>
      <c r="E4" s="20">
        <v>2590</v>
      </c>
      <c r="F4" s="20">
        <v>2698</v>
      </c>
      <c r="G4" s="20">
        <v>2524</v>
      </c>
      <c r="H4" s="20">
        <v>2293</v>
      </c>
      <c r="I4" s="20">
        <v>2380</v>
      </c>
      <c r="J4" s="20">
        <v>2390</v>
      </c>
      <c r="K4" s="20">
        <v>2245</v>
      </c>
      <c r="L4" s="20">
        <v>2659</v>
      </c>
      <c r="M4" s="20">
        <v>2742</v>
      </c>
      <c r="N4" s="34">
        <f t="shared" si="0"/>
        <v>29993</v>
      </c>
    </row>
    <row r="5" spans="1:14" x14ac:dyDescent="0.2">
      <c r="A5" s="6" t="s">
        <v>4</v>
      </c>
      <c r="B5" s="20">
        <v>2288</v>
      </c>
      <c r="C5" s="20">
        <v>2335</v>
      </c>
      <c r="D5" s="20">
        <v>2423</v>
      </c>
      <c r="E5" s="20">
        <v>2583</v>
      </c>
      <c r="F5" s="20">
        <v>2332</v>
      </c>
      <c r="G5" s="20">
        <v>2308</v>
      </c>
      <c r="H5" s="20">
        <v>2209</v>
      </c>
      <c r="I5" s="20">
        <v>2351</v>
      </c>
      <c r="J5" s="20">
        <v>2409</v>
      </c>
      <c r="K5" s="20">
        <v>2298</v>
      </c>
      <c r="L5" s="20">
        <v>2354</v>
      </c>
      <c r="M5" s="20">
        <v>2208</v>
      </c>
      <c r="N5" s="34">
        <f t="shared" si="0"/>
        <v>28098</v>
      </c>
    </row>
    <row r="6" spans="1:14" x14ac:dyDescent="0.2">
      <c r="A6" s="6" t="s">
        <v>5</v>
      </c>
      <c r="B6" s="20">
        <v>1034</v>
      </c>
      <c r="C6" s="20">
        <v>984</v>
      </c>
      <c r="D6" s="20">
        <v>993</v>
      </c>
      <c r="E6" s="20">
        <v>1005</v>
      </c>
      <c r="F6" s="20">
        <v>983</v>
      </c>
      <c r="G6" s="20">
        <v>996</v>
      </c>
      <c r="H6" s="20">
        <v>1109</v>
      </c>
      <c r="I6" s="20">
        <v>1004</v>
      </c>
      <c r="J6" s="20">
        <v>999</v>
      </c>
      <c r="K6" s="20">
        <v>1045</v>
      </c>
      <c r="L6" s="20">
        <v>1035</v>
      </c>
      <c r="M6" s="20">
        <v>1142</v>
      </c>
      <c r="N6" s="34">
        <f t="shared" si="0"/>
        <v>12329</v>
      </c>
    </row>
    <row r="7" spans="1:14" x14ac:dyDescent="0.2">
      <c r="A7" s="6" t="s">
        <v>44</v>
      </c>
      <c r="B7" s="20">
        <v>5805</v>
      </c>
      <c r="C7" s="20">
        <v>6035</v>
      </c>
      <c r="D7" s="20">
        <v>6149</v>
      </c>
      <c r="E7" s="20">
        <v>6110</v>
      </c>
      <c r="F7" s="20">
        <v>6245</v>
      </c>
      <c r="G7" s="20">
        <v>6239</v>
      </c>
      <c r="H7" s="20">
        <v>6309</v>
      </c>
      <c r="I7" s="20">
        <v>6323</v>
      </c>
      <c r="J7" s="20">
        <v>6208</v>
      </c>
      <c r="K7" s="20">
        <v>6123</v>
      </c>
      <c r="L7" s="20">
        <v>6001</v>
      </c>
      <c r="M7" s="20">
        <v>6098</v>
      </c>
      <c r="N7" s="34">
        <f t="shared" si="0"/>
        <v>73645</v>
      </c>
    </row>
    <row r="8" spans="1:14" x14ac:dyDescent="0.2">
      <c r="A8" s="6" t="s">
        <v>6</v>
      </c>
      <c r="B8" s="20">
        <v>1595</v>
      </c>
      <c r="C8" s="20">
        <v>1698</v>
      </c>
      <c r="D8" s="20">
        <v>1667</v>
      </c>
      <c r="E8" s="20">
        <v>1721</v>
      </c>
      <c r="F8" s="20">
        <v>1738</v>
      </c>
      <c r="G8" s="20">
        <v>1875</v>
      </c>
      <c r="H8" s="20">
        <v>1934</v>
      </c>
      <c r="I8" s="20">
        <v>1842</v>
      </c>
      <c r="J8" s="20">
        <v>2163</v>
      </c>
      <c r="K8" s="20">
        <v>2050</v>
      </c>
      <c r="L8" s="20">
        <v>1976</v>
      </c>
      <c r="M8" s="20">
        <v>2065</v>
      </c>
      <c r="N8" s="34">
        <f t="shared" si="0"/>
        <v>22324</v>
      </c>
    </row>
    <row r="9" spans="1:14" x14ac:dyDescent="0.2">
      <c r="A9" s="6" t="s">
        <v>7</v>
      </c>
      <c r="B9" s="20">
        <v>1093</v>
      </c>
      <c r="C9" s="20">
        <v>1232</v>
      </c>
      <c r="D9" s="20">
        <v>1217</v>
      </c>
      <c r="E9" s="20">
        <v>1315</v>
      </c>
      <c r="F9" s="20">
        <v>1209</v>
      </c>
      <c r="G9" s="20">
        <v>1293</v>
      </c>
      <c r="H9" s="20">
        <v>1207</v>
      </c>
      <c r="I9" s="20">
        <v>1303</v>
      </c>
      <c r="J9" s="20">
        <v>1220</v>
      </c>
      <c r="K9" s="20">
        <v>1373</v>
      </c>
      <c r="L9" s="20">
        <v>1304</v>
      </c>
      <c r="M9" s="20">
        <v>1218</v>
      </c>
      <c r="N9" s="34">
        <f t="shared" si="0"/>
        <v>14984</v>
      </c>
    </row>
    <row r="10" spans="1:14" x14ac:dyDescent="0.2">
      <c r="A10" s="6" t="s">
        <v>8</v>
      </c>
      <c r="B10" s="20">
        <v>691</v>
      </c>
      <c r="C10" s="20">
        <v>798</v>
      </c>
      <c r="D10" s="20">
        <v>724</v>
      </c>
      <c r="E10" s="20">
        <v>671</v>
      </c>
      <c r="F10" s="20">
        <v>803</v>
      </c>
      <c r="G10" s="20">
        <v>999</v>
      </c>
      <c r="H10" s="20">
        <v>842</v>
      </c>
      <c r="I10" s="20">
        <v>892</v>
      </c>
      <c r="J10" s="20">
        <v>856</v>
      </c>
      <c r="K10" s="20">
        <v>809</v>
      </c>
      <c r="L10" s="20">
        <v>884</v>
      </c>
      <c r="M10" s="20">
        <v>929</v>
      </c>
      <c r="N10" s="34">
        <f t="shared" si="0"/>
        <v>9898</v>
      </c>
    </row>
    <row r="11" spans="1:14" ht="17" thickBot="1" x14ac:dyDescent="0.25">
      <c r="A11" s="12" t="s">
        <v>9</v>
      </c>
      <c r="B11" s="28">
        <f t="shared" ref="B11" si="1">SUM(B3:B10)</f>
        <v>27685</v>
      </c>
      <c r="C11" s="28">
        <f t="shared" ref="C11" si="2">SUM(C3:C10)</f>
        <v>27711</v>
      </c>
      <c r="D11" s="28">
        <f t="shared" ref="D11" si="3">SUM(D3:D10)</f>
        <v>29069</v>
      </c>
      <c r="E11" s="28">
        <f t="shared" ref="E11" si="4">SUM(E3:E10)</f>
        <v>29327</v>
      </c>
      <c r="F11" s="28">
        <f t="shared" ref="F11" si="5">SUM(F3:F10)</f>
        <v>29507</v>
      </c>
      <c r="G11" s="28">
        <f t="shared" ref="G11" si="6">SUM(G3:G10)</f>
        <v>29794</v>
      </c>
      <c r="H11" s="28">
        <f t="shared" ref="H11" si="7">SUM(H3:H10)</f>
        <v>29023</v>
      </c>
      <c r="I11" s="28">
        <f t="shared" ref="I11" si="8">SUM(I3:I10)</f>
        <v>29199</v>
      </c>
      <c r="J11" s="28">
        <f t="shared" ref="J11" si="9">SUM(J3:J10)</f>
        <v>29455</v>
      </c>
      <c r="K11" s="28">
        <f t="shared" ref="K11" si="10">SUM(K3:K10)</f>
        <v>29328</v>
      </c>
      <c r="L11" s="28">
        <f t="shared" ref="L11" si="11">SUM(L3:L10)</f>
        <v>30089</v>
      </c>
      <c r="M11" s="28">
        <f t="shared" ref="M11" si="12">SUM(M3:M10)</f>
        <v>30274</v>
      </c>
      <c r="N11" s="28">
        <f t="shared" ref="N11" si="13">SUM(N3:N10)</f>
        <v>350461</v>
      </c>
    </row>
    <row r="12" spans="1:14" ht="17" thickTop="1" x14ac:dyDescent="0.2">
      <c r="A12" s="4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5"/>
    </row>
    <row r="13" spans="1:14" x14ac:dyDescent="0.2">
      <c r="A13" s="6" t="s">
        <v>11</v>
      </c>
      <c r="B13" s="20">
        <v>4099</v>
      </c>
      <c r="C13" s="20">
        <v>3828</v>
      </c>
      <c r="D13" s="20">
        <v>4164</v>
      </c>
      <c r="E13" s="20">
        <v>3719</v>
      </c>
      <c r="F13" s="20">
        <v>3904</v>
      </c>
      <c r="G13" s="20">
        <v>3821</v>
      </c>
      <c r="H13" s="20">
        <v>3904</v>
      </c>
      <c r="I13" s="20">
        <v>4192</v>
      </c>
      <c r="J13" s="20">
        <v>4035</v>
      </c>
      <c r="K13" s="20">
        <v>4198</v>
      </c>
      <c r="L13" s="20">
        <v>3998</v>
      </c>
      <c r="M13" s="20">
        <v>4059</v>
      </c>
      <c r="N13" s="34">
        <f t="shared" ref="N13:N17" si="14">SUM(B13:M13)</f>
        <v>47921</v>
      </c>
    </row>
    <row r="14" spans="1:14" x14ac:dyDescent="0.2">
      <c r="A14" s="6" t="s">
        <v>12</v>
      </c>
      <c r="B14" s="20">
        <v>3209</v>
      </c>
      <c r="C14" s="20">
        <v>3315</v>
      </c>
      <c r="D14" s="20">
        <v>3174</v>
      </c>
      <c r="E14" s="20">
        <v>3085</v>
      </c>
      <c r="F14" s="20">
        <v>3116</v>
      </c>
      <c r="G14" s="20">
        <v>2904</v>
      </c>
      <c r="H14" s="20">
        <v>3087</v>
      </c>
      <c r="I14" s="20">
        <v>3823</v>
      </c>
      <c r="J14" s="20">
        <v>4178</v>
      </c>
      <c r="K14" s="20">
        <v>4002</v>
      </c>
      <c r="L14" s="20">
        <v>3985</v>
      </c>
      <c r="M14" s="20">
        <v>4055</v>
      </c>
      <c r="N14" s="34">
        <f t="shared" si="14"/>
        <v>41933</v>
      </c>
    </row>
    <row r="15" spans="1:14" x14ac:dyDescent="0.2">
      <c r="A15" s="6" t="s">
        <v>13</v>
      </c>
      <c r="B15" s="20">
        <v>1904</v>
      </c>
      <c r="C15" s="20">
        <v>1846</v>
      </c>
      <c r="D15" s="20">
        <v>1934</v>
      </c>
      <c r="E15" s="20">
        <v>2094</v>
      </c>
      <c r="F15" s="20">
        <v>1935</v>
      </c>
      <c r="G15" s="20">
        <v>1867</v>
      </c>
      <c r="H15" s="20">
        <v>1988</v>
      </c>
      <c r="I15" s="20">
        <v>2109</v>
      </c>
      <c r="J15" s="20">
        <v>1935</v>
      </c>
      <c r="K15" s="20">
        <v>2102</v>
      </c>
      <c r="L15" s="20">
        <v>2201</v>
      </c>
      <c r="M15" s="20">
        <v>1960</v>
      </c>
      <c r="N15" s="34">
        <f t="shared" si="14"/>
        <v>23875</v>
      </c>
    </row>
    <row r="16" spans="1:14" x14ac:dyDescent="0.2">
      <c r="A16" s="6" t="s">
        <v>14</v>
      </c>
      <c r="B16" s="20">
        <v>3689</v>
      </c>
      <c r="C16" s="20">
        <v>3662</v>
      </c>
      <c r="D16" s="20">
        <v>3410</v>
      </c>
      <c r="E16" s="20">
        <v>3398</v>
      </c>
      <c r="F16" s="20">
        <v>3504</v>
      </c>
      <c r="G16" s="20">
        <v>3489</v>
      </c>
      <c r="H16" s="20">
        <v>3409</v>
      </c>
      <c r="I16" s="20">
        <v>3489</v>
      </c>
      <c r="J16" s="20">
        <v>3528</v>
      </c>
      <c r="K16" s="20">
        <v>3345</v>
      </c>
      <c r="L16" s="20">
        <v>3521</v>
      </c>
      <c r="M16" s="20">
        <v>3490</v>
      </c>
      <c r="N16" s="34">
        <f t="shared" si="14"/>
        <v>41934</v>
      </c>
    </row>
    <row r="17" spans="1:14" x14ac:dyDescent="0.2">
      <c r="A17" s="6" t="s">
        <v>15</v>
      </c>
      <c r="B17" s="20">
        <v>1758</v>
      </c>
      <c r="C17" s="20">
        <v>1741</v>
      </c>
      <c r="D17" s="20">
        <v>1663</v>
      </c>
      <c r="E17" s="20">
        <v>1652</v>
      </c>
      <c r="F17" s="20">
        <v>1643</v>
      </c>
      <c r="G17" s="20">
        <v>1651</v>
      </c>
      <c r="H17" s="20">
        <v>1645</v>
      </c>
      <c r="I17" s="20">
        <v>1573</v>
      </c>
      <c r="J17" s="20">
        <v>1553</v>
      </c>
      <c r="K17" s="20">
        <v>1683</v>
      </c>
      <c r="L17" s="20">
        <v>1593</v>
      </c>
      <c r="M17" s="20">
        <v>1698</v>
      </c>
      <c r="N17" s="34">
        <f t="shared" si="14"/>
        <v>19853</v>
      </c>
    </row>
    <row r="18" spans="1:14" x14ac:dyDescent="0.2">
      <c r="A18" s="8" t="s">
        <v>16</v>
      </c>
      <c r="B18" s="25">
        <f t="shared" ref="B18" si="15">SUM(B13:B17)</f>
        <v>14659</v>
      </c>
      <c r="C18" s="25">
        <f t="shared" ref="C18" si="16">SUM(C13:C17)</f>
        <v>14392</v>
      </c>
      <c r="D18" s="25">
        <f t="shared" ref="D18" si="17">SUM(D13:D17)</f>
        <v>14345</v>
      </c>
      <c r="E18" s="25">
        <f t="shared" ref="E18" si="18">SUM(E13:E17)</f>
        <v>13948</v>
      </c>
      <c r="F18" s="25">
        <f t="shared" ref="F18" si="19">SUM(F13:F17)</f>
        <v>14102</v>
      </c>
      <c r="G18" s="25">
        <f t="shared" ref="G18" si="20">SUM(G13:G17)</f>
        <v>13732</v>
      </c>
      <c r="H18" s="25">
        <f t="shared" ref="H18" si="21">SUM(H13:H17)</f>
        <v>14033</v>
      </c>
      <c r="I18" s="25">
        <f t="shared" ref="I18" si="22">SUM(I13:I17)</f>
        <v>15186</v>
      </c>
      <c r="J18" s="25">
        <f t="shared" ref="J18" si="23">SUM(J13:J17)</f>
        <v>15229</v>
      </c>
      <c r="K18" s="25">
        <f t="shared" ref="K18" si="24">SUM(K13:K17)</f>
        <v>15330</v>
      </c>
      <c r="L18" s="25">
        <f t="shared" ref="L18" si="25">SUM(L13:L17)</f>
        <v>15298</v>
      </c>
      <c r="M18" s="25">
        <f t="shared" ref="M18" si="26">SUM(M13:M17)</f>
        <v>15262</v>
      </c>
      <c r="N18" s="25">
        <f t="shared" ref="N18" si="27">SUM(N13:N17)</f>
        <v>175516</v>
      </c>
    </row>
    <row r="19" spans="1:14" x14ac:dyDescent="0.2">
      <c r="A19" s="4" t="s"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5"/>
    </row>
    <row r="20" spans="1:14" x14ac:dyDescent="0.2">
      <c r="A20" s="6" t="s">
        <v>18</v>
      </c>
      <c r="B20" s="22">
        <v>6398</v>
      </c>
      <c r="C20" s="22">
        <v>6498</v>
      </c>
      <c r="D20" s="22">
        <v>6453</v>
      </c>
      <c r="E20" s="22">
        <v>6540</v>
      </c>
      <c r="F20" s="22">
        <v>6421</v>
      </c>
      <c r="G20" s="22">
        <v>6385</v>
      </c>
      <c r="H20" s="22">
        <v>6209</v>
      </c>
      <c r="I20" s="22">
        <v>6608</v>
      </c>
      <c r="J20" s="22">
        <v>6649</v>
      </c>
      <c r="K20" s="22">
        <v>6680</v>
      </c>
      <c r="L20" s="22">
        <v>6703</v>
      </c>
      <c r="M20" s="22">
        <v>6690</v>
      </c>
      <c r="N20" s="34">
        <f t="shared" ref="N20:N21" si="28">SUM(B20:M20)</f>
        <v>78234</v>
      </c>
    </row>
    <row r="21" spans="1:14" x14ac:dyDescent="0.2">
      <c r="A21" s="6" t="s">
        <v>19</v>
      </c>
      <c r="B21" s="23">
        <v>6628</v>
      </c>
      <c r="C21" s="23">
        <v>6821</v>
      </c>
      <c r="D21" s="23">
        <v>8271</v>
      </c>
      <c r="E21" s="23">
        <v>8839</v>
      </c>
      <c r="F21" s="23">
        <v>8984</v>
      </c>
      <c r="G21" s="23">
        <v>9677</v>
      </c>
      <c r="H21" s="23">
        <v>8781</v>
      </c>
      <c r="I21" s="23">
        <v>7405</v>
      </c>
      <c r="J21" s="23">
        <v>7577</v>
      </c>
      <c r="K21" s="23">
        <v>7318</v>
      </c>
      <c r="L21" s="23">
        <v>8088</v>
      </c>
      <c r="M21" s="23">
        <v>8322</v>
      </c>
      <c r="N21" s="34">
        <f t="shared" si="28"/>
        <v>96711</v>
      </c>
    </row>
    <row r="22" spans="1:14" x14ac:dyDescent="0.2">
      <c r="A22" s="8" t="s">
        <v>20</v>
      </c>
      <c r="B22" s="11">
        <f t="shared" ref="B22" si="29">SUM(B20:B21)</f>
        <v>13026</v>
      </c>
      <c r="C22" s="11">
        <f t="shared" ref="C22" si="30">SUM(C20:C21)</f>
        <v>13319</v>
      </c>
      <c r="D22" s="11">
        <f t="shared" ref="D22" si="31">SUM(D20:D21)</f>
        <v>14724</v>
      </c>
      <c r="E22" s="11">
        <f t="shared" ref="E22" si="32">SUM(E20:E21)</f>
        <v>15379</v>
      </c>
      <c r="F22" s="11">
        <f t="shared" ref="F22" si="33">SUM(F20:F21)</f>
        <v>15405</v>
      </c>
      <c r="G22" s="11">
        <f t="shared" ref="G22" si="34">SUM(G20:G21)</f>
        <v>16062</v>
      </c>
      <c r="H22" s="11">
        <f t="shared" ref="H22" si="35">SUM(H20:H21)</f>
        <v>14990</v>
      </c>
      <c r="I22" s="11">
        <f t="shared" ref="I22" si="36">SUM(I20:I21)</f>
        <v>14013</v>
      </c>
      <c r="J22" s="11">
        <f t="shared" ref="J22" si="37">SUM(J20:J21)</f>
        <v>14226</v>
      </c>
      <c r="K22" s="11">
        <f t="shared" ref="K22" si="38">SUM(K20:K21)</f>
        <v>13998</v>
      </c>
      <c r="L22" s="11">
        <f t="shared" ref="L22" si="39">SUM(L20:L21)</f>
        <v>14791</v>
      </c>
      <c r="M22" s="11">
        <f t="shared" ref="M22" si="40">SUM(M20:M21)</f>
        <v>15012</v>
      </c>
      <c r="N22" s="11">
        <f t="shared" ref="N22" si="41">SUM(N20:N21)</f>
        <v>174945</v>
      </c>
    </row>
    <row r="23" spans="1:14" ht="17" thickBot="1" x14ac:dyDescent="0.25">
      <c r="A23" s="12" t="s">
        <v>21</v>
      </c>
      <c r="B23" s="13">
        <f t="shared" ref="B23:M23" si="42">B18+B22</f>
        <v>27685</v>
      </c>
      <c r="C23" s="13">
        <f t="shared" si="42"/>
        <v>27711</v>
      </c>
      <c r="D23" s="13">
        <f t="shared" si="42"/>
        <v>29069</v>
      </c>
      <c r="E23" s="13">
        <f t="shared" si="42"/>
        <v>29327</v>
      </c>
      <c r="F23" s="13">
        <f t="shared" si="42"/>
        <v>29507</v>
      </c>
      <c r="G23" s="13">
        <f t="shared" si="42"/>
        <v>29794</v>
      </c>
      <c r="H23" s="13">
        <f t="shared" si="42"/>
        <v>29023</v>
      </c>
      <c r="I23" s="13">
        <f t="shared" si="42"/>
        <v>29199</v>
      </c>
      <c r="J23" s="13">
        <f t="shared" si="42"/>
        <v>29455</v>
      </c>
      <c r="K23" s="13">
        <f t="shared" si="42"/>
        <v>29328</v>
      </c>
      <c r="L23" s="13">
        <f t="shared" si="42"/>
        <v>30089</v>
      </c>
      <c r="M23" s="13">
        <f t="shared" si="42"/>
        <v>30274</v>
      </c>
      <c r="N23" s="13">
        <f>N18+N22</f>
        <v>350461</v>
      </c>
    </row>
    <row r="24" spans="1:14" ht="17" thickTop="1" x14ac:dyDescent="0.2">
      <c r="A24" s="6" t="s">
        <v>22</v>
      </c>
      <c r="B24" s="14">
        <f t="shared" ref="B24" si="43">SUM(B11-B23)</f>
        <v>0</v>
      </c>
      <c r="C24" s="14">
        <f t="shared" ref="C24" si="44">SUM(C11-C23)</f>
        <v>0</v>
      </c>
      <c r="D24" s="14">
        <f t="shared" ref="D24" si="45">SUM(D11-D23)</f>
        <v>0</v>
      </c>
      <c r="E24" s="14">
        <f t="shared" ref="E24" si="46">SUM(E11-E23)</f>
        <v>0</v>
      </c>
      <c r="F24" s="14">
        <f t="shared" ref="F24" si="47">SUM(F11-F23)</f>
        <v>0</v>
      </c>
      <c r="G24" s="14">
        <f t="shared" ref="G24" si="48">SUM(G11-G23)</f>
        <v>0</v>
      </c>
      <c r="H24" s="14">
        <f t="shared" ref="H24" si="49">SUM(H11-H23)</f>
        <v>0</v>
      </c>
      <c r="I24" s="14">
        <f t="shared" ref="I24" si="50">SUM(I11-I23)</f>
        <v>0</v>
      </c>
      <c r="J24" s="14">
        <f t="shared" ref="J24" si="51">SUM(J11-J23)</f>
        <v>0</v>
      </c>
      <c r="K24" s="14">
        <f t="shared" ref="K24" si="52">SUM(K11-K23)</f>
        <v>0</v>
      </c>
      <c r="L24" s="14">
        <f t="shared" ref="L24" si="53">SUM(L11-L23)</f>
        <v>0</v>
      </c>
      <c r="M24" s="14">
        <f t="shared" ref="M24" si="54">SUM(M11-M23)</f>
        <v>0</v>
      </c>
      <c r="N24" s="14">
        <f t="shared" ref="N24" si="55">SUM(N11-N23)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3337-8328-F248-809A-5E36A9BF188D}">
  <dimension ref="A1:N24"/>
  <sheetViews>
    <sheetView showGridLines="0" workbookViewId="0">
      <selection activeCell="A7" sqref="A7"/>
    </sheetView>
  </sheetViews>
  <sheetFormatPr baseColWidth="10" defaultRowHeight="16" x14ac:dyDescent="0.2"/>
  <cols>
    <col min="1" max="1" width="33" customWidth="1"/>
    <col min="2" max="13" width="11.6640625" style="24" customWidth="1"/>
  </cols>
  <sheetData>
    <row r="1" spans="1:14" x14ac:dyDescent="0.2">
      <c r="A1" s="1" t="s">
        <v>0</v>
      </c>
      <c r="B1" s="17" t="s">
        <v>37</v>
      </c>
      <c r="C1" s="17" t="s">
        <v>36</v>
      </c>
      <c r="D1" s="17" t="s">
        <v>27</v>
      </c>
      <c r="E1" s="17" t="s">
        <v>28</v>
      </c>
      <c r="F1" s="17" t="s">
        <v>26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30" t="s">
        <v>38</v>
      </c>
    </row>
    <row r="2" spans="1:14" x14ac:dyDescent="0.2">
      <c r="A2" s="4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">
      <c r="A3" s="6" t="s">
        <v>2</v>
      </c>
      <c r="B3" s="37">
        <v>13995</v>
      </c>
      <c r="C3" s="37">
        <v>14095</v>
      </c>
      <c r="D3" s="37">
        <v>13734</v>
      </c>
      <c r="E3" s="37">
        <v>14087</v>
      </c>
      <c r="F3" s="37">
        <v>14110</v>
      </c>
      <c r="G3" s="37">
        <v>14209</v>
      </c>
      <c r="H3" s="37">
        <v>14058</v>
      </c>
      <c r="I3" s="37">
        <v>13914</v>
      </c>
      <c r="J3" s="37">
        <v>13902</v>
      </c>
      <c r="K3" s="37">
        <v>14093</v>
      </c>
      <c r="L3" s="37">
        <v>14292</v>
      </c>
      <c r="M3" s="37">
        <v>13765</v>
      </c>
      <c r="N3" s="34">
        <f t="shared" ref="N3:N10" si="0">SUM(B3:M3)</f>
        <v>168254</v>
      </c>
    </row>
    <row r="4" spans="1:14" x14ac:dyDescent="0.2">
      <c r="A4" s="6" t="s">
        <v>3</v>
      </c>
      <c r="B4" s="20">
        <v>2934</v>
      </c>
      <c r="C4" s="20">
        <v>3195</v>
      </c>
      <c r="D4" s="20">
        <v>3389</v>
      </c>
      <c r="E4" s="20">
        <v>3276</v>
      </c>
      <c r="F4" s="20">
        <v>3198</v>
      </c>
      <c r="G4" s="20">
        <v>3389</v>
      </c>
      <c r="H4" s="20">
        <v>3095</v>
      </c>
      <c r="I4" s="20">
        <v>3412</v>
      </c>
      <c r="J4" s="20">
        <v>3190</v>
      </c>
      <c r="K4" s="20">
        <v>3287</v>
      </c>
      <c r="L4" s="20">
        <v>3148</v>
      </c>
      <c r="M4" s="20">
        <v>3474</v>
      </c>
      <c r="N4" s="34">
        <f t="shared" si="0"/>
        <v>38987</v>
      </c>
    </row>
    <row r="5" spans="1:14" x14ac:dyDescent="0.2">
      <c r="A5" s="6" t="s">
        <v>4</v>
      </c>
      <c r="B5" s="20">
        <v>2503</v>
      </c>
      <c r="C5" s="20">
        <v>2698</v>
      </c>
      <c r="D5" s="20">
        <v>2743</v>
      </c>
      <c r="E5" s="20">
        <v>2833</v>
      </c>
      <c r="F5" s="20">
        <v>2789</v>
      </c>
      <c r="G5" s="20">
        <v>2904</v>
      </c>
      <c r="H5" s="20">
        <v>2843</v>
      </c>
      <c r="I5" s="20">
        <v>3015</v>
      </c>
      <c r="J5" s="20">
        <v>2933</v>
      </c>
      <c r="K5" s="20">
        <v>2809</v>
      </c>
      <c r="L5" s="20">
        <v>2965</v>
      </c>
      <c r="M5" s="20">
        <v>3013</v>
      </c>
      <c r="N5" s="34">
        <f t="shared" si="0"/>
        <v>34048</v>
      </c>
    </row>
    <row r="6" spans="1:14" x14ac:dyDescent="0.2">
      <c r="A6" s="6" t="s">
        <v>5</v>
      </c>
      <c r="B6" s="20">
        <v>1205</v>
      </c>
      <c r="C6" s="20">
        <v>1167</v>
      </c>
      <c r="D6" s="20">
        <v>1203</v>
      </c>
      <c r="E6" s="20">
        <v>1176</v>
      </c>
      <c r="F6" s="20">
        <v>1210</v>
      </c>
      <c r="G6" s="20">
        <v>1228</v>
      </c>
      <c r="H6" s="20">
        <v>1245</v>
      </c>
      <c r="I6" s="20">
        <v>1214</v>
      </c>
      <c r="J6" s="20">
        <v>1253</v>
      </c>
      <c r="K6" s="20">
        <v>1202</v>
      </c>
      <c r="L6" s="20">
        <v>1239</v>
      </c>
      <c r="M6" s="20">
        <v>1213</v>
      </c>
      <c r="N6" s="34">
        <f t="shared" si="0"/>
        <v>14555</v>
      </c>
    </row>
    <row r="7" spans="1:14" x14ac:dyDescent="0.2">
      <c r="A7" s="6" t="s">
        <v>44</v>
      </c>
      <c r="B7" s="20">
        <v>6265</v>
      </c>
      <c r="C7" s="20">
        <v>6408</v>
      </c>
      <c r="D7" s="20">
        <v>6354</v>
      </c>
      <c r="E7" s="20">
        <v>6497</v>
      </c>
      <c r="F7" s="20">
        <v>6376</v>
      </c>
      <c r="G7" s="20">
        <v>6405</v>
      </c>
      <c r="H7" s="20">
        <v>6590</v>
      </c>
      <c r="I7" s="20">
        <v>6532</v>
      </c>
      <c r="J7" s="20">
        <v>6489</v>
      </c>
      <c r="K7" s="20">
        <v>6532</v>
      </c>
      <c r="L7" s="20">
        <v>6496</v>
      </c>
      <c r="M7" s="20">
        <v>6598</v>
      </c>
      <c r="N7" s="34">
        <f t="shared" si="0"/>
        <v>77542</v>
      </c>
    </row>
    <row r="8" spans="1:14" x14ac:dyDescent="0.2">
      <c r="A8" s="6" t="s">
        <v>6</v>
      </c>
      <c r="B8" s="20">
        <v>2026</v>
      </c>
      <c r="C8" s="20">
        <v>1942</v>
      </c>
      <c r="D8" s="20">
        <v>2050</v>
      </c>
      <c r="E8" s="20">
        <v>2022</v>
      </c>
      <c r="F8" s="20">
        <v>2033</v>
      </c>
      <c r="G8" s="20">
        <v>1986</v>
      </c>
      <c r="H8" s="20">
        <v>2032</v>
      </c>
      <c r="I8" s="20">
        <v>2011</v>
      </c>
      <c r="J8" s="20">
        <v>2085</v>
      </c>
      <c r="K8" s="20">
        <v>2043</v>
      </c>
      <c r="L8" s="20">
        <v>1943</v>
      </c>
      <c r="M8" s="20">
        <v>2148</v>
      </c>
      <c r="N8" s="34">
        <f t="shared" si="0"/>
        <v>24321</v>
      </c>
    </row>
    <row r="9" spans="1:14" x14ac:dyDescent="0.2">
      <c r="A9" s="6" t="s">
        <v>7</v>
      </c>
      <c r="B9" s="20">
        <v>1342</v>
      </c>
      <c r="C9" s="20">
        <v>1397</v>
      </c>
      <c r="D9" s="20">
        <v>1463</v>
      </c>
      <c r="E9" s="20">
        <v>1305</v>
      </c>
      <c r="F9" s="20">
        <v>1458</v>
      </c>
      <c r="G9" s="20">
        <v>1470</v>
      </c>
      <c r="H9" s="20">
        <v>1490</v>
      </c>
      <c r="I9" s="20">
        <v>1510</v>
      </c>
      <c r="J9" s="20">
        <v>1469</v>
      </c>
      <c r="K9" s="20">
        <v>1523</v>
      </c>
      <c r="L9" s="20">
        <v>1511</v>
      </c>
      <c r="M9" s="20">
        <v>1487</v>
      </c>
      <c r="N9" s="34">
        <f t="shared" si="0"/>
        <v>17425</v>
      </c>
    </row>
    <row r="10" spans="1:14" x14ac:dyDescent="0.2">
      <c r="A10" s="6" t="s">
        <v>8</v>
      </c>
      <c r="B10" s="20">
        <v>998</v>
      </c>
      <c r="C10" s="20">
        <v>943</v>
      </c>
      <c r="D10" s="20">
        <v>1021</v>
      </c>
      <c r="E10" s="20">
        <v>976</v>
      </c>
      <c r="F10" s="20">
        <v>1010</v>
      </c>
      <c r="G10" s="20">
        <v>1049</v>
      </c>
      <c r="H10" s="20">
        <v>1038</v>
      </c>
      <c r="I10" s="20">
        <v>1023</v>
      </c>
      <c r="J10" s="20">
        <v>1021</v>
      </c>
      <c r="K10" s="20">
        <v>989</v>
      </c>
      <c r="L10" s="20">
        <v>1014</v>
      </c>
      <c r="M10" s="20">
        <v>1029</v>
      </c>
      <c r="N10" s="34">
        <f t="shared" si="0"/>
        <v>12111</v>
      </c>
    </row>
    <row r="11" spans="1:14" ht="17" thickBot="1" x14ac:dyDescent="0.25">
      <c r="A11" s="12" t="s">
        <v>9</v>
      </c>
      <c r="B11" s="28">
        <f t="shared" ref="B11" si="1">SUM(B3:B10)</f>
        <v>31268</v>
      </c>
      <c r="C11" s="28">
        <f t="shared" ref="C11" si="2">SUM(C3:C10)</f>
        <v>31845</v>
      </c>
      <c r="D11" s="28">
        <f t="shared" ref="D11" si="3">SUM(D3:D10)</f>
        <v>31957</v>
      </c>
      <c r="E11" s="28">
        <f t="shared" ref="E11" si="4">SUM(E3:E10)</f>
        <v>32172</v>
      </c>
      <c r="F11" s="28">
        <f t="shared" ref="F11" si="5">SUM(F3:F10)</f>
        <v>32184</v>
      </c>
      <c r="G11" s="28">
        <f t="shared" ref="G11" si="6">SUM(G3:G10)</f>
        <v>32640</v>
      </c>
      <c r="H11" s="28">
        <f t="shared" ref="H11" si="7">SUM(H3:H10)</f>
        <v>32391</v>
      </c>
      <c r="I11" s="28">
        <f t="shared" ref="I11" si="8">SUM(I3:I10)</f>
        <v>32631</v>
      </c>
      <c r="J11" s="28">
        <f t="shared" ref="J11" si="9">SUM(J3:J10)</f>
        <v>32342</v>
      </c>
      <c r="K11" s="28">
        <f t="shared" ref="K11" si="10">SUM(K3:K10)</f>
        <v>32478</v>
      </c>
      <c r="L11" s="28">
        <f t="shared" ref="L11" si="11">SUM(L3:L10)</f>
        <v>32608</v>
      </c>
      <c r="M11" s="28">
        <f t="shared" ref="M11" si="12">SUM(M3:M10)</f>
        <v>32727</v>
      </c>
      <c r="N11" s="28">
        <f t="shared" ref="N11" si="13">SUM(N3:N10)</f>
        <v>387243</v>
      </c>
    </row>
    <row r="12" spans="1:14" ht="17" thickTop="1" x14ac:dyDescent="0.2">
      <c r="A12" s="4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5"/>
    </row>
    <row r="13" spans="1:14" x14ac:dyDescent="0.2">
      <c r="A13" s="6" t="s">
        <v>11</v>
      </c>
      <c r="B13" s="20">
        <v>3856</v>
      </c>
      <c r="C13" s="20">
        <v>3921</v>
      </c>
      <c r="D13" s="20">
        <v>3754</v>
      </c>
      <c r="E13" s="20">
        <v>3701</v>
      </c>
      <c r="F13" s="20">
        <v>3745</v>
      </c>
      <c r="G13" s="20">
        <v>3690</v>
      </c>
      <c r="H13" s="20">
        <v>3628</v>
      </c>
      <c r="I13" s="20">
        <v>3578</v>
      </c>
      <c r="J13" s="20">
        <v>3592</v>
      </c>
      <c r="K13" s="20">
        <v>3631</v>
      </c>
      <c r="L13" s="20">
        <v>3542</v>
      </c>
      <c r="M13" s="20">
        <v>3460</v>
      </c>
      <c r="N13" s="34">
        <f t="shared" ref="N13:N17" si="14">SUM(B13:M13)</f>
        <v>44098</v>
      </c>
    </row>
    <row r="14" spans="1:14" x14ac:dyDescent="0.2">
      <c r="A14" s="6" t="s">
        <v>12</v>
      </c>
      <c r="B14" s="20">
        <v>3809</v>
      </c>
      <c r="C14" s="20">
        <v>3778</v>
      </c>
      <c r="D14" s="20">
        <v>3710</v>
      </c>
      <c r="E14" s="20">
        <v>3538</v>
      </c>
      <c r="F14" s="20">
        <v>3403</v>
      </c>
      <c r="G14" s="20">
        <v>3294</v>
      </c>
      <c r="H14" s="20">
        <v>3116</v>
      </c>
      <c r="I14" s="20">
        <v>3198</v>
      </c>
      <c r="J14" s="20">
        <v>3036</v>
      </c>
      <c r="K14" s="20">
        <v>3003</v>
      </c>
      <c r="L14" s="20">
        <v>2843</v>
      </c>
      <c r="M14" s="20">
        <v>2904</v>
      </c>
      <c r="N14" s="34">
        <f t="shared" si="14"/>
        <v>39632</v>
      </c>
    </row>
    <row r="15" spans="1:14" x14ac:dyDescent="0.2">
      <c r="A15" s="6" t="s">
        <v>13</v>
      </c>
      <c r="B15" s="20">
        <v>1894</v>
      </c>
      <c r="C15" s="20">
        <v>1902</v>
      </c>
      <c r="D15" s="20">
        <v>1967</v>
      </c>
      <c r="E15" s="20">
        <v>1832</v>
      </c>
      <c r="F15" s="20">
        <v>1881</v>
      </c>
      <c r="G15" s="20">
        <v>1894</v>
      </c>
      <c r="H15" s="20">
        <v>1896</v>
      </c>
      <c r="I15" s="20">
        <v>1882</v>
      </c>
      <c r="J15" s="20">
        <v>1820</v>
      </c>
      <c r="K15" s="20">
        <v>1893</v>
      </c>
      <c r="L15" s="20">
        <v>1795</v>
      </c>
      <c r="M15" s="20">
        <v>1776</v>
      </c>
      <c r="N15" s="34">
        <f t="shared" si="14"/>
        <v>22432</v>
      </c>
    </row>
    <row r="16" spans="1:14" x14ac:dyDescent="0.2">
      <c r="A16" s="6" t="s">
        <v>14</v>
      </c>
      <c r="B16" s="20">
        <v>3487</v>
      </c>
      <c r="C16" s="20">
        <v>3402</v>
      </c>
      <c r="D16" s="20">
        <v>2382</v>
      </c>
      <c r="E16" s="20">
        <v>3274</v>
      </c>
      <c r="F16" s="20">
        <v>3269</v>
      </c>
      <c r="G16" s="20">
        <v>3258</v>
      </c>
      <c r="H16" s="20">
        <v>3247</v>
      </c>
      <c r="I16" s="20">
        <v>3241</v>
      </c>
      <c r="J16" s="20">
        <v>3266</v>
      </c>
      <c r="K16" s="20">
        <v>3198</v>
      </c>
      <c r="L16" s="20">
        <v>3182</v>
      </c>
      <c r="M16" s="20">
        <v>3114</v>
      </c>
      <c r="N16" s="34">
        <f t="shared" si="14"/>
        <v>38320</v>
      </c>
    </row>
    <row r="17" spans="1:14" x14ac:dyDescent="0.2">
      <c r="A17" s="6" t="s">
        <v>15</v>
      </c>
      <c r="B17" s="20">
        <v>1752</v>
      </c>
      <c r="C17" s="20">
        <v>1832</v>
      </c>
      <c r="D17" s="20">
        <v>1894</v>
      </c>
      <c r="E17" s="20">
        <v>1802</v>
      </c>
      <c r="F17" s="20">
        <v>1784</v>
      </c>
      <c r="G17" s="20">
        <v>1754</v>
      </c>
      <c r="H17" s="20">
        <v>1765</v>
      </c>
      <c r="I17" s="20">
        <v>1700</v>
      </c>
      <c r="J17" s="20">
        <v>1797</v>
      </c>
      <c r="K17" s="20">
        <v>1782</v>
      </c>
      <c r="L17" s="20">
        <v>1779</v>
      </c>
      <c r="M17" s="20">
        <v>1765</v>
      </c>
      <c r="N17" s="34">
        <f t="shared" si="14"/>
        <v>21406</v>
      </c>
    </row>
    <row r="18" spans="1:14" x14ac:dyDescent="0.2">
      <c r="A18" s="8" t="s">
        <v>16</v>
      </c>
      <c r="B18" s="25">
        <f t="shared" ref="B18" si="15">SUM(B13:B17)</f>
        <v>14798</v>
      </c>
      <c r="C18" s="25">
        <f t="shared" ref="C18" si="16">SUM(C13:C17)</f>
        <v>14835</v>
      </c>
      <c r="D18" s="25">
        <f t="shared" ref="D18" si="17">SUM(D13:D17)</f>
        <v>13707</v>
      </c>
      <c r="E18" s="25">
        <f t="shared" ref="E18" si="18">SUM(E13:E17)</f>
        <v>14147</v>
      </c>
      <c r="F18" s="25">
        <f t="shared" ref="F18" si="19">SUM(F13:F17)</f>
        <v>14082</v>
      </c>
      <c r="G18" s="25">
        <f t="shared" ref="G18" si="20">SUM(G13:G17)</f>
        <v>13890</v>
      </c>
      <c r="H18" s="25">
        <f t="shared" ref="H18" si="21">SUM(H13:H17)</f>
        <v>13652</v>
      </c>
      <c r="I18" s="25">
        <f t="shared" ref="I18" si="22">SUM(I13:I17)</f>
        <v>13599</v>
      </c>
      <c r="J18" s="25">
        <f t="shared" ref="J18" si="23">SUM(J13:J17)</f>
        <v>13511</v>
      </c>
      <c r="K18" s="25">
        <f t="shared" ref="K18" si="24">SUM(K13:K17)</f>
        <v>13507</v>
      </c>
      <c r="L18" s="25">
        <f t="shared" ref="L18" si="25">SUM(L13:L17)</f>
        <v>13141</v>
      </c>
      <c r="M18" s="25">
        <f t="shared" ref="M18" si="26">SUM(M13:M17)</f>
        <v>13019</v>
      </c>
      <c r="N18" s="25">
        <f t="shared" ref="N18" si="27">SUM(N13:N17)</f>
        <v>165888</v>
      </c>
    </row>
    <row r="19" spans="1:14" x14ac:dyDescent="0.2">
      <c r="A19" s="4" t="s"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5"/>
    </row>
    <row r="20" spans="1:14" x14ac:dyDescent="0.2">
      <c r="A20" s="6" t="s">
        <v>18</v>
      </c>
      <c r="B20" s="22">
        <v>6692</v>
      </c>
      <c r="C20" s="22">
        <v>6601</v>
      </c>
      <c r="D20" s="22">
        <v>6616</v>
      </c>
      <c r="E20" s="22">
        <v>6624</v>
      </c>
      <c r="F20" s="22">
        <v>6618</v>
      </c>
      <c r="G20" s="22">
        <v>6622</v>
      </c>
      <c r="H20" s="22">
        <v>6624</v>
      </c>
      <c r="I20" s="22">
        <v>6633</v>
      </c>
      <c r="J20" s="22">
        <v>6636</v>
      </c>
      <c r="K20" s="22">
        <v>6648</v>
      </c>
      <c r="L20" s="22">
        <v>6655</v>
      </c>
      <c r="M20" s="22">
        <v>6677</v>
      </c>
      <c r="N20" s="34">
        <f t="shared" ref="N20:N21" si="28">SUM(B20:M20)</f>
        <v>79646</v>
      </c>
    </row>
    <row r="21" spans="1:14" x14ac:dyDescent="0.2">
      <c r="A21" s="6" t="s">
        <v>19</v>
      </c>
      <c r="B21" s="23">
        <v>9778</v>
      </c>
      <c r="C21" s="23">
        <v>10409</v>
      </c>
      <c r="D21" s="23">
        <v>11634</v>
      </c>
      <c r="E21" s="23">
        <v>11401</v>
      </c>
      <c r="F21" s="23">
        <v>11484</v>
      </c>
      <c r="G21" s="23">
        <v>12128</v>
      </c>
      <c r="H21" s="23">
        <v>12115</v>
      </c>
      <c r="I21" s="23">
        <v>12399</v>
      </c>
      <c r="J21" s="23">
        <v>12195</v>
      </c>
      <c r="K21" s="23">
        <v>12323</v>
      </c>
      <c r="L21" s="23">
        <v>12812</v>
      </c>
      <c r="M21" s="23">
        <v>13031</v>
      </c>
      <c r="N21" s="34">
        <f t="shared" si="28"/>
        <v>141709</v>
      </c>
    </row>
    <row r="22" spans="1:14" x14ac:dyDescent="0.2">
      <c r="A22" s="8" t="s">
        <v>20</v>
      </c>
      <c r="B22" s="11">
        <f t="shared" ref="B22" si="29">SUM(B20:B21)</f>
        <v>16470</v>
      </c>
      <c r="C22" s="11">
        <f t="shared" ref="C22" si="30">SUM(C20:C21)</f>
        <v>17010</v>
      </c>
      <c r="D22" s="11">
        <f t="shared" ref="D22" si="31">SUM(D20:D21)</f>
        <v>18250</v>
      </c>
      <c r="E22" s="11">
        <f t="shared" ref="E22" si="32">SUM(E20:E21)</f>
        <v>18025</v>
      </c>
      <c r="F22" s="11">
        <f t="shared" ref="F22" si="33">SUM(F20:F21)</f>
        <v>18102</v>
      </c>
      <c r="G22" s="11">
        <f t="shared" ref="G22" si="34">SUM(G20:G21)</f>
        <v>18750</v>
      </c>
      <c r="H22" s="11">
        <f t="shared" ref="H22" si="35">SUM(H20:H21)</f>
        <v>18739</v>
      </c>
      <c r="I22" s="11">
        <f t="shared" ref="I22" si="36">SUM(I20:I21)</f>
        <v>19032</v>
      </c>
      <c r="J22" s="11">
        <f t="shared" ref="J22" si="37">SUM(J20:J21)</f>
        <v>18831</v>
      </c>
      <c r="K22" s="11">
        <f t="shared" ref="K22" si="38">SUM(K20:K21)</f>
        <v>18971</v>
      </c>
      <c r="L22" s="11">
        <f t="shared" ref="L22" si="39">SUM(L20:L21)</f>
        <v>19467</v>
      </c>
      <c r="M22" s="11">
        <f t="shared" ref="M22" si="40">SUM(M20:M21)</f>
        <v>19708</v>
      </c>
      <c r="N22" s="11">
        <f t="shared" ref="N22" si="41">SUM(N20:N21)</f>
        <v>221355</v>
      </c>
    </row>
    <row r="23" spans="1:14" ht="17" thickBot="1" x14ac:dyDescent="0.25">
      <c r="A23" s="12" t="s">
        <v>21</v>
      </c>
      <c r="B23" s="13">
        <f t="shared" ref="B23:M23" si="42">B18+B22</f>
        <v>31268</v>
      </c>
      <c r="C23" s="13">
        <f t="shared" si="42"/>
        <v>31845</v>
      </c>
      <c r="D23" s="13">
        <f t="shared" si="42"/>
        <v>31957</v>
      </c>
      <c r="E23" s="13">
        <f t="shared" si="42"/>
        <v>32172</v>
      </c>
      <c r="F23" s="13">
        <f t="shared" si="42"/>
        <v>32184</v>
      </c>
      <c r="G23" s="13">
        <f t="shared" si="42"/>
        <v>32640</v>
      </c>
      <c r="H23" s="13">
        <f t="shared" si="42"/>
        <v>32391</v>
      </c>
      <c r="I23" s="13">
        <f t="shared" si="42"/>
        <v>32631</v>
      </c>
      <c r="J23" s="13">
        <f t="shared" si="42"/>
        <v>32342</v>
      </c>
      <c r="K23" s="13">
        <f t="shared" si="42"/>
        <v>32478</v>
      </c>
      <c r="L23" s="13">
        <f t="shared" si="42"/>
        <v>32608</v>
      </c>
      <c r="M23" s="13">
        <f t="shared" si="42"/>
        <v>32727</v>
      </c>
      <c r="N23" s="13">
        <f>N18+N22</f>
        <v>387243</v>
      </c>
    </row>
    <row r="24" spans="1:14" ht="17" thickTop="1" x14ac:dyDescent="0.2">
      <c r="A24" s="32" t="s">
        <v>22</v>
      </c>
      <c r="B24" s="33">
        <f t="shared" ref="B24" si="43">SUM(B11-B23)</f>
        <v>0</v>
      </c>
      <c r="C24" s="33">
        <f t="shared" ref="C24" si="44">SUM(C11-C23)</f>
        <v>0</v>
      </c>
      <c r="D24" s="33">
        <f t="shared" ref="D24" si="45">SUM(D11-D23)</f>
        <v>0</v>
      </c>
      <c r="E24" s="33">
        <f t="shared" ref="E24" si="46">SUM(E11-E23)</f>
        <v>0</v>
      </c>
      <c r="F24" s="33">
        <f t="shared" ref="F24" si="47">SUM(F11-F23)</f>
        <v>0</v>
      </c>
      <c r="G24" s="33">
        <f t="shared" ref="G24" si="48">SUM(G11-G23)</f>
        <v>0</v>
      </c>
      <c r="H24" s="33">
        <f t="shared" ref="H24" si="49">SUM(H11-H23)</f>
        <v>0</v>
      </c>
      <c r="I24" s="33">
        <f t="shared" ref="I24" si="50">SUM(I11-I23)</f>
        <v>0</v>
      </c>
      <c r="J24" s="33">
        <f t="shared" ref="J24" si="51">SUM(J11-J23)</f>
        <v>0</v>
      </c>
      <c r="K24" s="33">
        <f t="shared" ref="K24" si="52">SUM(K11-K23)</f>
        <v>0</v>
      </c>
      <c r="L24" s="33">
        <f t="shared" ref="L24" si="53">SUM(L11-L23)</f>
        <v>0</v>
      </c>
      <c r="M24" s="33">
        <f t="shared" ref="M24" si="54">SUM(M11-M23)</f>
        <v>0</v>
      </c>
      <c r="N24" s="33">
        <f t="shared" ref="N24" si="55">SUM(N11-N23)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C05F-9852-564B-85F1-417EA3BF3E99}">
  <dimension ref="A1:N24"/>
  <sheetViews>
    <sheetView showGridLines="0" workbookViewId="0">
      <selection activeCell="A7" sqref="A7"/>
    </sheetView>
  </sheetViews>
  <sheetFormatPr baseColWidth="10" defaultRowHeight="16" x14ac:dyDescent="0.2"/>
  <cols>
    <col min="1" max="1" width="33" customWidth="1"/>
    <col min="2" max="13" width="11.6640625" style="24" customWidth="1"/>
    <col min="14" max="14" width="11.6640625" bestFit="1" customWidth="1"/>
  </cols>
  <sheetData>
    <row r="1" spans="1:14" x14ac:dyDescent="0.2">
      <c r="A1" s="1" t="s">
        <v>0</v>
      </c>
      <c r="B1" s="17" t="s">
        <v>37</v>
      </c>
      <c r="C1" s="17" t="s">
        <v>36</v>
      </c>
      <c r="D1" s="17" t="s">
        <v>27</v>
      </c>
      <c r="E1" s="17" t="s">
        <v>28</v>
      </c>
      <c r="F1" s="17" t="s">
        <v>26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29" t="s">
        <v>38</v>
      </c>
    </row>
    <row r="2" spans="1:14" x14ac:dyDescent="0.2">
      <c r="A2" s="4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5"/>
    </row>
    <row r="3" spans="1:14" x14ac:dyDescent="0.2">
      <c r="A3" s="6" t="s">
        <v>2</v>
      </c>
      <c r="B3" s="19">
        <v>13798</v>
      </c>
      <c r="C3" s="19">
        <v>14096</v>
      </c>
      <c r="D3" s="19">
        <v>14178</v>
      </c>
      <c r="E3" s="19">
        <v>14352</v>
      </c>
      <c r="F3" s="19">
        <v>14530</v>
      </c>
      <c r="G3" s="19">
        <v>15478</v>
      </c>
      <c r="H3" s="19">
        <v>15215</v>
      </c>
      <c r="I3" s="19">
        <v>15594</v>
      </c>
      <c r="J3" s="19">
        <v>16285</v>
      </c>
      <c r="K3" s="19">
        <v>16313</v>
      </c>
      <c r="L3" s="19">
        <v>16439</v>
      </c>
      <c r="M3" s="19">
        <v>16575</v>
      </c>
      <c r="N3" s="34">
        <f t="shared" ref="N3:N10" si="0">SUM(B3:M3)</f>
        <v>182853</v>
      </c>
    </row>
    <row r="4" spans="1:14" x14ac:dyDescent="0.2">
      <c r="A4" s="6" t="s">
        <v>3</v>
      </c>
      <c r="B4" s="20">
        <v>3405</v>
      </c>
      <c r="C4" s="20">
        <v>3398</v>
      </c>
      <c r="D4" s="20">
        <v>3309</v>
      </c>
      <c r="E4" s="20">
        <v>3268</v>
      </c>
      <c r="F4" s="20">
        <v>3341</v>
      </c>
      <c r="G4" s="20">
        <v>3298</v>
      </c>
      <c r="H4" s="20">
        <v>3261</v>
      </c>
      <c r="I4" s="20">
        <v>3200</v>
      </c>
      <c r="J4" s="20">
        <v>3156</v>
      </c>
      <c r="K4" s="20">
        <v>3129</v>
      </c>
      <c r="L4" s="20">
        <v>3278</v>
      </c>
      <c r="M4" s="20">
        <v>3286</v>
      </c>
      <c r="N4" s="34">
        <f t="shared" si="0"/>
        <v>39329</v>
      </c>
    </row>
    <row r="5" spans="1:14" x14ac:dyDescent="0.2">
      <c r="A5" s="6" t="s">
        <v>4</v>
      </c>
      <c r="B5" s="20">
        <v>2956</v>
      </c>
      <c r="C5" s="20">
        <v>3013</v>
      </c>
      <c r="D5" s="20">
        <v>3154</v>
      </c>
      <c r="E5" s="20">
        <v>3167</v>
      </c>
      <c r="F5" s="20">
        <v>3102</v>
      </c>
      <c r="G5" s="20">
        <v>3083</v>
      </c>
      <c r="H5" s="20">
        <v>3199</v>
      </c>
      <c r="I5" s="20">
        <v>3145</v>
      </c>
      <c r="J5" s="20">
        <v>3069</v>
      </c>
      <c r="K5" s="20">
        <v>3025</v>
      </c>
      <c r="L5" s="20">
        <v>3209</v>
      </c>
      <c r="M5" s="20">
        <v>3168</v>
      </c>
      <c r="N5" s="34">
        <f t="shared" si="0"/>
        <v>37290</v>
      </c>
    </row>
    <row r="6" spans="1:14" x14ac:dyDescent="0.2">
      <c r="A6" s="6" t="s">
        <v>5</v>
      </c>
      <c r="B6" s="20">
        <v>1276</v>
      </c>
      <c r="C6" s="20">
        <v>1390</v>
      </c>
      <c r="D6" s="20">
        <v>1338</v>
      </c>
      <c r="E6" s="20">
        <v>1445</v>
      </c>
      <c r="F6" s="20">
        <v>1498</v>
      </c>
      <c r="G6" s="20">
        <v>1505</v>
      </c>
      <c r="H6" s="20">
        <v>1489</v>
      </c>
      <c r="I6" s="20">
        <v>1513</v>
      </c>
      <c r="J6" s="20">
        <v>1527</v>
      </c>
      <c r="K6" s="20">
        <v>1419</v>
      </c>
      <c r="L6" s="20">
        <v>1456</v>
      </c>
      <c r="M6" s="20">
        <v>1485</v>
      </c>
      <c r="N6" s="34">
        <f t="shared" si="0"/>
        <v>17341</v>
      </c>
    </row>
    <row r="7" spans="1:14" x14ac:dyDescent="0.2">
      <c r="A7" s="6" t="s">
        <v>44</v>
      </c>
      <c r="B7" s="20">
        <v>6680</v>
      </c>
      <c r="C7" s="20">
        <v>6706</v>
      </c>
      <c r="D7" s="20">
        <v>6693</v>
      </c>
      <c r="E7" s="20">
        <v>6675</v>
      </c>
      <c r="F7" s="20">
        <v>6732</v>
      </c>
      <c r="G7" s="20">
        <v>6782</v>
      </c>
      <c r="H7" s="20">
        <v>6698</v>
      </c>
      <c r="I7" s="20">
        <v>6702</v>
      </c>
      <c r="J7" s="20">
        <v>6967</v>
      </c>
      <c r="K7" s="20">
        <v>6592</v>
      </c>
      <c r="L7" s="20">
        <v>6499</v>
      </c>
      <c r="M7" s="20">
        <v>6572</v>
      </c>
      <c r="N7" s="34">
        <f t="shared" si="0"/>
        <v>80298</v>
      </c>
    </row>
    <row r="8" spans="1:14" x14ac:dyDescent="0.2">
      <c r="A8" s="6" t="s">
        <v>6</v>
      </c>
      <c r="B8" s="20">
        <v>2409</v>
      </c>
      <c r="C8" s="20">
        <v>2385</v>
      </c>
      <c r="D8" s="20">
        <v>2466</v>
      </c>
      <c r="E8" s="20">
        <v>2500</v>
      </c>
      <c r="F8" s="20">
        <v>2465</v>
      </c>
      <c r="G8" s="20">
        <v>2361</v>
      </c>
      <c r="H8" s="20">
        <v>2408</v>
      </c>
      <c r="I8" s="20">
        <v>2590</v>
      </c>
      <c r="J8" s="20">
        <v>2564</v>
      </c>
      <c r="K8" s="20">
        <v>2511</v>
      </c>
      <c r="L8" s="20">
        <v>2487</v>
      </c>
      <c r="M8" s="20">
        <v>2464</v>
      </c>
      <c r="N8" s="34">
        <f t="shared" si="0"/>
        <v>29610</v>
      </c>
    </row>
    <row r="9" spans="1:14" x14ac:dyDescent="0.2">
      <c r="A9" s="6" t="s">
        <v>7</v>
      </c>
      <c r="B9" s="20">
        <v>1599</v>
      </c>
      <c r="C9" s="20">
        <v>1680</v>
      </c>
      <c r="D9" s="20">
        <v>1778</v>
      </c>
      <c r="E9" s="20">
        <v>1822</v>
      </c>
      <c r="F9" s="20">
        <v>1810</v>
      </c>
      <c r="G9" s="20">
        <v>1759</v>
      </c>
      <c r="H9" s="20">
        <v>1883</v>
      </c>
      <c r="I9" s="20">
        <v>1901</v>
      </c>
      <c r="J9" s="20">
        <v>1867</v>
      </c>
      <c r="K9" s="20">
        <v>1989</v>
      </c>
      <c r="L9" s="20">
        <v>1943</v>
      </c>
      <c r="M9" s="20">
        <v>1990</v>
      </c>
      <c r="N9" s="34">
        <f t="shared" si="0"/>
        <v>22021</v>
      </c>
    </row>
    <row r="10" spans="1:14" x14ac:dyDescent="0.2">
      <c r="A10" s="6" t="s">
        <v>8</v>
      </c>
      <c r="B10" s="20">
        <v>1111</v>
      </c>
      <c r="C10" s="20">
        <v>1136</v>
      </c>
      <c r="D10" s="20">
        <v>1154</v>
      </c>
      <c r="E10" s="20">
        <v>1234</v>
      </c>
      <c r="F10" s="20">
        <v>1236</v>
      </c>
      <c r="G10" s="20">
        <v>1206</v>
      </c>
      <c r="H10" s="20">
        <v>1241</v>
      </c>
      <c r="I10" s="20">
        <v>1233</v>
      </c>
      <c r="J10" s="20">
        <v>1226</v>
      </c>
      <c r="K10" s="20">
        <v>1207</v>
      </c>
      <c r="L10" s="20">
        <v>1145</v>
      </c>
      <c r="M10" s="20">
        <v>1198</v>
      </c>
      <c r="N10" s="34">
        <f t="shared" si="0"/>
        <v>14327</v>
      </c>
    </row>
    <row r="11" spans="1:14" ht="17" thickBot="1" x14ac:dyDescent="0.25">
      <c r="A11" s="12" t="s">
        <v>9</v>
      </c>
      <c r="B11" s="28">
        <f t="shared" ref="B11" si="1">SUM(B3:B10)</f>
        <v>33234</v>
      </c>
      <c r="C11" s="28">
        <f t="shared" ref="C11" si="2">SUM(C3:C10)</f>
        <v>33804</v>
      </c>
      <c r="D11" s="28">
        <f t="shared" ref="D11" si="3">SUM(D3:D10)</f>
        <v>34070</v>
      </c>
      <c r="E11" s="28">
        <f t="shared" ref="E11" si="4">SUM(E3:E10)</f>
        <v>34463</v>
      </c>
      <c r="F11" s="28">
        <f t="shared" ref="F11" si="5">SUM(F3:F10)</f>
        <v>34714</v>
      </c>
      <c r="G11" s="28">
        <f t="shared" ref="G11" si="6">SUM(G3:G10)</f>
        <v>35472</v>
      </c>
      <c r="H11" s="28">
        <f t="shared" ref="H11" si="7">SUM(H3:H10)</f>
        <v>35394</v>
      </c>
      <c r="I11" s="28">
        <f t="shared" ref="I11" si="8">SUM(I3:I10)</f>
        <v>35878</v>
      </c>
      <c r="J11" s="28">
        <f t="shared" ref="J11" si="9">SUM(J3:J10)</f>
        <v>36661</v>
      </c>
      <c r="K11" s="28">
        <f t="shared" ref="K11" si="10">SUM(K3:K10)</f>
        <v>36185</v>
      </c>
      <c r="L11" s="28">
        <f t="shared" ref="L11" si="11">SUM(L3:L10)</f>
        <v>36456</v>
      </c>
      <c r="M11" s="28">
        <f t="shared" ref="M11" si="12">SUM(M3:M10)</f>
        <v>36738</v>
      </c>
      <c r="N11" s="28">
        <f t="shared" ref="N11" si="13">SUM(N3:N10)</f>
        <v>423069</v>
      </c>
    </row>
    <row r="12" spans="1:14" ht="17" thickTop="1" x14ac:dyDescent="0.2">
      <c r="A12" s="4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5"/>
    </row>
    <row r="13" spans="1:14" x14ac:dyDescent="0.2">
      <c r="A13" s="6" t="s">
        <v>11</v>
      </c>
      <c r="B13" s="20">
        <v>3515</v>
      </c>
      <c r="C13" s="20">
        <v>3690</v>
      </c>
      <c r="D13" s="20">
        <v>3718</v>
      </c>
      <c r="E13" s="20">
        <v>3790</v>
      </c>
      <c r="F13" s="20">
        <v>3888</v>
      </c>
      <c r="G13" s="20">
        <v>3501</v>
      </c>
      <c r="H13" s="20">
        <v>3969</v>
      </c>
      <c r="I13" s="20">
        <v>3712</v>
      </c>
      <c r="J13" s="20">
        <v>3979</v>
      </c>
      <c r="K13" s="20">
        <v>3877</v>
      </c>
      <c r="L13" s="20">
        <v>3927</v>
      </c>
      <c r="M13" s="20">
        <v>3790</v>
      </c>
      <c r="N13" s="34">
        <f t="shared" ref="N13:N17" si="14">SUM(B13:M13)</f>
        <v>45356</v>
      </c>
    </row>
    <row r="14" spans="1:14" x14ac:dyDescent="0.2">
      <c r="A14" s="6" t="s">
        <v>12</v>
      </c>
      <c r="B14" s="20">
        <v>2843</v>
      </c>
      <c r="C14" s="20">
        <v>3002</v>
      </c>
      <c r="D14" s="20">
        <v>3198</v>
      </c>
      <c r="E14" s="20">
        <v>3121</v>
      </c>
      <c r="F14" s="20">
        <v>3111</v>
      </c>
      <c r="G14" s="20">
        <v>3243</v>
      </c>
      <c r="H14" s="20">
        <v>3040</v>
      </c>
      <c r="I14" s="20">
        <v>3091</v>
      </c>
      <c r="J14" s="20">
        <v>3123</v>
      </c>
      <c r="K14" s="20">
        <v>3112</v>
      </c>
      <c r="L14" s="20">
        <v>3060</v>
      </c>
      <c r="M14" s="20">
        <v>3199</v>
      </c>
      <c r="N14" s="34">
        <f t="shared" si="14"/>
        <v>37143</v>
      </c>
    </row>
    <row r="15" spans="1:14" x14ac:dyDescent="0.2">
      <c r="A15" s="6" t="s">
        <v>13</v>
      </c>
      <c r="B15" s="20">
        <v>1684</v>
      </c>
      <c r="C15" s="20">
        <v>1677</v>
      </c>
      <c r="D15" s="20">
        <v>1640</v>
      </c>
      <c r="E15" s="20">
        <v>1531</v>
      </c>
      <c r="F15" s="20">
        <v>1452</v>
      </c>
      <c r="G15" s="20">
        <v>1537</v>
      </c>
      <c r="H15" s="20">
        <v>1527</v>
      </c>
      <c r="I15" s="20">
        <v>1552</v>
      </c>
      <c r="J15" s="20">
        <v>1506</v>
      </c>
      <c r="K15" s="20">
        <v>1521</v>
      </c>
      <c r="L15" s="20">
        <v>1554</v>
      </c>
      <c r="M15" s="20">
        <v>1823</v>
      </c>
      <c r="N15" s="34">
        <f t="shared" si="14"/>
        <v>19004</v>
      </c>
    </row>
    <row r="16" spans="1:14" x14ac:dyDescent="0.2">
      <c r="A16" s="6" t="s">
        <v>14</v>
      </c>
      <c r="B16" s="20">
        <v>3085</v>
      </c>
      <c r="C16" s="20">
        <v>2934</v>
      </c>
      <c r="D16" s="20">
        <v>2846</v>
      </c>
      <c r="E16" s="20">
        <v>2810</v>
      </c>
      <c r="F16" s="20">
        <v>2765</v>
      </c>
      <c r="G16" s="20">
        <v>2703</v>
      </c>
      <c r="H16" s="20">
        <v>2665</v>
      </c>
      <c r="I16" s="20">
        <v>2641</v>
      </c>
      <c r="J16" s="20">
        <v>2590</v>
      </c>
      <c r="K16" s="20">
        <v>2552</v>
      </c>
      <c r="L16" s="20">
        <v>2409</v>
      </c>
      <c r="M16" s="20">
        <v>2350</v>
      </c>
      <c r="N16" s="34">
        <f t="shared" si="14"/>
        <v>32350</v>
      </c>
    </row>
    <row r="17" spans="1:14" x14ac:dyDescent="0.2">
      <c r="A17" s="6" t="s">
        <v>15</v>
      </c>
      <c r="B17" s="20">
        <v>1698</v>
      </c>
      <c r="C17" s="20">
        <v>1619</v>
      </c>
      <c r="D17" s="20">
        <v>1678</v>
      </c>
      <c r="E17" s="20">
        <v>1643</v>
      </c>
      <c r="F17" s="20">
        <v>1659</v>
      </c>
      <c r="G17" s="20">
        <v>1571</v>
      </c>
      <c r="H17" s="20">
        <v>1561</v>
      </c>
      <c r="I17" s="20">
        <v>1505</v>
      </c>
      <c r="J17" s="20">
        <v>1498</v>
      </c>
      <c r="K17" s="20">
        <v>1464</v>
      </c>
      <c r="L17" s="20">
        <v>1436</v>
      </c>
      <c r="M17" s="20">
        <v>1478</v>
      </c>
      <c r="N17" s="34">
        <f t="shared" si="14"/>
        <v>18810</v>
      </c>
    </row>
    <row r="18" spans="1:14" x14ac:dyDescent="0.2">
      <c r="A18" s="8" t="s">
        <v>16</v>
      </c>
      <c r="B18" s="25">
        <f t="shared" ref="B18" si="15">SUM(B13:B17)</f>
        <v>12825</v>
      </c>
      <c r="C18" s="25">
        <f t="shared" ref="C18" si="16">SUM(C13:C17)</f>
        <v>12922</v>
      </c>
      <c r="D18" s="25">
        <f t="shared" ref="D18" si="17">SUM(D13:D17)</f>
        <v>13080</v>
      </c>
      <c r="E18" s="25">
        <f t="shared" ref="E18" si="18">SUM(E13:E17)</f>
        <v>12895</v>
      </c>
      <c r="F18" s="25">
        <f t="shared" ref="F18" si="19">SUM(F13:F17)</f>
        <v>12875</v>
      </c>
      <c r="G18" s="25">
        <f t="shared" ref="G18" si="20">SUM(G13:G17)</f>
        <v>12555</v>
      </c>
      <c r="H18" s="25">
        <f t="shared" ref="H18" si="21">SUM(H13:H17)</f>
        <v>12762</v>
      </c>
      <c r="I18" s="25">
        <f t="shared" ref="I18" si="22">SUM(I13:I17)</f>
        <v>12501</v>
      </c>
      <c r="J18" s="25">
        <f t="shared" ref="J18" si="23">SUM(J13:J17)</f>
        <v>12696</v>
      </c>
      <c r="K18" s="25">
        <f t="shared" ref="K18" si="24">SUM(K13:K17)</f>
        <v>12526</v>
      </c>
      <c r="L18" s="25">
        <f t="shared" ref="L18" si="25">SUM(L13:L17)</f>
        <v>12386</v>
      </c>
      <c r="M18" s="25">
        <f t="shared" ref="M18" si="26">SUM(M13:M17)</f>
        <v>12640</v>
      </c>
      <c r="N18" s="25">
        <f t="shared" ref="N18" si="27">SUM(N13:N17)</f>
        <v>152663</v>
      </c>
    </row>
    <row r="19" spans="1:14" x14ac:dyDescent="0.2">
      <c r="A19" s="4" t="s"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5"/>
    </row>
    <row r="20" spans="1:14" x14ac:dyDescent="0.2">
      <c r="A20" s="6" t="s">
        <v>18</v>
      </c>
      <c r="B20" s="22">
        <v>6695</v>
      </c>
      <c r="C20" s="22">
        <v>6683</v>
      </c>
      <c r="D20" s="22">
        <v>6671</v>
      </c>
      <c r="E20" s="22">
        <v>6692</v>
      </c>
      <c r="F20" s="22">
        <v>6703</v>
      </c>
      <c r="G20" s="22">
        <v>6682</v>
      </c>
      <c r="H20" s="22">
        <v>6651</v>
      </c>
      <c r="I20" s="22">
        <v>6697</v>
      </c>
      <c r="J20" s="22">
        <v>6678</v>
      </c>
      <c r="K20" s="22">
        <v>6683</v>
      </c>
      <c r="L20" s="22">
        <v>6645</v>
      </c>
      <c r="M20" s="22">
        <v>6501</v>
      </c>
      <c r="N20" s="34">
        <f t="shared" ref="N20:N21" si="28">SUM(B20:M20)</f>
        <v>79981</v>
      </c>
    </row>
    <row r="21" spans="1:14" x14ac:dyDescent="0.2">
      <c r="A21" s="6" t="s">
        <v>19</v>
      </c>
      <c r="B21" s="23">
        <v>13714</v>
      </c>
      <c r="C21" s="23">
        <v>14199</v>
      </c>
      <c r="D21" s="23">
        <v>14319</v>
      </c>
      <c r="E21" s="23">
        <v>14876</v>
      </c>
      <c r="F21" s="23">
        <v>15136</v>
      </c>
      <c r="G21" s="23">
        <v>16235</v>
      </c>
      <c r="H21" s="23">
        <v>15981</v>
      </c>
      <c r="I21" s="23">
        <v>16680</v>
      </c>
      <c r="J21" s="23">
        <v>17287</v>
      </c>
      <c r="K21" s="23">
        <v>16976</v>
      </c>
      <c r="L21" s="23">
        <v>17425</v>
      </c>
      <c r="M21" s="23">
        <v>17597</v>
      </c>
      <c r="N21" s="34">
        <f t="shared" si="28"/>
        <v>190425</v>
      </c>
    </row>
    <row r="22" spans="1:14" x14ac:dyDescent="0.2">
      <c r="A22" s="8" t="s">
        <v>20</v>
      </c>
      <c r="B22" s="11">
        <f t="shared" ref="B22" si="29">SUM(B20:B21)</f>
        <v>20409</v>
      </c>
      <c r="C22" s="11">
        <f t="shared" ref="C22" si="30">SUM(C20:C21)</f>
        <v>20882</v>
      </c>
      <c r="D22" s="11">
        <f t="shared" ref="D22" si="31">SUM(D20:D21)</f>
        <v>20990</v>
      </c>
      <c r="E22" s="11">
        <f t="shared" ref="E22" si="32">SUM(E20:E21)</f>
        <v>21568</v>
      </c>
      <c r="F22" s="11">
        <f t="shared" ref="F22" si="33">SUM(F20:F21)</f>
        <v>21839</v>
      </c>
      <c r="G22" s="11">
        <f t="shared" ref="G22" si="34">SUM(G20:G21)</f>
        <v>22917</v>
      </c>
      <c r="H22" s="11">
        <f t="shared" ref="H22" si="35">SUM(H20:H21)</f>
        <v>22632</v>
      </c>
      <c r="I22" s="11">
        <f t="shared" ref="I22" si="36">SUM(I20:I21)</f>
        <v>23377</v>
      </c>
      <c r="J22" s="11">
        <f t="shared" ref="J22" si="37">SUM(J20:J21)</f>
        <v>23965</v>
      </c>
      <c r="K22" s="11">
        <f t="shared" ref="K22" si="38">SUM(K20:K21)</f>
        <v>23659</v>
      </c>
      <c r="L22" s="11">
        <f t="shared" ref="L22" si="39">SUM(L20:L21)</f>
        <v>24070</v>
      </c>
      <c r="M22" s="11">
        <f t="shared" ref="M22" si="40">SUM(M20:M21)</f>
        <v>24098</v>
      </c>
      <c r="N22" s="11">
        <f t="shared" ref="N22" si="41">SUM(N20:N21)</f>
        <v>270406</v>
      </c>
    </row>
    <row r="23" spans="1:14" ht="17" thickBot="1" x14ac:dyDescent="0.25">
      <c r="A23" s="12" t="s">
        <v>21</v>
      </c>
      <c r="B23" s="13">
        <f t="shared" ref="B23:M23" si="42">B18+B22</f>
        <v>33234</v>
      </c>
      <c r="C23" s="13">
        <f t="shared" si="42"/>
        <v>33804</v>
      </c>
      <c r="D23" s="13">
        <f t="shared" si="42"/>
        <v>34070</v>
      </c>
      <c r="E23" s="13">
        <f t="shared" si="42"/>
        <v>34463</v>
      </c>
      <c r="F23" s="13">
        <f t="shared" si="42"/>
        <v>34714</v>
      </c>
      <c r="G23" s="13">
        <f t="shared" si="42"/>
        <v>35472</v>
      </c>
      <c r="H23" s="13">
        <f t="shared" si="42"/>
        <v>35394</v>
      </c>
      <c r="I23" s="13">
        <f t="shared" si="42"/>
        <v>35878</v>
      </c>
      <c r="J23" s="13">
        <f t="shared" si="42"/>
        <v>36661</v>
      </c>
      <c r="K23" s="13">
        <f t="shared" si="42"/>
        <v>36185</v>
      </c>
      <c r="L23" s="13">
        <f t="shared" si="42"/>
        <v>36456</v>
      </c>
      <c r="M23" s="13">
        <f t="shared" si="42"/>
        <v>36738</v>
      </c>
      <c r="N23" s="13">
        <f>N18+N22</f>
        <v>423069</v>
      </c>
    </row>
    <row r="24" spans="1:14" ht="17" thickTop="1" x14ac:dyDescent="0.2">
      <c r="A24" s="32" t="s">
        <v>22</v>
      </c>
      <c r="B24" s="33">
        <f t="shared" ref="B24" si="43">SUM(B11-B23)</f>
        <v>0</v>
      </c>
      <c r="C24" s="33">
        <f t="shared" ref="C24" si="44">SUM(C11-C23)</f>
        <v>0</v>
      </c>
      <c r="D24" s="33">
        <f t="shared" ref="D24" si="45">SUM(D11-D23)</f>
        <v>0</v>
      </c>
      <c r="E24" s="33">
        <f t="shared" ref="E24" si="46">SUM(E11-E23)</f>
        <v>0</v>
      </c>
      <c r="F24" s="33">
        <f t="shared" ref="F24" si="47">SUM(F11-F23)</f>
        <v>0</v>
      </c>
      <c r="G24" s="33">
        <f t="shared" ref="G24" si="48">SUM(G11-G23)</f>
        <v>0</v>
      </c>
      <c r="H24" s="33">
        <f t="shared" ref="H24" si="49">SUM(H11-H23)</f>
        <v>0</v>
      </c>
      <c r="I24" s="33">
        <f t="shared" ref="I24" si="50">SUM(I11-I23)</f>
        <v>0</v>
      </c>
      <c r="J24" s="33">
        <f t="shared" ref="J24" si="51">SUM(J11-J23)</f>
        <v>0</v>
      </c>
      <c r="K24" s="33">
        <f t="shared" ref="K24" si="52">SUM(K11-K23)</f>
        <v>0</v>
      </c>
      <c r="L24" s="33">
        <f t="shared" ref="L24" si="53">SUM(L11-L23)</f>
        <v>0</v>
      </c>
      <c r="M24" s="33">
        <f t="shared" ref="M24" si="54">SUM(M11-M23)</f>
        <v>0</v>
      </c>
      <c r="N24" s="33">
        <f t="shared" ref="N24" si="55">SUM(N11-N23)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3D93-009D-DC4E-AA27-121CC1B5D2EE}">
  <dimension ref="A2:A10"/>
  <sheetViews>
    <sheetView workbookViewId="0">
      <selection activeCell="A7" sqref="A7"/>
    </sheetView>
  </sheetViews>
  <sheetFormatPr baseColWidth="10" defaultRowHeight="16" x14ac:dyDescent="0.2"/>
  <cols>
    <col min="1" max="1" width="53" customWidth="1"/>
  </cols>
  <sheetData>
    <row r="2" spans="1:1" ht="80" x14ac:dyDescent="0.2">
      <c r="A2" s="39" t="s">
        <v>39</v>
      </c>
    </row>
    <row r="4" spans="1:1" x14ac:dyDescent="0.2">
      <c r="A4" s="40" t="s">
        <v>40</v>
      </c>
    </row>
    <row r="5" spans="1:1" x14ac:dyDescent="0.2">
      <c r="A5" s="40" t="s">
        <v>41</v>
      </c>
    </row>
    <row r="6" spans="1:1" x14ac:dyDescent="0.2">
      <c r="A6" s="40" t="s">
        <v>42</v>
      </c>
    </row>
    <row r="7" spans="1:1" x14ac:dyDescent="0.2">
      <c r="A7" t="s">
        <v>45</v>
      </c>
    </row>
    <row r="8" spans="1:1" x14ac:dyDescent="0.2">
      <c r="A8" s="40" t="s">
        <v>43</v>
      </c>
    </row>
    <row r="10" spans="1:1" x14ac:dyDescent="0.2">
      <c r="A1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 year review</vt:lpstr>
      <vt:lpstr>2014</vt:lpstr>
      <vt:lpstr>2015</vt:lpstr>
      <vt:lpstr>2016</vt:lpstr>
      <vt:lpstr>2017</vt:lpstr>
      <vt:lpstr>2018</vt:lpstr>
      <vt:lpstr>About this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2019-11-14T20:19:39Z</dcterms:created>
  <dcterms:modified xsi:type="dcterms:W3CDTF">2020-01-16T23:56:10Z</dcterms:modified>
</cp:coreProperties>
</file>