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sd61-my.sharepoint.com/personal/atasconlopez_sd61_bc_ca/Documents/Documents/schools_file_servers_storage/"/>
    </mc:Choice>
  </mc:AlternateContent>
  <xr:revisionPtr revIDLastSave="94" documentId="8_{D62B99F6-82D8-4ED8-A0D1-520CABE241D8}" xr6:coauthVersionLast="47" xr6:coauthVersionMax="47" xr10:uidLastSave="{BCFD16D1-CA4E-486B-A505-AC5C05A3773F}"/>
  <bookViews>
    <workbookView xWindow="28680" yWindow="-120" windowWidth="29040" windowHeight="15225" activeTab="1" xr2:uid="{000C5D76-A965-49E9-93A6-0BCC3824EF20}"/>
  </bookViews>
  <sheets>
    <sheet name="Template" sheetId="2" r:id="rId1"/>
    <sheet name="s02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7" i="1" s="1"/>
  <c r="D36" i="1"/>
  <c r="D37" i="1" s="1"/>
  <c r="C36" i="1"/>
  <c r="C37" i="1" s="1"/>
  <c r="B36" i="1"/>
  <c r="B37" i="1" s="1"/>
  <c r="E16" i="2"/>
  <c r="E17" i="2" s="1"/>
  <c r="D16" i="2"/>
  <c r="D17" i="2" s="1"/>
  <c r="C16" i="2"/>
  <c r="C17" i="2" s="1"/>
  <c r="B16" i="2"/>
  <c r="B17" i="2" s="1"/>
  <c r="W16" i="1"/>
  <c r="W17" i="1" s="1"/>
  <c r="V16" i="1"/>
  <c r="V17" i="1" s="1"/>
  <c r="U16" i="1"/>
  <c r="U17" i="1" s="1"/>
  <c r="T16" i="1"/>
  <c r="T17" i="1" s="1"/>
  <c r="C16" i="1"/>
  <c r="C17" i="1" s="1"/>
  <c r="Q16" i="1"/>
  <c r="Q17" i="1" s="1"/>
  <c r="P16" i="1"/>
  <c r="P17" i="1" s="1"/>
  <c r="O16" i="1"/>
  <c r="O17" i="1" s="1"/>
  <c r="N16" i="1"/>
  <c r="N17" i="1" s="1"/>
  <c r="H16" i="1"/>
  <c r="H17" i="1" s="1"/>
  <c r="I16" i="1"/>
  <c r="I17" i="1" s="1"/>
  <c r="J16" i="1"/>
  <c r="J17" i="1" s="1"/>
  <c r="K16" i="1"/>
  <c r="K17" i="1" s="1"/>
  <c r="E16" i="1"/>
  <c r="E17" i="1" s="1"/>
  <c r="D16" i="1"/>
  <c r="D17" i="1" s="1"/>
  <c r="B16" i="1"/>
  <c r="B17" i="1" s="1"/>
  <c r="B18" i="1" s="1"/>
  <c r="B38" i="1" l="1"/>
  <c r="B18" i="2"/>
  <c r="T18" i="1"/>
  <c r="H18" i="1"/>
  <c r="N18" i="1"/>
</calcChain>
</file>

<file path=xl/sharedStrings.xml><?xml version="1.0" encoding="utf-8"?>
<sst xmlns="http://schemas.openxmlformats.org/spreadsheetml/2006/main" count="54" uniqueCount="13">
  <si>
    <t>Videos</t>
  </si>
  <si>
    <t>B</t>
  </si>
  <si>
    <t>MB</t>
  </si>
  <si>
    <t>GB</t>
  </si>
  <si>
    <t>Total</t>
  </si>
  <si>
    <t>Parcial Total</t>
  </si>
  <si>
    <t>Convertion</t>
  </si>
  <si>
    <t>KB</t>
  </si>
  <si>
    <t>Pictures</t>
  </si>
  <si>
    <t>Music</t>
  </si>
  <si>
    <t>Donwloads</t>
  </si>
  <si>
    <t>Example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</si>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</sst>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AF0E-080D-44F1-AD6D-174941FA19F8}">
  <dimension ref="A1:E18"/>
  <sheetViews>
    <sheetView workbookViewId="0">
      <selection activeCell="I20" sqref="I20"/>
    </sheetView>
  </sheetViews>
  <sheetFormatPr defaultRowHeight="15" x14ac:dyDescent="0.25"/>
  <cols>
    <col min="1" max="1" width="12.140625" bestFit="1" customWidth="1"/>
  </cols>
  <sheetData>
    <row r="1" spans="1:5" x14ac:dyDescent="0.25">
      <c r="A1" s="8" t="s">
        <v>11</v>
      </c>
      <c r="B1" s="4" t="s">
        <v>1</v>
      </c>
      <c r="C1" s="4" t="s">
        <v>7</v>
      </c>
      <c r="D1" s="4" t="s">
        <v>2</v>
      </c>
      <c r="E1" s="4" t="s">
        <v>3</v>
      </c>
    </row>
    <row r="2" spans="1:5" x14ac:dyDescent="0.25">
      <c r="A2" s="9"/>
      <c r="B2" s="3"/>
      <c r="C2" s="3"/>
      <c r="D2" s="3"/>
      <c r="E2" s="3"/>
    </row>
    <row r="3" spans="1:5" x14ac:dyDescent="0.25">
      <c r="A3" s="9"/>
      <c r="B3" s="3"/>
      <c r="C3" s="3"/>
      <c r="D3" s="3"/>
      <c r="E3" s="3"/>
    </row>
    <row r="4" spans="1:5" x14ac:dyDescent="0.25">
      <c r="A4" s="9"/>
      <c r="B4" s="3"/>
      <c r="C4" s="3"/>
      <c r="D4" s="3"/>
      <c r="E4" s="3"/>
    </row>
    <row r="5" spans="1:5" x14ac:dyDescent="0.25">
      <c r="A5" s="9"/>
      <c r="B5" s="3"/>
      <c r="C5" s="3"/>
      <c r="D5" s="3"/>
      <c r="E5" s="3"/>
    </row>
    <row r="6" spans="1:5" x14ac:dyDescent="0.25">
      <c r="A6" s="9"/>
      <c r="B6" s="3"/>
      <c r="C6" s="3"/>
      <c r="D6" s="3"/>
      <c r="E6" s="3"/>
    </row>
    <row r="7" spans="1:5" x14ac:dyDescent="0.25">
      <c r="A7" s="9"/>
      <c r="B7" s="3"/>
      <c r="C7" s="3"/>
      <c r="D7" s="3"/>
      <c r="E7" s="3"/>
    </row>
    <row r="8" spans="1:5" x14ac:dyDescent="0.25">
      <c r="A8" s="9"/>
      <c r="B8" s="3"/>
      <c r="C8" s="3"/>
      <c r="D8" s="3"/>
      <c r="E8" s="3"/>
    </row>
    <row r="9" spans="1:5" x14ac:dyDescent="0.25">
      <c r="A9" s="9"/>
      <c r="B9" s="3"/>
      <c r="C9" s="3"/>
      <c r="D9" s="3"/>
      <c r="E9" s="3"/>
    </row>
    <row r="10" spans="1:5" x14ac:dyDescent="0.25">
      <c r="A10" s="9"/>
      <c r="B10" s="3"/>
      <c r="C10" s="3"/>
      <c r="D10" s="3"/>
      <c r="E10" s="3"/>
    </row>
    <row r="11" spans="1:5" x14ac:dyDescent="0.25">
      <c r="A11" s="9"/>
      <c r="B11" s="3"/>
      <c r="C11" s="3"/>
      <c r="D11" s="3"/>
      <c r="E11" s="3"/>
    </row>
    <row r="12" spans="1:5" x14ac:dyDescent="0.25">
      <c r="A12" s="9"/>
      <c r="B12" s="3"/>
      <c r="C12" s="3"/>
      <c r="D12" s="3"/>
      <c r="E12" s="3"/>
    </row>
    <row r="13" spans="1:5" x14ac:dyDescent="0.25">
      <c r="A13" s="9"/>
      <c r="B13" s="3"/>
      <c r="C13" s="3"/>
      <c r="D13" s="3"/>
      <c r="E13" s="3"/>
    </row>
    <row r="14" spans="1:5" x14ac:dyDescent="0.25">
      <c r="A14" s="9"/>
      <c r="B14" s="3"/>
      <c r="C14" s="3"/>
      <c r="D14" s="3"/>
      <c r="E14" s="3"/>
    </row>
    <row r="15" spans="1:5" x14ac:dyDescent="0.25">
      <c r="A15" s="10"/>
      <c r="B15" s="3"/>
      <c r="C15" s="3"/>
      <c r="D15" s="3"/>
      <c r="E15" s="3"/>
    </row>
    <row r="16" spans="1:5" x14ac:dyDescent="0.25">
      <c r="A16" s="2" t="s">
        <v>5</v>
      </c>
      <c r="B16" s="3">
        <f>SUM(B2:B15)</f>
        <v>0</v>
      </c>
      <c r="C16" s="3">
        <f>SUM(C2:C15)</f>
        <v>0</v>
      </c>
      <c r="D16" s="3">
        <f>SUM(D2:D15)</f>
        <v>0</v>
      </c>
      <c r="E16" s="3">
        <f>SUM(E2:E15)</f>
        <v>0</v>
      </c>
    </row>
    <row r="17" spans="1:5" x14ac:dyDescent="0.25">
      <c r="A17" s="2" t="s">
        <v>6</v>
      </c>
      <c r="B17" s="5">
        <f>B16/1000000000</f>
        <v>0</v>
      </c>
      <c r="C17" s="5">
        <f>C16/1000000</f>
        <v>0</v>
      </c>
      <c r="D17" s="5">
        <f>D16/1000</f>
        <v>0</v>
      </c>
      <c r="E17" s="3">
        <f>E16</f>
        <v>0</v>
      </c>
    </row>
    <row r="18" spans="1:5" x14ac:dyDescent="0.25">
      <c r="A18" s="6" t="s">
        <v>4</v>
      </c>
      <c r="B18" s="7">
        <f>B17+C17+D17+E17</f>
        <v>0</v>
      </c>
      <c r="C18" s="7" t="s">
        <v>3</v>
      </c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0A3C-6104-4A12-99B6-910FDF90DB61}">
  <dimension ref="A1:W38"/>
  <sheetViews>
    <sheetView tabSelected="1" workbookViewId="0">
      <selection activeCell="L26" sqref="L26"/>
    </sheetView>
  </sheetViews>
  <sheetFormatPr defaultRowHeight="15" x14ac:dyDescent="0.25"/>
  <cols>
    <col min="1" max="1" width="12.140625" bestFit="1" customWidth="1"/>
    <col min="7" max="7" width="12.140625" bestFit="1" customWidth="1"/>
    <col min="8" max="8" width="12" bestFit="1" customWidth="1"/>
    <col min="13" max="13" width="12.140625" bestFit="1" customWidth="1"/>
    <col min="19" max="19" width="12.140625" bestFit="1" customWidth="1"/>
  </cols>
  <sheetData>
    <row r="1" spans="1:23" x14ac:dyDescent="0.25">
      <c r="A1" s="14" t="s">
        <v>0</v>
      </c>
      <c r="B1" s="4" t="s">
        <v>1</v>
      </c>
      <c r="C1" s="4" t="s">
        <v>7</v>
      </c>
      <c r="D1" s="4" t="s">
        <v>2</v>
      </c>
      <c r="E1" s="4" t="s">
        <v>3</v>
      </c>
      <c r="G1" s="17" t="s">
        <v>8</v>
      </c>
      <c r="H1" s="4" t="s">
        <v>1</v>
      </c>
      <c r="I1" s="4" t="s">
        <v>7</v>
      </c>
      <c r="J1" s="4" t="s">
        <v>2</v>
      </c>
      <c r="K1" s="4" t="s">
        <v>3</v>
      </c>
      <c r="M1" s="20" t="s">
        <v>9</v>
      </c>
      <c r="N1" s="4" t="s">
        <v>1</v>
      </c>
      <c r="O1" s="4" t="s">
        <v>7</v>
      </c>
      <c r="P1" s="4" t="s">
        <v>2</v>
      </c>
      <c r="Q1" s="4" t="s">
        <v>3</v>
      </c>
      <c r="S1" s="23" t="s">
        <v>10</v>
      </c>
      <c r="T1" s="4" t="s">
        <v>1</v>
      </c>
      <c r="U1" s="4" t="s">
        <v>7</v>
      </c>
      <c r="V1" s="4" t="s">
        <v>2</v>
      </c>
      <c r="W1" s="4" t="s">
        <v>3</v>
      </c>
    </row>
    <row r="2" spans="1:23" x14ac:dyDescent="0.25">
      <c r="A2" s="15"/>
      <c r="B2" s="3">
        <v>823</v>
      </c>
      <c r="C2" s="3">
        <v>0</v>
      </c>
      <c r="D2" s="3">
        <v>3.51</v>
      </c>
      <c r="E2" s="3">
        <v>1.06</v>
      </c>
      <c r="G2" s="18"/>
      <c r="H2" s="3">
        <v>694</v>
      </c>
      <c r="I2" s="3">
        <v>1.44</v>
      </c>
      <c r="J2" s="3">
        <v>2.83</v>
      </c>
      <c r="K2" s="3">
        <v>20.09</v>
      </c>
      <c r="L2" s="1"/>
      <c r="M2" s="21"/>
      <c r="N2" s="3">
        <v>633</v>
      </c>
      <c r="O2" s="3">
        <v>2.1800000000000002</v>
      </c>
      <c r="P2" s="3">
        <v>10.45</v>
      </c>
      <c r="Q2" s="3">
        <v>0</v>
      </c>
      <c r="S2" s="24"/>
      <c r="T2" s="3">
        <v>282</v>
      </c>
      <c r="U2" s="3">
        <v>206.32</v>
      </c>
      <c r="V2" s="3">
        <v>23.06</v>
      </c>
      <c r="W2" s="3">
        <v>1.1599999999999999</v>
      </c>
    </row>
    <row r="3" spans="1:23" x14ac:dyDescent="0.25">
      <c r="A3" s="15"/>
      <c r="B3" s="3">
        <v>694</v>
      </c>
      <c r="C3" s="3"/>
      <c r="D3" s="3"/>
      <c r="E3" s="3">
        <v>1.96</v>
      </c>
      <c r="G3" s="18"/>
      <c r="H3" s="3">
        <v>694</v>
      </c>
      <c r="I3" s="3">
        <v>1.25</v>
      </c>
      <c r="J3" s="3">
        <v>10.130000000000001</v>
      </c>
      <c r="K3" s="3">
        <v>11.85</v>
      </c>
      <c r="L3" s="1"/>
      <c r="M3" s="21"/>
      <c r="N3" s="3">
        <v>504</v>
      </c>
      <c r="O3" s="3">
        <v>1.23</v>
      </c>
      <c r="P3" s="3">
        <v>8.7100000000000009</v>
      </c>
      <c r="Q3" s="3"/>
      <c r="S3" s="24"/>
      <c r="T3" s="3">
        <v>282</v>
      </c>
      <c r="U3" s="3">
        <v>1.29</v>
      </c>
      <c r="V3" s="3">
        <v>72.489999999999995</v>
      </c>
      <c r="W3" s="3">
        <v>1.95</v>
      </c>
    </row>
    <row r="4" spans="1:23" x14ac:dyDescent="0.25">
      <c r="A4" s="15"/>
      <c r="B4" s="3">
        <v>694</v>
      </c>
      <c r="C4" s="3"/>
      <c r="D4" s="3"/>
      <c r="E4" s="3"/>
      <c r="G4" s="18"/>
      <c r="H4" s="3">
        <v>823</v>
      </c>
      <c r="I4" s="3">
        <v>269.2</v>
      </c>
      <c r="J4" s="3">
        <v>34.46</v>
      </c>
      <c r="K4" s="3">
        <v>11.09</v>
      </c>
      <c r="L4" s="1"/>
      <c r="M4" s="21"/>
      <c r="N4" s="3">
        <v>633</v>
      </c>
      <c r="O4" s="3">
        <v>1.24</v>
      </c>
      <c r="P4" s="3">
        <v>36.57</v>
      </c>
      <c r="Q4" s="3"/>
      <c r="S4" s="24"/>
      <c r="T4" s="3"/>
      <c r="U4" s="3"/>
      <c r="V4" s="3">
        <v>439.37</v>
      </c>
      <c r="W4" s="3">
        <v>1.1000000000000001</v>
      </c>
    </row>
    <row r="5" spans="1:23" x14ac:dyDescent="0.25">
      <c r="A5" s="15"/>
      <c r="B5" s="3">
        <v>823</v>
      </c>
      <c r="C5" s="3"/>
      <c r="D5" s="3"/>
      <c r="E5" s="3"/>
      <c r="G5" s="18"/>
      <c r="H5" s="3"/>
      <c r="I5" s="3"/>
      <c r="J5" s="3">
        <v>26.96</v>
      </c>
      <c r="K5" s="3">
        <v>7.88</v>
      </c>
      <c r="L5" s="1"/>
      <c r="M5" s="21"/>
      <c r="N5" s="3">
        <v>504</v>
      </c>
      <c r="O5" s="3">
        <v>2.38</v>
      </c>
      <c r="P5" s="3"/>
      <c r="Q5" s="3"/>
      <c r="S5" s="24"/>
      <c r="T5" s="3"/>
      <c r="U5" s="3"/>
      <c r="V5" s="3">
        <v>508.96</v>
      </c>
      <c r="W5" s="3">
        <v>1.01</v>
      </c>
    </row>
    <row r="6" spans="1:23" x14ac:dyDescent="0.25">
      <c r="A6" s="15"/>
      <c r="B6" s="3">
        <v>694</v>
      </c>
      <c r="C6" s="3"/>
      <c r="D6" s="3"/>
      <c r="E6" s="3"/>
      <c r="G6" s="18"/>
      <c r="H6" s="3"/>
      <c r="I6" s="3"/>
      <c r="J6" s="3">
        <v>301.36</v>
      </c>
      <c r="K6" s="3"/>
      <c r="L6" s="1"/>
      <c r="M6" s="21"/>
      <c r="N6" s="3">
        <v>633</v>
      </c>
      <c r="O6" s="3">
        <v>1.36</v>
      </c>
      <c r="P6" s="3"/>
      <c r="Q6" s="3"/>
      <c r="S6" s="24"/>
      <c r="T6" s="3"/>
      <c r="U6" s="3"/>
      <c r="V6" s="3">
        <v>515.46</v>
      </c>
      <c r="W6" s="3">
        <v>1.41</v>
      </c>
    </row>
    <row r="7" spans="1:23" x14ac:dyDescent="0.25">
      <c r="A7" s="15"/>
      <c r="B7" s="3">
        <v>504</v>
      </c>
      <c r="C7" s="3"/>
      <c r="D7" s="3"/>
      <c r="E7" s="3"/>
      <c r="G7" s="18"/>
      <c r="H7" s="3"/>
      <c r="I7" s="3"/>
      <c r="J7" s="3">
        <v>11.91</v>
      </c>
      <c r="K7" s="3"/>
      <c r="L7" s="1"/>
      <c r="M7" s="21"/>
      <c r="N7" s="3">
        <v>504</v>
      </c>
      <c r="O7" s="3">
        <v>1.23</v>
      </c>
      <c r="P7" s="3"/>
      <c r="Q7" s="3"/>
      <c r="S7" s="24"/>
      <c r="T7" s="3"/>
      <c r="U7" s="3"/>
      <c r="V7" s="3">
        <v>308.82</v>
      </c>
      <c r="W7" s="3">
        <v>1</v>
      </c>
    </row>
    <row r="8" spans="1:23" x14ac:dyDescent="0.25">
      <c r="A8" s="15"/>
      <c r="B8" s="3">
        <v>694</v>
      </c>
      <c r="C8" s="3"/>
      <c r="D8" s="3"/>
      <c r="E8" s="3"/>
      <c r="G8" s="18"/>
      <c r="H8" s="3"/>
      <c r="I8" s="3"/>
      <c r="J8" s="3">
        <v>12.19</v>
      </c>
      <c r="K8" s="3"/>
      <c r="L8" s="1"/>
      <c r="M8" s="21"/>
      <c r="N8" s="3"/>
      <c r="O8" s="3">
        <v>232.16</v>
      </c>
      <c r="P8" s="3"/>
      <c r="Q8" s="3"/>
      <c r="S8" s="24"/>
      <c r="T8" s="3"/>
      <c r="U8" s="3"/>
      <c r="V8" s="3">
        <v>859.12</v>
      </c>
      <c r="W8" s="3"/>
    </row>
    <row r="9" spans="1:23" x14ac:dyDescent="0.25">
      <c r="A9" s="15"/>
      <c r="B9" s="3">
        <v>823</v>
      </c>
      <c r="C9" s="3"/>
      <c r="D9" s="3"/>
      <c r="E9" s="3"/>
      <c r="G9" s="18"/>
      <c r="H9" s="3"/>
      <c r="I9" s="3"/>
      <c r="J9" s="3"/>
      <c r="K9" s="3"/>
      <c r="L9" s="1"/>
      <c r="M9" s="21"/>
      <c r="N9" s="3"/>
      <c r="O9" s="3">
        <v>1.24</v>
      </c>
      <c r="P9" s="3"/>
      <c r="Q9" s="3"/>
      <c r="S9" s="24"/>
      <c r="T9" s="3"/>
      <c r="U9" s="3"/>
      <c r="V9" s="3"/>
      <c r="W9" s="3"/>
    </row>
    <row r="10" spans="1:23" x14ac:dyDescent="0.25">
      <c r="A10" s="15"/>
      <c r="B10" s="3">
        <v>694</v>
      </c>
      <c r="C10" s="3"/>
      <c r="D10" s="3"/>
      <c r="E10" s="3"/>
      <c r="G10" s="18"/>
      <c r="H10" s="3"/>
      <c r="I10" s="3"/>
      <c r="J10" s="3"/>
      <c r="K10" s="3"/>
      <c r="L10" s="1"/>
      <c r="M10" s="21"/>
      <c r="N10" s="3"/>
      <c r="O10" s="3"/>
      <c r="P10" s="3"/>
      <c r="Q10" s="3"/>
      <c r="S10" s="24"/>
      <c r="T10" s="3"/>
      <c r="U10" s="3"/>
      <c r="V10" s="3"/>
      <c r="W10" s="3"/>
    </row>
    <row r="11" spans="1:23" x14ac:dyDescent="0.25">
      <c r="A11" s="15"/>
      <c r="B11" s="3">
        <v>694</v>
      </c>
      <c r="C11" s="3"/>
      <c r="D11" s="3"/>
      <c r="E11" s="3"/>
      <c r="G11" s="18"/>
      <c r="H11" s="3"/>
      <c r="I11" s="3"/>
      <c r="J11" s="3"/>
      <c r="K11" s="3"/>
      <c r="L11" s="1"/>
      <c r="M11" s="21"/>
      <c r="N11" s="3"/>
      <c r="O11" s="3"/>
      <c r="P11" s="3"/>
      <c r="Q11" s="3"/>
      <c r="S11" s="24"/>
      <c r="T11" s="3"/>
      <c r="U11" s="3"/>
      <c r="V11" s="3"/>
      <c r="W11" s="3"/>
    </row>
    <row r="12" spans="1:23" x14ac:dyDescent="0.25">
      <c r="A12" s="15"/>
      <c r="B12" s="3">
        <v>877</v>
      </c>
      <c r="C12" s="3"/>
      <c r="D12" s="3"/>
      <c r="E12" s="3"/>
      <c r="G12" s="18"/>
      <c r="H12" s="3"/>
      <c r="I12" s="3"/>
      <c r="J12" s="3"/>
      <c r="K12" s="3"/>
      <c r="L12" s="1"/>
      <c r="M12" s="21"/>
      <c r="N12" s="3"/>
      <c r="O12" s="3"/>
      <c r="P12" s="3"/>
      <c r="Q12" s="3"/>
      <c r="S12" s="24"/>
      <c r="T12" s="3"/>
      <c r="U12" s="3"/>
      <c r="V12" s="3"/>
      <c r="W12" s="3"/>
    </row>
    <row r="13" spans="1:23" x14ac:dyDescent="0.25">
      <c r="A13" s="15"/>
      <c r="B13" s="3">
        <v>823</v>
      </c>
      <c r="C13" s="3"/>
      <c r="D13" s="3"/>
      <c r="E13" s="3"/>
      <c r="G13" s="18"/>
      <c r="H13" s="3"/>
      <c r="I13" s="3"/>
      <c r="J13" s="3"/>
      <c r="K13" s="3"/>
      <c r="L13" s="1"/>
      <c r="M13" s="21"/>
      <c r="N13" s="3"/>
      <c r="O13" s="3"/>
      <c r="P13" s="3"/>
      <c r="Q13" s="3"/>
      <c r="S13" s="24"/>
      <c r="T13" s="3"/>
      <c r="U13" s="3"/>
      <c r="V13" s="3"/>
      <c r="W13" s="3"/>
    </row>
    <row r="14" spans="1:23" x14ac:dyDescent="0.25">
      <c r="A14" s="15"/>
      <c r="B14" s="3">
        <v>504</v>
      </c>
      <c r="C14" s="3"/>
      <c r="D14" s="3"/>
      <c r="E14" s="3"/>
      <c r="G14" s="18"/>
      <c r="H14" s="3"/>
      <c r="I14" s="3"/>
      <c r="J14" s="3"/>
      <c r="K14" s="3"/>
      <c r="L14" s="1"/>
      <c r="M14" s="21"/>
      <c r="N14" s="3"/>
      <c r="O14" s="3"/>
      <c r="P14" s="3"/>
      <c r="Q14" s="3"/>
      <c r="S14" s="24"/>
      <c r="T14" s="3"/>
      <c r="U14" s="3"/>
      <c r="V14" s="3"/>
      <c r="W14" s="3"/>
    </row>
    <row r="15" spans="1:23" x14ac:dyDescent="0.25">
      <c r="A15" s="16"/>
      <c r="B15" s="3">
        <v>504</v>
      </c>
      <c r="C15" s="3"/>
      <c r="D15" s="3"/>
      <c r="E15" s="3"/>
      <c r="G15" s="19"/>
      <c r="H15" s="3"/>
      <c r="I15" s="3"/>
      <c r="J15" s="3"/>
      <c r="K15" s="3"/>
      <c r="L15" s="1"/>
      <c r="M15" s="22"/>
      <c r="N15" s="3"/>
      <c r="O15" s="3"/>
      <c r="P15" s="3"/>
      <c r="Q15" s="3"/>
      <c r="S15" s="25"/>
      <c r="T15" s="3"/>
      <c r="U15" s="3"/>
      <c r="V15" s="3"/>
      <c r="W15" s="3"/>
    </row>
    <row r="16" spans="1:23" x14ac:dyDescent="0.25">
      <c r="A16" s="2" t="s">
        <v>5</v>
      </c>
      <c r="B16" s="3">
        <f>SUM(B2:B15)</f>
        <v>9845</v>
      </c>
      <c r="C16" s="3">
        <f>SUM(C2:C15)</f>
        <v>0</v>
      </c>
      <c r="D16" s="3">
        <f>SUM(D2:D15)</f>
        <v>3.51</v>
      </c>
      <c r="E16" s="3">
        <f>SUM(E2:E15)</f>
        <v>3.02</v>
      </c>
      <c r="G16" s="3" t="s">
        <v>5</v>
      </c>
      <c r="H16" s="3">
        <f>SUM(H2:H14)</f>
        <v>2211</v>
      </c>
      <c r="I16" s="3">
        <f>SUM(I2:I14)</f>
        <v>271.89</v>
      </c>
      <c r="J16" s="3">
        <f>SUM(J2:J14)</f>
        <v>399.84000000000003</v>
      </c>
      <c r="K16" s="3">
        <f>SUM(K2:K14)</f>
        <v>50.910000000000004</v>
      </c>
      <c r="M16" s="2" t="s">
        <v>5</v>
      </c>
      <c r="N16" s="3">
        <f>SUM(N2:N15)</f>
        <v>3411</v>
      </c>
      <c r="O16" s="3">
        <f>SUM(O2:O15)</f>
        <v>243.02</v>
      </c>
      <c r="P16" s="3">
        <f>SUM(P2:P15)</f>
        <v>55.730000000000004</v>
      </c>
      <c r="Q16" s="3">
        <f>SUM(Q2:Q15)</f>
        <v>0</v>
      </c>
      <c r="S16" s="2" t="s">
        <v>5</v>
      </c>
      <c r="T16" s="3">
        <f>SUM(T2:T15)</f>
        <v>564</v>
      </c>
      <c r="U16" s="3">
        <f>SUM(U2:U15)</f>
        <v>207.60999999999999</v>
      </c>
      <c r="V16" s="3">
        <f>SUM(V2:V15)</f>
        <v>2727.2799999999997</v>
      </c>
      <c r="W16" s="3">
        <f>SUM(W2:W15)</f>
        <v>7.63</v>
      </c>
    </row>
    <row r="17" spans="1:23" x14ac:dyDescent="0.25">
      <c r="A17" s="2" t="s">
        <v>6</v>
      </c>
      <c r="B17" s="5">
        <f>B16/1000000000</f>
        <v>9.8449999999999998E-6</v>
      </c>
      <c r="C17" s="5">
        <f>C16/1000000</f>
        <v>0</v>
      </c>
      <c r="D17" s="5">
        <f>D16/1000</f>
        <v>3.5099999999999997E-3</v>
      </c>
      <c r="E17" s="3">
        <f>E16</f>
        <v>3.02</v>
      </c>
      <c r="G17" s="2" t="s">
        <v>6</v>
      </c>
      <c r="H17" s="5">
        <f>H16/1000000000</f>
        <v>2.2110000000000001E-6</v>
      </c>
      <c r="I17" s="5">
        <f>I16/1000000</f>
        <v>2.7189E-4</v>
      </c>
      <c r="J17" s="5">
        <f>J16/1000</f>
        <v>0.39984000000000003</v>
      </c>
      <c r="K17" s="3">
        <f>K16</f>
        <v>50.910000000000004</v>
      </c>
      <c r="M17" s="2" t="s">
        <v>6</v>
      </c>
      <c r="N17" s="5">
        <f>N16/1000000000</f>
        <v>3.411E-6</v>
      </c>
      <c r="O17" s="5">
        <f>O16/1000000</f>
        <v>2.4302000000000001E-4</v>
      </c>
      <c r="P17" s="5">
        <f>P16/1000</f>
        <v>5.5730000000000002E-2</v>
      </c>
      <c r="Q17" s="3">
        <f>Q16</f>
        <v>0</v>
      </c>
      <c r="S17" s="2" t="s">
        <v>6</v>
      </c>
      <c r="T17" s="5">
        <f>T16/1000000000</f>
        <v>5.6400000000000002E-7</v>
      </c>
      <c r="U17" s="5">
        <f>U16/1000000</f>
        <v>2.0760999999999997E-4</v>
      </c>
      <c r="V17" s="5">
        <f>V16/1000</f>
        <v>2.7272799999999999</v>
      </c>
      <c r="W17" s="3">
        <f>W16</f>
        <v>7.63</v>
      </c>
    </row>
    <row r="18" spans="1:23" x14ac:dyDescent="0.25">
      <c r="A18" s="6" t="s">
        <v>4</v>
      </c>
      <c r="B18" s="7">
        <f>B17+D17+E17</f>
        <v>3.023519845</v>
      </c>
      <c r="C18" s="7" t="s">
        <v>3</v>
      </c>
      <c r="D18" s="3"/>
      <c r="E18" s="3"/>
      <c r="G18" s="6" t="s">
        <v>4</v>
      </c>
      <c r="H18" s="7">
        <f>H17+I17+J17+K17</f>
        <v>51.310114101000003</v>
      </c>
      <c r="I18" s="7" t="s">
        <v>3</v>
      </c>
      <c r="J18" s="3"/>
      <c r="K18" s="3"/>
      <c r="M18" s="6" t="s">
        <v>4</v>
      </c>
      <c r="N18" s="7">
        <f>N17+O17+P17+Q17</f>
        <v>5.5976431E-2</v>
      </c>
      <c r="O18" s="7" t="s">
        <v>3</v>
      </c>
      <c r="P18" s="3"/>
      <c r="Q18" s="3"/>
      <c r="S18" s="6" t="s">
        <v>4</v>
      </c>
      <c r="T18" s="7">
        <f>T17+U17+V17+W17</f>
        <v>10.357488174</v>
      </c>
      <c r="U18" s="7" t="s">
        <v>3</v>
      </c>
      <c r="V18" s="3"/>
      <c r="W18" s="3"/>
    </row>
    <row r="21" spans="1:23" x14ac:dyDescent="0.25">
      <c r="A21" s="11" t="s">
        <v>12</v>
      </c>
      <c r="B21" s="4" t="s">
        <v>1</v>
      </c>
      <c r="C21" s="4" t="s">
        <v>7</v>
      </c>
      <c r="D21" s="4" t="s">
        <v>2</v>
      </c>
      <c r="E21" s="4" t="s">
        <v>3</v>
      </c>
    </row>
    <row r="22" spans="1:23" x14ac:dyDescent="0.25">
      <c r="A22" s="12"/>
      <c r="B22" s="3"/>
      <c r="C22" s="3"/>
      <c r="D22" s="3"/>
      <c r="E22" s="3"/>
    </row>
    <row r="23" spans="1:23" x14ac:dyDescent="0.25">
      <c r="A23" s="12"/>
      <c r="B23" s="3"/>
      <c r="C23" s="3"/>
      <c r="D23" s="3"/>
      <c r="E23" s="3"/>
    </row>
    <row r="24" spans="1:23" x14ac:dyDescent="0.25">
      <c r="A24" s="12"/>
      <c r="B24" s="3"/>
      <c r="C24" s="3"/>
      <c r="D24" s="3"/>
      <c r="E24" s="3"/>
    </row>
    <row r="25" spans="1:23" x14ac:dyDescent="0.25">
      <c r="A25" s="12"/>
      <c r="B25" s="3"/>
      <c r="C25" s="3"/>
      <c r="D25" s="3"/>
      <c r="E25" s="3"/>
    </row>
    <row r="26" spans="1:23" x14ac:dyDescent="0.25">
      <c r="A26" s="12"/>
      <c r="B26" s="3"/>
      <c r="C26" s="3"/>
      <c r="D26" s="3"/>
      <c r="E26" s="3"/>
    </row>
    <row r="27" spans="1:23" x14ac:dyDescent="0.25">
      <c r="A27" s="12"/>
      <c r="B27" s="3"/>
      <c r="C27" s="3"/>
      <c r="D27" s="3"/>
      <c r="E27" s="3"/>
    </row>
    <row r="28" spans="1:23" x14ac:dyDescent="0.25">
      <c r="A28" s="12"/>
      <c r="B28" s="3"/>
      <c r="C28" s="3"/>
      <c r="D28" s="3"/>
      <c r="E28" s="3"/>
    </row>
    <row r="29" spans="1:23" x14ac:dyDescent="0.25">
      <c r="A29" s="12"/>
      <c r="B29" s="3"/>
      <c r="C29" s="3"/>
      <c r="D29" s="3"/>
      <c r="E29" s="3"/>
    </row>
    <row r="30" spans="1:23" x14ac:dyDescent="0.25">
      <c r="A30" s="12"/>
      <c r="B30" s="3"/>
      <c r="C30" s="3"/>
      <c r="D30" s="3"/>
      <c r="E30" s="3"/>
    </row>
    <row r="31" spans="1:23" x14ac:dyDescent="0.25">
      <c r="A31" s="12"/>
      <c r="B31" s="3"/>
      <c r="C31" s="3"/>
      <c r="D31" s="3"/>
      <c r="E31" s="3"/>
    </row>
    <row r="32" spans="1:23" x14ac:dyDescent="0.25">
      <c r="A32" s="12"/>
      <c r="B32" s="3"/>
      <c r="C32" s="3"/>
      <c r="D32" s="3"/>
      <c r="E32" s="3"/>
    </row>
    <row r="33" spans="1:5" x14ac:dyDescent="0.25">
      <c r="A33" s="12"/>
      <c r="B33" s="3"/>
      <c r="C33" s="3"/>
      <c r="D33" s="3"/>
      <c r="E33" s="3"/>
    </row>
    <row r="34" spans="1:5" x14ac:dyDescent="0.25">
      <c r="A34" s="12"/>
      <c r="B34" s="3"/>
      <c r="C34" s="3"/>
      <c r="D34" s="3"/>
      <c r="E34" s="3"/>
    </row>
    <row r="35" spans="1:5" x14ac:dyDescent="0.25">
      <c r="A35" s="13"/>
      <c r="B35" s="3"/>
      <c r="C35" s="3"/>
      <c r="D35" s="3"/>
      <c r="E35" s="3"/>
    </row>
    <row r="36" spans="1:5" x14ac:dyDescent="0.25">
      <c r="A36" s="2" t="s">
        <v>5</v>
      </c>
      <c r="B36" s="3">
        <f>SUM(B22:B35)</f>
        <v>0</v>
      </c>
      <c r="C36" s="3">
        <f>SUM(C22:C35)</f>
        <v>0</v>
      </c>
      <c r="D36" s="3">
        <f>SUM(D22:D35)</f>
        <v>0</v>
      </c>
      <c r="E36" s="3">
        <f>SUM(E22:E35)</f>
        <v>0</v>
      </c>
    </row>
    <row r="37" spans="1:5" x14ac:dyDescent="0.25">
      <c r="A37" s="2" t="s">
        <v>6</v>
      </c>
      <c r="B37" s="5">
        <f>B36/1000000000</f>
        <v>0</v>
      </c>
      <c r="C37" s="5">
        <f>C36/1000000</f>
        <v>0</v>
      </c>
      <c r="D37" s="5">
        <f>D36/1000</f>
        <v>0</v>
      </c>
      <c r="E37" s="3">
        <f>E36</f>
        <v>0</v>
      </c>
    </row>
    <row r="38" spans="1:5" x14ac:dyDescent="0.25">
      <c r="A38" s="6" t="s">
        <v>4</v>
      </c>
      <c r="B38" s="7">
        <f>B37+C37+D37+E37</f>
        <v>0</v>
      </c>
      <c r="C38" s="7" t="s">
        <v>3</v>
      </c>
      <c r="D38" s="3"/>
      <c r="E38" s="3"/>
    </row>
  </sheetData>
  <mergeCells count="5">
    <mergeCell ref="A21:A35"/>
    <mergeCell ref="A1:A15"/>
    <mergeCell ref="G1:G15"/>
    <mergeCell ref="M1:M15"/>
    <mergeCell ref="S1:S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9FF7762A6914D919B1D5079C2D9E8" ma:contentTypeVersion="14" ma:contentTypeDescription="Create a new document." ma:contentTypeScope="" ma:versionID="54ad41bfdc6a1895ed80f1c445d78dad">
  <xsd:schema xmlns:xsd="http://www.w3.org/2001/XMLSchema" xmlns:xs="http://www.w3.org/2001/XMLSchema" xmlns:p="http://schemas.microsoft.com/office/2006/metadata/properties" xmlns:ns2="485b3bb1-e507-48ba-acb6-f4b87f70c4ae" xmlns:ns3="070c5d9b-bc15-406f-853e-b09b5bff3306" targetNamespace="http://schemas.microsoft.com/office/2006/metadata/properties" ma:root="true" ma:fieldsID="159c2cd5d2cfa62b9a3873a209c69701" ns2:_="" ns3:_="">
    <xsd:import namespace="485b3bb1-e507-48ba-acb6-f4b87f70c4ae"/>
    <xsd:import namespace="070c5d9b-bc15-406f-853e-b09b5bff33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b3bb1-e507-48ba-acb6-f4b87f70c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6a13d3d-b5c4-4e03-b341-5d7cebedad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c5d9b-bc15-406f-853e-b09b5bff33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6C695-86EA-4B63-8675-65A3C6BA833F}"/>
</file>

<file path=customXml/itemProps2.xml><?xml version="1.0" encoding="utf-8"?>
<ds:datastoreItem xmlns:ds="http://schemas.openxmlformats.org/officeDocument/2006/customXml" ds:itemID="{9B55A833-DEAE-4266-A336-7B35430BC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Tascon</dc:creator>
  <cp:lastModifiedBy>Alvaro Tascon</cp:lastModifiedBy>
  <dcterms:created xsi:type="dcterms:W3CDTF">2024-07-11T19:22:50Z</dcterms:created>
  <dcterms:modified xsi:type="dcterms:W3CDTF">2024-07-11T21:51:58Z</dcterms:modified>
</cp:coreProperties>
</file>