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yprus\ucl\thesis\workspace\cell-tracking-ucl-thesis\evaluation\"/>
    </mc:Choice>
  </mc:AlternateContent>
  <xr:revisionPtr revIDLastSave="0" documentId="13_ncr:1_{0B784A63-4E5D-4F24-A77B-851BF086D35C}" xr6:coauthVersionLast="45" xr6:coauthVersionMax="45" xr10:uidLastSave="{00000000-0000-0000-0000-000000000000}"/>
  <bookViews>
    <workbookView xWindow="-96" yWindow="-96" windowWidth="23232" windowHeight="12696" xr2:uid="{DD5E1588-BB96-47E2-8F58-F1B1A8926599}"/>
  </bookViews>
  <sheets>
    <sheet name="Sheet1" sheetId="1" r:id="rId1"/>
  </sheets>
  <definedNames>
    <definedName name="_xlnm._FilterDatabase" localSheetId="0" hidden="1">Sheet1!$T$16:$V$23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5" i="1" l="1"/>
  <c r="M35" i="1"/>
  <c r="G35" i="1"/>
  <c r="S36" i="1"/>
  <c r="S37" i="1"/>
  <c r="S38" i="1"/>
  <c r="M36" i="1"/>
  <c r="M37" i="1"/>
  <c r="M38" i="1"/>
  <c r="G36" i="1"/>
  <c r="G37" i="1"/>
  <c r="M5" i="1" l="1"/>
  <c r="M6" i="1"/>
  <c r="M7" i="1"/>
  <c r="M8" i="1"/>
  <c r="M4" i="1" l="1"/>
  <c r="M3" i="1"/>
  <c r="A9" i="1"/>
  <c r="S4" i="1"/>
  <c r="S5" i="1"/>
  <c r="S6" i="1"/>
  <c r="S7" i="1"/>
  <c r="S8" i="1"/>
  <c r="S3" i="1"/>
  <c r="S2" i="1"/>
  <c r="G3" i="1"/>
  <c r="G2" i="1"/>
  <c r="G4" i="1"/>
  <c r="G5" i="1"/>
  <c r="G6" i="1"/>
  <c r="G7" i="1"/>
  <c r="G8" i="1"/>
  <c r="G9" i="1" l="1"/>
  <c r="M9" i="1"/>
  <c r="A10" i="1"/>
  <c r="M10" i="1" s="1"/>
  <c r="S9" i="1"/>
  <c r="A11" i="1" l="1"/>
  <c r="M11" i="1" s="1"/>
  <c r="G10" i="1"/>
  <c r="S10" i="1"/>
  <c r="A12" i="1" l="1"/>
  <c r="M12" i="1" s="1"/>
  <c r="S11" i="1"/>
  <c r="G11" i="1"/>
  <c r="A13" i="1" l="1"/>
  <c r="A14" i="1" s="1"/>
  <c r="G12" i="1"/>
  <c r="S12" i="1"/>
  <c r="G13" i="1" l="1"/>
  <c r="S13" i="1"/>
  <c r="M13" i="1"/>
  <c r="A15" i="1"/>
  <c r="M14" i="1"/>
  <c r="G14" i="1"/>
  <c r="S14" i="1"/>
  <c r="A16" i="1" l="1"/>
  <c r="S15" i="1"/>
  <c r="G15" i="1"/>
  <c r="M15" i="1"/>
  <c r="G16" i="1" l="1"/>
  <c r="A17" i="1"/>
  <c r="S16" i="1"/>
  <c r="M16" i="1"/>
  <c r="A18" i="1" l="1"/>
  <c r="G17" i="1"/>
  <c r="S17" i="1"/>
  <c r="M17" i="1"/>
  <c r="A19" i="1" l="1"/>
  <c r="G18" i="1"/>
  <c r="S18" i="1"/>
  <c r="M18" i="1"/>
  <c r="M19" i="1" l="1"/>
  <c r="G19" i="1"/>
  <c r="A20" i="1"/>
  <c r="S19" i="1"/>
  <c r="A21" i="1" l="1"/>
  <c r="G20" i="1"/>
  <c r="S20" i="1"/>
  <c r="M20" i="1"/>
  <c r="A22" i="1" l="1"/>
  <c r="M21" i="1"/>
  <c r="G21" i="1"/>
  <c r="S21" i="1"/>
  <c r="A23" i="1" l="1"/>
  <c r="A24" i="1" s="1"/>
  <c r="M22" i="1"/>
  <c r="G22" i="1"/>
  <c r="S22" i="1"/>
  <c r="G24" i="1" l="1"/>
  <c r="M24" i="1"/>
  <c r="S24" i="1"/>
  <c r="A25" i="1"/>
  <c r="S23" i="1"/>
  <c r="M23" i="1"/>
  <c r="G23" i="1"/>
  <c r="A26" i="1" l="1"/>
  <c r="M25" i="1"/>
  <c r="G25" i="1"/>
  <c r="S25" i="1"/>
  <c r="A27" i="1" l="1"/>
  <c r="A28" i="1" s="1"/>
  <c r="G26" i="1"/>
  <c r="M26" i="1"/>
  <c r="S26" i="1"/>
  <c r="A29" i="1" l="1"/>
  <c r="M28" i="1"/>
  <c r="G28" i="1"/>
  <c r="S28" i="1"/>
  <c r="M2" i="1"/>
  <c r="M27" i="1"/>
  <c r="G27" i="1"/>
  <c r="S27" i="1"/>
  <c r="A30" i="1" l="1"/>
  <c r="G29" i="1"/>
  <c r="M29" i="1"/>
  <c r="S29" i="1"/>
  <c r="A31" i="1" l="1"/>
  <c r="S30" i="1"/>
  <c r="M30" i="1"/>
  <c r="G30" i="1"/>
  <c r="A32" i="1" l="1"/>
  <c r="S31" i="1"/>
  <c r="M31" i="1"/>
  <c r="G31" i="1"/>
  <c r="G32" i="1" l="1"/>
  <c r="A33" i="1"/>
  <c r="S32" i="1"/>
  <c r="M32" i="1"/>
  <c r="S33" i="1" l="1"/>
  <c r="G33" i="1"/>
  <c r="M33" i="1"/>
  <c r="A34" i="1"/>
  <c r="G34" i="1" l="1"/>
  <c r="M34" i="1"/>
  <c r="S34" i="1"/>
</calcChain>
</file>

<file path=xl/sharedStrings.xml><?xml version="1.0" encoding="utf-8"?>
<sst xmlns="http://schemas.openxmlformats.org/spreadsheetml/2006/main" count="20" uniqueCount="13">
  <si>
    <t>Model uid</t>
  </si>
  <si>
    <t>Channels</t>
  </si>
  <si>
    <t>Patch Size</t>
  </si>
  <si>
    <t>Sensitivity</t>
  </si>
  <si>
    <t>Balanced Accuracy</t>
  </si>
  <si>
    <t>Accuracy</t>
  </si>
  <si>
    <t>Translation Pixels</t>
  </si>
  <si>
    <t>Specifiticy</t>
  </si>
  <si>
    <t>True positive rate</t>
  </si>
  <si>
    <t>False discovery rate</t>
  </si>
  <si>
    <t>Dice's coefficient</t>
  </si>
  <si>
    <t>True Positive Mean Distance</t>
  </si>
  <si>
    <t>Preprpocess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</si>
</sst>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164" fontId="0" fillId="2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485-713D-4CC8-BE64-95040359BD5A}">
  <dimension ref="A1:W140"/>
  <sheetViews>
    <sheetView tabSelected="1" zoomScale="85" zoomScaleNormal="85" workbookViewId="0">
      <selection activeCell="J14" sqref="J14"/>
    </sheetView>
  </sheetViews>
  <sheetFormatPr defaultRowHeight="14.4" x14ac:dyDescent="0.55000000000000004"/>
  <cols>
    <col min="1" max="1" width="13.1015625" bestFit="1" customWidth="1"/>
    <col min="2" max="2" width="9" bestFit="1" customWidth="1"/>
    <col min="3" max="3" width="8.578125" bestFit="1" customWidth="1"/>
    <col min="4" max="4" width="9.68359375" customWidth="1"/>
    <col min="5" max="5" width="9.578125" bestFit="1" customWidth="1"/>
    <col min="6" max="6" width="4.15625" customWidth="1"/>
    <col min="8" max="11" width="9.15625" bestFit="1" customWidth="1"/>
    <col min="12" max="12" width="3.9453125" customWidth="1"/>
    <col min="13" max="13" width="10.15625" bestFit="1" customWidth="1"/>
    <col min="14" max="14" width="9.15625" bestFit="1" customWidth="1"/>
    <col min="15" max="15" width="10.83984375" bestFit="1" customWidth="1"/>
    <col min="16" max="16" width="12.578125" bestFit="1" customWidth="1"/>
    <col min="17" max="17" width="12.47265625" bestFit="1" customWidth="1"/>
    <col min="18" max="18" width="3.83984375" customWidth="1"/>
    <col min="19" max="19" width="10.15625" bestFit="1" customWidth="1"/>
    <col min="20" max="20" width="10.05078125" customWidth="1"/>
    <col min="21" max="21" width="10.47265625" customWidth="1"/>
    <col min="22" max="22" width="11.734375" customWidth="1"/>
    <col min="23" max="23" width="13.68359375" customWidth="1"/>
  </cols>
  <sheetData>
    <row r="1" spans="1:23" ht="43.2" x14ac:dyDescent="0.55000000000000004">
      <c r="A1" s="1" t="s">
        <v>0</v>
      </c>
      <c r="B1" t="s">
        <v>1</v>
      </c>
      <c r="C1" t="s">
        <v>2</v>
      </c>
      <c r="D1" s="4" t="s">
        <v>6</v>
      </c>
      <c r="E1" s="4" t="s">
        <v>12</v>
      </c>
      <c r="G1" s="1" t="s">
        <v>0</v>
      </c>
      <c r="H1" s="4" t="s">
        <v>4</v>
      </c>
      <c r="I1" t="s">
        <v>5</v>
      </c>
      <c r="J1" t="s">
        <v>3</v>
      </c>
      <c r="K1" t="s">
        <v>7</v>
      </c>
      <c r="M1" s="1" t="s">
        <v>0</v>
      </c>
      <c r="N1" s="4" t="s">
        <v>4</v>
      </c>
      <c r="O1" t="s">
        <v>5</v>
      </c>
      <c r="P1" t="s">
        <v>3</v>
      </c>
      <c r="Q1" t="s">
        <v>7</v>
      </c>
      <c r="S1" s="7" t="s">
        <v>0</v>
      </c>
      <c r="T1" s="8" t="s">
        <v>10</v>
      </c>
      <c r="U1" s="8" t="s">
        <v>8</v>
      </c>
      <c r="V1" s="8" t="s">
        <v>9</v>
      </c>
      <c r="W1" s="8" t="s">
        <v>11</v>
      </c>
    </row>
    <row r="2" spans="1:23" x14ac:dyDescent="0.55000000000000004">
      <c r="A2">
        <v>0</v>
      </c>
      <c r="B2">
        <v>1</v>
      </c>
      <c r="C2">
        <v>17</v>
      </c>
      <c r="D2">
        <v>2</v>
      </c>
      <c r="E2" t="b">
        <v>0</v>
      </c>
      <c r="G2">
        <f t="shared" ref="G2:G31" si="0">A2</f>
        <v>0</v>
      </c>
      <c r="H2" s="3">
        <v>0.81961899999999999</v>
      </c>
      <c r="I2" s="3">
        <v>0.81978700000000004</v>
      </c>
      <c r="J2" s="3">
        <v>0.81942899999999996</v>
      </c>
      <c r="K2" s="3">
        <v>0.81980900000000001</v>
      </c>
      <c r="M2">
        <f>A28</f>
        <v>26</v>
      </c>
      <c r="N2" s="3">
        <v>0.79639000000000004</v>
      </c>
      <c r="O2" s="3">
        <v>0.820079</v>
      </c>
      <c r="P2" s="3">
        <v>0.76705999999999996</v>
      </c>
      <c r="Q2" s="3">
        <v>0.82572000000000001</v>
      </c>
      <c r="S2" s="5">
        <f t="shared" ref="S2:S26" si="1">A2</f>
        <v>0</v>
      </c>
      <c r="T2" s="6">
        <v>0.75429999999999997</v>
      </c>
      <c r="U2" s="6">
        <v>0.33700000000000002</v>
      </c>
      <c r="V2" s="6">
        <v>0.88200000000000001</v>
      </c>
      <c r="W2" s="6">
        <v>4.4482999999999997</v>
      </c>
    </row>
    <row r="3" spans="1:23" x14ac:dyDescent="0.55000000000000004">
      <c r="A3">
        <v>1</v>
      </c>
      <c r="B3">
        <v>1</v>
      </c>
      <c r="C3">
        <v>19</v>
      </c>
      <c r="D3">
        <v>2</v>
      </c>
      <c r="E3" t="b">
        <v>0</v>
      </c>
      <c r="G3">
        <f t="shared" si="0"/>
        <v>1</v>
      </c>
      <c r="H3" s="3">
        <v>0.82237199999999999</v>
      </c>
      <c r="I3" s="3">
        <v>0.80173000000000005</v>
      </c>
      <c r="J3" s="3">
        <v>0.84575500000000003</v>
      </c>
      <c r="K3" s="3">
        <v>0.79898899999999995</v>
      </c>
      <c r="M3">
        <f t="shared" ref="M3:M26" si="2">A3</f>
        <v>1</v>
      </c>
      <c r="N3" s="3">
        <v>0.79016699999999995</v>
      </c>
      <c r="O3" s="3">
        <v>0.79143399999999997</v>
      </c>
      <c r="P3" s="3">
        <v>0.78782700000000006</v>
      </c>
      <c r="Q3" s="3">
        <v>0.79250600000000004</v>
      </c>
      <c r="S3" s="5">
        <f t="shared" si="1"/>
        <v>1</v>
      </c>
      <c r="T3" s="6">
        <v>0.75434199999999996</v>
      </c>
      <c r="U3" s="6">
        <v>0.88194300000000003</v>
      </c>
      <c r="V3" s="6">
        <v>0.33711400000000002</v>
      </c>
      <c r="W3" s="6">
        <v>4.4482980000000003</v>
      </c>
    </row>
    <row r="4" spans="1:23" x14ac:dyDescent="0.55000000000000004">
      <c r="A4">
        <v>2</v>
      </c>
      <c r="B4">
        <v>1</v>
      </c>
      <c r="C4">
        <v>21</v>
      </c>
      <c r="D4">
        <v>2</v>
      </c>
      <c r="E4" t="b">
        <v>0</v>
      </c>
      <c r="G4">
        <f t="shared" si="0"/>
        <v>2</v>
      </c>
      <c r="H4" s="3">
        <v>0.82373399999999997</v>
      </c>
      <c r="I4" s="3">
        <v>0.84095399999999998</v>
      </c>
      <c r="J4" s="3">
        <v>0.80422700000000003</v>
      </c>
      <c r="K4" s="3">
        <v>0.84324200000000005</v>
      </c>
      <c r="M4">
        <f t="shared" si="2"/>
        <v>2</v>
      </c>
      <c r="N4" s="3">
        <v>0.80175300000000005</v>
      </c>
      <c r="O4" s="3">
        <v>0.844082</v>
      </c>
      <c r="P4" s="3">
        <v>0.75077799999999995</v>
      </c>
      <c r="Q4" s="3">
        <v>0.85272800000000004</v>
      </c>
      <c r="S4" s="5">
        <f t="shared" si="1"/>
        <v>2</v>
      </c>
      <c r="T4" s="6">
        <v>0.77422899999999995</v>
      </c>
      <c r="U4" s="6">
        <v>0.83016400000000001</v>
      </c>
      <c r="V4" s="6">
        <v>0.27050099999999999</v>
      </c>
      <c r="W4" s="6">
        <v>3.9807109999999999</v>
      </c>
    </row>
    <row r="5" spans="1:23" x14ac:dyDescent="0.55000000000000004">
      <c r="A5">
        <v>3</v>
      </c>
      <c r="B5">
        <v>1</v>
      </c>
      <c r="C5">
        <v>25</v>
      </c>
      <c r="D5">
        <v>2</v>
      </c>
      <c r="E5" t="b">
        <v>0</v>
      </c>
      <c r="G5">
        <f t="shared" si="0"/>
        <v>3</v>
      </c>
      <c r="H5" s="3">
        <v>0.82491499999999995</v>
      </c>
      <c r="I5" s="3">
        <v>0.88114000000000003</v>
      </c>
      <c r="J5" s="3">
        <v>0.761216</v>
      </c>
      <c r="K5" s="3">
        <v>0.88861400000000001</v>
      </c>
      <c r="M5">
        <f t="shared" si="2"/>
        <v>3</v>
      </c>
      <c r="N5" s="3">
        <v>0.80069199999999996</v>
      </c>
      <c r="O5" s="3">
        <v>0.87546900000000005</v>
      </c>
      <c r="P5" s="3">
        <v>0.71234600000000003</v>
      </c>
      <c r="Q5" s="3">
        <v>0.88903799999999999</v>
      </c>
      <c r="S5" s="5">
        <f t="shared" si="1"/>
        <v>3</v>
      </c>
      <c r="T5" s="6">
        <v>0.766073</v>
      </c>
      <c r="U5" s="6">
        <v>0.87617800000000001</v>
      </c>
      <c r="V5" s="6">
        <v>0.30142200000000002</v>
      </c>
      <c r="W5" s="6">
        <v>4.1421279999999996</v>
      </c>
    </row>
    <row r="6" spans="1:23" x14ac:dyDescent="0.55000000000000004">
      <c r="A6">
        <v>4</v>
      </c>
      <c r="B6">
        <v>1</v>
      </c>
      <c r="C6">
        <v>21</v>
      </c>
      <c r="D6">
        <v>2</v>
      </c>
      <c r="E6" t="b">
        <v>0</v>
      </c>
      <c r="G6">
        <f t="shared" si="0"/>
        <v>4</v>
      </c>
      <c r="H6" s="3">
        <v>0.82968399999999998</v>
      </c>
      <c r="I6" s="3">
        <v>0.82073399999999996</v>
      </c>
      <c r="J6" s="3">
        <v>0.83982199999999996</v>
      </c>
      <c r="K6" s="3">
        <v>0.819546</v>
      </c>
      <c r="M6">
        <f t="shared" si="2"/>
        <v>4</v>
      </c>
      <c r="N6" s="3">
        <v>0.80625199999999997</v>
      </c>
      <c r="O6" s="3">
        <v>0.78526099999999999</v>
      </c>
      <c r="P6" s="3">
        <v>0.83088499999999998</v>
      </c>
      <c r="Q6" s="3">
        <v>0.78161899999999995</v>
      </c>
      <c r="S6" s="5">
        <f t="shared" si="1"/>
        <v>4</v>
      </c>
      <c r="T6" s="6">
        <v>0.76505999999999996</v>
      </c>
      <c r="U6" s="6">
        <v>0.87920299999999996</v>
      </c>
      <c r="V6" s="6">
        <v>0.31832199999999999</v>
      </c>
      <c r="W6" s="6">
        <v>4.2450419999999998</v>
      </c>
    </row>
    <row r="7" spans="1:23" x14ac:dyDescent="0.55000000000000004">
      <c r="A7">
        <v>5</v>
      </c>
      <c r="B7">
        <v>1</v>
      </c>
      <c r="C7">
        <v>23</v>
      </c>
      <c r="D7">
        <v>2</v>
      </c>
      <c r="E7" t="b">
        <v>0</v>
      </c>
      <c r="G7">
        <f t="shared" si="0"/>
        <v>5</v>
      </c>
      <c r="H7" s="3">
        <v>0.82369700000000001</v>
      </c>
      <c r="I7" s="3">
        <v>0.83335499999999996</v>
      </c>
      <c r="J7" s="3">
        <v>0.81275500000000001</v>
      </c>
      <c r="K7" s="3">
        <v>0.83463799999999999</v>
      </c>
      <c r="M7">
        <f t="shared" si="2"/>
        <v>5</v>
      </c>
      <c r="N7" s="3">
        <v>0.81778399999999996</v>
      </c>
      <c r="O7" s="3">
        <v>0.79618999999999995</v>
      </c>
      <c r="P7" s="3">
        <v>0.84335199999999999</v>
      </c>
      <c r="Q7" s="3">
        <v>0.79221699999999995</v>
      </c>
      <c r="S7" s="5">
        <f t="shared" si="1"/>
        <v>5</v>
      </c>
      <c r="T7" s="6">
        <v>0.77188299999999999</v>
      </c>
      <c r="U7" s="6">
        <v>0.90268099999999996</v>
      </c>
      <c r="V7" s="6">
        <v>0.31630000000000003</v>
      </c>
      <c r="W7" s="6">
        <v>4.3132289999999998</v>
      </c>
    </row>
    <row r="8" spans="1:23" x14ac:dyDescent="0.55000000000000004">
      <c r="A8" s="9">
        <v>6</v>
      </c>
      <c r="B8" s="9">
        <v>1</v>
      </c>
      <c r="C8" s="9">
        <v>23</v>
      </c>
      <c r="D8" s="9">
        <v>5</v>
      </c>
      <c r="E8" s="9" t="b">
        <v>0</v>
      </c>
      <c r="F8" s="9"/>
      <c r="G8" s="9">
        <f t="shared" si="0"/>
        <v>6</v>
      </c>
      <c r="H8" s="10">
        <v>0.81388400000000005</v>
      </c>
      <c r="I8" s="10">
        <v>0.80146099999999998</v>
      </c>
      <c r="J8" s="10">
        <v>0.82795700000000005</v>
      </c>
      <c r="K8" s="10">
        <v>0.79981100000000005</v>
      </c>
      <c r="L8" s="9"/>
      <c r="M8" s="9">
        <f t="shared" si="2"/>
        <v>6</v>
      </c>
      <c r="N8" s="9">
        <v>0.79445500000000002</v>
      </c>
      <c r="O8" s="9">
        <v>0.77217199999999997</v>
      </c>
      <c r="P8" s="9">
        <v>0.82010499999999997</v>
      </c>
      <c r="Q8" s="9">
        <v>0.76880499999999996</v>
      </c>
      <c r="R8" s="9"/>
      <c r="S8" s="9">
        <f t="shared" si="1"/>
        <v>6</v>
      </c>
      <c r="T8" s="9">
        <v>0.78902600000000001</v>
      </c>
      <c r="U8" s="9">
        <v>0.84572000000000003</v>
      </c>
      <c r="V8" s="12">
        <v>0.25174400000000002</v>
      </c>
      <c r="W8" s="12">
        <v>4.4234850000000003</v>
      </c>
    </row>
    <row r="9" spans="1:23" x14ac:dyDescent="0.55000000000000004">
      <c r="A9">
        <f>A8+1</f>
        <v>7</v>
      </c>
      <c r="B9">
        <v>1</v>
      </c>
      <c r="C9">
        <v>25</v>
      </c>
      <c r="D9">
        <v>5</v>
      </c>
      <c r="E9" t="b">
        <v>0</v>
      </c>
      <c r="G9">
        <f t="shared" si="0"/>
        <v>7</v>
      </c>
      <c r="H9" s="3">
        <v>0.82188799999999995</v>
      </c>
      <c r="I9" s="3">
        <v>0.82765999999999995</v>
      </c>
      <c r="J9" s="3">
        <v>0.81535000000000002</v>
      </c>
      <c r="K9" s="3">
        <v>0.828426</v>
      </c>
      <c r="M9">
        <f t="shared" si="2"/>
        <v>7</v>
      </c>
      <c r="N9" s="3">
        <v>0.79466999999999999</v>
      </c>
      <c r="O9" s="3">
        <v>0.77261899999999994</v>
      </c>
      <c r="P9" s="3">
        <v>0.82010499999999997</v>
      </c>
      <c r="Q9" s="3">
        <v>0.76923600000000003</v>
      </c>
      <c r="S9" s="5">
        <f t="shared" si="1"/>
        <v>7</v>
      </c>
      <c r="T9" s="6">
        <v>0.77348499999999998</v>
      </c>
      <c r="U9" s="6">
        <v>0.856402</v>
      </c>
      <c r="V9" s="6">
        <v>0.28414800000000001</v>
      </c>
      <c r="W9" s="6">
        <v>4.2779699999999998</v>
      </c>
    </row>
    <row r="10" spans="1:23" x14ac:dyDescent="0.55000000000000004">
      <c r="A10">
        <f t="shared" ref="A10:A34" si="3">A9+1</f>
        <v>8</v>
      </c>
      <c r="B10">
        <v>1</v>
      </c>
      <c r="C10">
        <v>21</v>
      </c>
      <c r="D10">
        <v>2</v>
      </c>
      <c r="E10" t="b">
        <v>0</v>
      </c>
      <c r="G10">
        <f t="shared" si="0"/>
        <v>8</v>
      </c>
      <c r="H10" s="3">
        <v>0.82146300000000005</v>
      </c>
      <c r="I10" s="3">
        <v>0.78969599999999995</v>
      </c>
      <c r="J10" s="3">
        <v>0.85781399999999997</v>
      </c>
      <c r="K10" s="3">
        <v>0.785111</v>
      </c>
      <c r="M10">
        <f t="shared" si="2"/>
        <v>8</v>
      </c>
      <c r="N10" s="3">
        <v>0.82264300000000001</v>
      </c>
      <c r="O10" s="3">
        <v>0.80071300000000001</v>
      </c>
      <c r="P10" s="3">
        <v>0.84740000000000004</v>
      </c>
      <c r="Q10" s="3">
        <v>0.79788599999999998</v>
      </c>
      <c r="S10" s="5">
        <f t="shared" si="1"/>
        <v>8</v>
      </c>
      <c r="T10" s="6">
        <v>0.77632400000000001</v>
      </c>
      <c r="U10" s="6">
        <v>0.87990000000000002</v>
      </c>
      <c r="V10" s="6">
        <v>0.29889500000000002</v>
      </c>
      <c r="W10" s="6">
        <v>4.3168059999999997</v>
      </c>
    </row>
    <row r="11" spans="1:23" x14ac:dyDescent="0.55000000000000004">
      <c r="A11">
        <f t="shared" si="3"/>
        <v>9</v>
      </c>
      <c r="B11">
        <v>1</v>
      </c>
      <c r="C11">
        <v>21</v>
      </c>
      <c r="D11">
        <v>5</v>
      </c>
      <c r="E11" t="b">
        <v>0</v>
      </c>
      <c r="G11">
        <f t="shared" si="0"/>
        <v>9</v>
      </c>
      <c r="H11" s="3">
        <v>0.77150300000000005</v>
      </c>
      <c r="I11" s="3">
        <v>0.78849800000000003</v>
      </c>
      <c r="J11" s="3">
        <v>0.75205599999999995</v>
      </c>
      <c r="K11" s="3">
        <v>0.79095000000000004</v>
      </c>
      <c r="M11">
        <f t="shared" si="2"/>
        <v>9</v>
      </c>
      <c r="N11" s="3">
        <v>0.80057800000000001</v>
      </c>
      <c r="O11" s="3">
        <v>0.806307</v>
      </c>
      <c r="P11" s="3">
        <v>0.79413900000000004</v>
      </c>
      <c r="Q11" s="3">
        <v>0.80701699999999998</v>
      </c>
      <c r="S11" s="5">
        <f t="shared" si="1"/>
        <v>9</v>
      </c>
      <c r="T11" s="6">
        <v>0.71167899999999995</v>
      </c>
      <c r="U11" s="6">
        <v>0.64597499999999997</v>
      </c>
      <c r="V11" s="6">
        <v>0.18839</v>
      </c>
      <c r="W11" s="6">
        <v>4.8175569999999999</v>
      </c>
    </row>
    <row r="12" spans="1:23" x14ac:dyDescent="0.55000000000000004">
      <c r="A12">
        <f t="shared" si="3"/>
        <v>10</v>
      </c>
      <c r="B12">
        <v>2</v>
      </c>
      <c r="C12">
        <v>21</v>
      </c>
      <c r="D12">
        <v>5</v>
      </c>
      <c r="E12" t="b">
        <v>0</v>
      </c>
      <c r="G12">
        <f t="shared" si="0"/>
        <v>10</v>
      </c>
      <c r="H12" s="3">
        <v>0.77210400000000001</v>
      </c>
      <c r="I12" s="3">
        <v>0.73088200000000003</v>
      </c>
      <c r="J12" s="3">
        <v>0.81925899999999996</v>
      </c>
      <c r="K12" s="3">
        <v>0.72494899999999995</v>
      </c>
      <c r="M12">
        <f t="shared" si="2"/>
        <v>10</v>
      </c>
      <c r="N12" s="3">
        <v>0.78024199999999999</v>
      </c>
      <c r="O12" s="3">
        <v>0.80403400000000003</v>
      </c>
      <c r="P12" s="3">
        <v>0.75162700000000005</v>
      </c>
      <c r="Q12" s="3">
        <v>0.80885700000000005</v>
      </c>
      <c r="S12" s="5">
        <f t="shared" si="1"/>
        <v>10</v>
      </c>
      <c r="T12" s="6">
        <v>0.69457999999999998</v>
      </c>
      <c r="U12" s="6">
        <v>0.61674700000000005</v>
      </c>
      <c r="V12" s="6">
        <v>0.18387800000000001</v>
      </c>
      <c r="W12" s="6">
        <v>5.3275360000000003</v>
      </c>
    </row>
    <row r="13" spans="1:23" x14ac:dyDescent="0.55000000000000004">
      <c r="A13">
        <f t="shared" si="3"/>
        <v>11</v>
      </c>
      <c r="B13">
        <v>2</v>
      </c>
      <c r="C13">
        <v>21</v>
      </c>
      <c r="D13">
        <v>2</v>
      </c>
      <c r="E13" t="b">
        <v>0</v>
      </c>
      <c r="G13">
        <f t="shared" si="0"/>
        <v>11</v>
      </c>
      <c r="H13" s="3">
        <v>0.81064199999999997</v>
      </c>
      <c r="I13" s="3">
        <v>0.81804900000000003</v>
      </c>
      <c r="J13" s="3">
        <v>0.80216799999999999</v>
      </c>
      <c r="K13" s="3">
        <v>0.81911500000000004</v>
      </c>
      <c r="M13">
        <f t="shared" si="2"/>
        <v>11</v>
      </c>
      <c r="N13" s="3">
        <v>0.80096900000000004</v>
      </c>
      <c r="O13" s="3">
        <v>0.85998300000000005</v>
      </c>
      <c r="P13" s="3">
        <v>0.73106000000000004</v>
      </c>
      <c r="Q13" s="3">
        <v>0.87087700000000001</v>
      </c>
      <c r="S13" s="5">
        <f t="shared" si="1"/>
        <v>11</v>
      </c>
      <c r="T13" s="6">
        <v>0.70335800000000004</v>
      </c>
      <c r="U13" s="6">
        <v>0.71557599999999999</v>
      </c>
      <c r="V13" s="6">
        <v>0.249224</v>
      </c>
      <c r="W13" s="6">
        <v>4.441217</v>
      </c>
    </row>
    <row r="14" spans="1:23" x14ac:dyDescent="0.55000000000000004">
      <c r="A14">
        <f t="shared" si="3"/>
        <v>12</v>
      </c>
      <c r="B14">
        <v>2</v>
      </c>
      <c r="C14">
        <v>31</v>
      </c>
      <c r="D14">
        <v>2</v>
      </c>
      <c r="E14" t="b">
        <v>0</v>
      </c>
      <c r="G14">
        <f t="shared" si="0"/>
        <v>12</v>
      </c>
      <c r="H14" s="3">
        <v>0.82324900000000001</v>
      </c>
      <c r="I14" s="3">
        <v>0.82171000000000005</v>
      </c>
      <c r="J14" s="3">
        <v>0.82501000000000002</v>
      </c>
      <c r="K14" s="3">
        <v>0.82148900000000002</v>
      </c>
      <c r="M14">
        <f t="shared" si="2"/>
        <v>12</v>
      </c>
      <c r="N14" s="3">
        <v>0.80269199999999996</v>
      </c>
      <c r="O14" s="3">
        <v>0.82466700000000004</v>
      </c>
      <c r="P14" s="3">
        <v>0.77711699999999995</v>
      </c>
      <c r="Q14" s="3">
        <v>0.82826699999999998</v>
      </c>
      <c r="S14" s="5">
        <f t="shared" si="1"/>
        <v>12</v>
      </c>
      <c r="T14" s="6">
        <v>0.74226199999999998</v>
      </c>
      <c r="U14" s="6">
        <v>0.78203100000000003</v>
      </c>
      <c r="V14" s="6">
        <v>0.27028999999999997</v>
      </c>
      <c r="W14" s="6">
        <v>5.0468590000000004</v>
      </c>
    </row>
    <row r="15" spans="1:23" x14ac:dyDescent="0.55000000000000004">
      <c r="A15">
        <f t="shared" si="3"/>
        <v>13</v>
      </c>
      <c r="B15">
        <v>2</v>
      </c>
      <c r="C15">
        <v>45</v>
      </c>
      <c r="D15">
        <v>2</v>
      </c>
      <c r="E15" t="b">
        <v>0</v>
      </c>
      <c r="G15">
        <f t="shared" si="0"/>
        <v>13</v>
      </c>
      <c r="H15" s="3">
        <v>0.81190300000000004</v>
      </c>
      <c r="I15" s="3">
        <v>0.81477500000000003</v>
      </c>
      <c r="J15" s="3">
        <v>0.80861400000000005</v>
      </c>
      <c r="K15" s="3">
        <v>0.815191</v>
      </c>
      <c r="M15">
        <f t="shared" si="2"/>
        <v>13</v>
      </c>
      <c r="N15" s="3">
        <v>0.75257600000000002</v>
      </c>
      <c r="O15" s="3">
        <v>0.73373299999999997</v>
      </c>
      <c r="P15" s="3">
        <v>0.77585099999999996</v>
      </c>
      <c r="Q15" s="3">
        <v>0.72930099999999998</v>
      </c>
      <c r="S15" s="5">
        <f t="shared" si="1"/>
        <v>13</v>
      </c>
      <c r="T15" s="6">
        <v>0.71115700000000004</v>
      </c>
      <c r="U15" s="6">
        <v>0.85785299999999998</v>
      </c>
      <c r="V15" s="6">
        <v>0.386102</v>
      </c>
      <c r="W15" s="6">
        <v>5.4143470000000002</v>
      </c>
    </row>
    <row r="16" spans="1:23" x14ac:dyDescent="0.55000000000000004">
      <c r="A16">
        <f t="shared" si="3"/>
        <v>14</v>
      </c>
      <c r="B16">
        <v>2</v>
      </c>
      <c r="C16">
        <v>45</v>
      </c>
      <c r="D16">
        <v>2</v>
      </c>
      <c r="E16" t="b">
        <v>0</v>
      </c>
      <c r="G16">
        <f t="shared" si="0"/>
        <v>14</v>
      </c>
      <c r="H16" s="3">
        <v>0.80840800000000002</v>
      </c>
      <c r="I16" s="3">
        <v>0.81319600000000003</v>
      </c>
      <c r="J16" s="3">
        <v>0.80292600000000003</v>
      </c>
      <c r="K16" s="3">
        <v>0.81389</v>
      </c>
      <c r="M16">
        <f t="shared" si="2"/>
        <v>14</v>
      </c>
      <c r="N16" s="3">
        <v>0.75917699999999999</v>
      </c>
      <c r="O16" s="3">
        <v>0.82325999999999999</v>
      </c>
      <c r="P16" s="3">
        <v>0.68394500000000003</v>
      </c>
      <c r="Q16" s="3">
        <v>0.83440999999999999</v>
      </c>
      <c r="S16" s="5">
        <f t="shared" si="1"/>
        <v>14</v>
      </c>
      <c r="T16" s="5">
        <v>0.70934600000000003</v>
      </c>
      <c r="U16" s="6">
        <v>0.77773999999999999</v>
      </c>
      <c r="V16" s="6">
        <v>0.328677</v>
      </c>
      <c r="W16" s="6">
        <v>4.7946330000000001</v>
      </c>
    </row>
    <row r="17" spans="1:23" x14ac:dyDescent="0.55000000000000004">
      <c r="A17">
        <f t="shared" si="3"/>
        <v>15</v>
      </c>
      <c r="B17">
        <v>2</v>
      </c>
      <c r="C17">
        <v>45</v>
      </c>
      <c r="D17">
        <v>2</v>
      </c>
      <c r="E17" t="b">
        <v>0</v>
      </c>
      <c r="G17">
        <f t="shared" si="0"/>
        <v>15</v>
      </c>
      <c r="H17" s="3">
        <v>0.80730999999999997</v>
      </c>
      <c r="I17" s="3">
        <v>0.82854300000000003</v>
      </c>
      <c r="J17" s="3">
        <v>0.78301500000000002</v>
      </c>
      <c r="K17" s="3">
        <v>0.83162400000000003</v>
      </c>
      <c r="M17">
        <f t="shared" si="2"/>
        <v>15</v>
      </c>
      <c r="N17" s="3">
        <v>0.79764299999999999</v>
      </c>
      <c r="O17" s="3">
        <v>0.82316199999999995</v>
      </c>
      <c r="P17" s="3">
        <v>0.76898699999999998</v>
      </c>
      <c r="Q17" s="3">
        <v>0.82629900000000001</v>
      </c>
      <c r="S17" s="5">
        <f t="shared" si="1"/>
        <v>15</v>
      </c>
      <c r="T17" s="5">
        <v>0.76828300000000005</v>
      </c>
      <c r="U17" s="6">
        <v>0.83837499999999998</v>
      </c>
      <c r="V17" s="6">
        <v>0.28064299999999998</v>
      </c>
      <c r="W17" s="6">
        <v>4.5381859999999996</v>
      </c>
    </row>
    <row r="18" spans="1:23" x14ac:dyDescent="0.55000000000000004">
      <c r="A18">
        <f t="shared" si="3"/>
        <v>16</v>
      </c>
      <c r="B18">
        <v>3</v>
      </c>
      <c r="C18">
        <v>21</v>
      </c>
      <c r="D18">
        <v>2</v>
      </c>
      <c r="E18" t="b">
        <v>0</v>
      </c>
      <c r="G18">
        <f t="shared" si="0"/>
        <v>16</v>
      </c>
      <c r="H18" s="3">
        <v>0.80586899999999995</v>
      </c>
      <c r="I18" s="3">
        <v>0.78435999999999995</v>
      </c>
      <c r="J18" s="3">
        <v>0.83047099999999996</v>
      </c>
      <c r="K18" s="3">
        <v>0.78126700000000004</v>
      </c>
      <c r="M18">
        <f t="shared" si="2"/>
        <v>16</v>
      </c>
      <c r="N18" s="3">
        <v>0.78675399999999995</v>
      </c>
      <c r="O18" s="3">
        <v>0.82733900000000005</v>
      </c>
      <c r="P18" s="3">
        <v>0.73679399999999995</v>
      </c>
      <c r="Q18" s="3">
        <v>0.83671499999999999</v>
      </c>
      <c r="S18" s="5">
        <f t="shared" si="1"/>
        <v>16</v>
      </c>
      <c r="T18" s="5">
        <v>0.77585899999999997</v>
      </c>
      <c r="U18" s="6">
        <v>0.85441699999999998</v>
      </c>
      <c r="V18" s="6">
        <v>0.28342000000000001</v>
      </c>
      <c r="W18" s="6">
        <v>4.1479809999999997</v>
      </c>
    </row>
    <row r="19" spans="1:23" x14ac:dyDescent="0.55000000000000004">
      <c r="A19" s="9">
        <f t="shared" si="3"/>
        <v>17</v>
      </c>
      <c r="B19" s="9">
        <v>3</v>
      </c>
      <c r="C19" s="9">
        <v>29</v>
      </c>
      <c r="D19" s="9">
        <v>3</v>
      </c>
      <c r="E19" s="9" t="b">
        <v>0</v>
      </c>
      <c r="F19" s="9"/>
      <c r="G19" s="9">
        <f t="shared" si="0"/>
        <v>17</v>
      </c>
      <c r="H19" s="10">
        <v>0.83604299999999998</v>
      </c>
      <c r="I19" s="10">
        <v>0.82605899999999999</v>
      </c>
      <c r="J19" s="10">
        <v>0.84745800000000004</v>
      </c>
      <c r="K19" s="10">
        <v>0.82462800000000003</v>
      </c>
      <c r="L19" s="9"/>
      <c r="M19" s="9">
        <f t="shared" si="2"/>
        <v>17</v>
      </c>
      <c r="N19" s="10">
        <v>0.80806500000000003</v>
      </c>
      <c r="O19" s="10">
        <v>0.810087</v>
      </c>
      <c r="P19" s="10">
        <v>0.80633600000000005</v>
      </c>
      <c r="Q19" s="10">
        <v>0.80979400000000001</v>
      </c>
      <c r="R19" s="9"/>
      <c r="S19" s="11">
        <f t="shared" si="1"/>
        <v>17</v>
      </c>
      <c r="T19" s="11">
        <v>0.77077399999999996</v>
      </c>
      <c r="U19" s="12">
        <v>0.83169999999999999</v>
      </c>
      <c r="V19" s="12">
        <v>0.26294099999999998</v>
      </c>
      <c r="W19" s="12">
        <v>4.7642410000000002</v>
      </c>
    </row>
    <row r="20" spans="1:23" x14ac:dyDescent="0.55000000000000004">
      <c r="A20" s="9">
        <f t="shared" si="3"/>
        <v>18</v>
      </c>
      <c r="B20" s="9">
        <v>3</v>
      </c>
      <c r="C20" s="9">
        <v>35</v>
      </c>
      <c r="D20" s="9">
        <v>2</v>
      </c>
      <c r="E20" s="9" t="b">
        <v>0</v>
      </c>
      <c r="F20" s="9"/>
      <c r="G20" s="9">
        <f t="shared" si="0"/>
        <v>18</v>
      </c>
      <c r="H20" s="10">
        <v>0.82508300000000001</v>
      </c>
      <c r="I20" s="10">
        <v>0.83272500000000005</v>
      </c>
      <c r="J20" s="10">
        <v>0.81633500000000003</v>
      </c>
      <c r="K20" s="10">
        <v>0.83383200000000002</v>
      </c>
      <c r="L20" s="9"/>
      <c r="M20" s="9">
        <f t="shared" si="2"/>
        <v>18</v>
      </c>
      <c r="N20" s="10">
        <v>0.81907300000000005</v>
      </c>
      <c r="O20" s="10">
        <v>0.79954599999999998</v>
      </c>
      <c r="P20" s="10">
        <v>0.84276700000000004</v>
      </c>
      <c r="Q20" s="10">
        <v>0.79537999999999998</v>
      </c>
      <c r="R20" s="9"/>
      <c r="S20" s="11">
        <f t="shared" si="1"/>
        <v>18</v>
      </c>
      <c r="T20" s="11">
        <v>0.77433700000000005</v>
      </c>
      <c r="U20" s="12">
        <v>0.85260100000000005</v>
      </c>
      <c r="V20" s="12">
        <v>0.273789</v>
      </c>
      <c r="W20" s="12">
        <v>4.1419819999999996</v>
      </c>
    </row>
    <row r="21" spans="1:23" x14ac:dyDescent="0.55000000000000004">
      <c r="A21" s="9">
        <f t="shared" si="3"/>
        <v>19</v>
      </c>
      <c r="B21" s="9">
        <v>1</v>
      </c>
      <c r="C21" s="9">
        <v>23</v>
      </c>
      <c r="D21" s="9">
        <v>5</v>
      </c>
      <c r="E21" s="9" t="b">
        <v>0</v>
      </c>
      <c r="F21" s="9"/>
      <c r="G21" s="9">
        <f t="shared" si="0"/>
        <v>19</v>
      </c>
      <c r="H21" s="10">
        <v>0.80853399999999997</v>
      </c>
      <c r="I21" s="10">
        <v>0.79730100000000004</v>
      </c>
      <c r="J21" s="10">
        <v>0.82138699999999998</v>
      </c>
      <c r="K21" s="10">
        <v>0.795682</v>
      </c>
      <c r="L21" s="9"/>
      <c r="M21" s="9">
        <f t="shared" si="2"/>
        <v>19</v>
      </c>
      <c r="N21" s="10">
        <v>0.80676499999999995</v>
      </c>
      <c r="O21" s="10">
        <v>0.78007300000000002</v>
      </c>
      <c r="P21" s="10">
        <v>0.838422</v>
      </c>
      <c r="Q21" s="10">
        <v>0.77510699999999999</v>
      </c>
      <c r="R21" s="9"/>
      <c r="S21" s="11">
        <f t="shared" si="1"/>
        <v>19</v>
      </c>
      <c r="T21" s="11">
        <v>0.78602700000000003</v>
      </c>
      <c r="U21" s="12">
        <v>0.84997</v>
      </c>
      <c r="V21" s="12">
        <v>0.25862099999999999</v>
      </c>
      <c r="W21" s="12">
        <v>4.5663600000000004</v>
      </c>
    </row>
    <row r="22" spans="1:23" x14ac:dyDescent="0.55000000000000004">
      <c r="A22">
        <f t="shared" si="3"/>
        <v>20</v>
      </c>
      <c r="B22">
        <v>3</v>
      </c>
      <c r="C22">
        <v>29</v>
      </c>
      <c r="D22">
        <v>3</v>
      </c>
      <c r="E22" t="b">
        <v>0</v>
      </c>
      <c r="G22">
        <f t="shared" si="0"/>
        <v>20</v>
      </c>
      <c r="H22" s="3">
        <v>0.81603000000000003</v>
      </c>
      <c r="I22" s="3">
        <v>0.81259199999999998</v>
      </c>
      <c r="J22" s="3">
        <v>0.81996199999999997</v>
      </c>
      <c r="K22" s="3">
        <v>0.81209699999999996</v>
      </c>
      <c r="M22">
        <f t="shared" si="2"/>
        <v>20</v>
      </c>
      <c r="N22" s="3">
        <v>0.78417300000000001</v>
      </c>
      <c r="O22" s="3">
        <v>0.76687899999999998</v>
      </c>
      <c r="P22" s="3">
        <v>0.80280099999999999</v>
      </c>
      <c r="Q22" s="3">
        <v>0.765544</v>
      </c>
      <c r="S22" s="5">
        <f t="shared" si="1"/>
        <v>20</v>
      </c>
      <c r="T22" s="5">
        <v>0.74649299999999996</v>
      </c>
      <c r="U22" s="6">
        <v>0.81478700000000004</v>
      </c>
      <c r="V22" s="6">
        <v>0.29729299999999997</v>
      </c>
      <c r="W22" s="6">
        <v>5.0164119999999999</v>
      </c>
    </row>
    <row r="23" spans="1:23" x14ac:dyDescent="0.55000000000000004">
      <c r="A23">
        <f t="shared" si="3"/>
        <v>21</v>
      </c>
      <c r="B23">
        <v>3</v>
      </c>
      <c r="C23">
        <v>27</v>
      </c>
      <c r="D23">
        <v>2</v>
      </c>
      <c r="E23" t="b">
        <v>0</v>
      </c>
      <c r="G23">
        <f t="shared" si="0"/>
        <v>21</v>
      </c>
      <c r="H23" s="3">
        <v>0.80482900000000002</v>
      </c>
      <c r="I23" s="3">
        <v>0.82716599999999996</v>
      </c>
      <c r="J23" s="3">
        <v>0.77928399999999998</v>
      </c>
      <c r="K23" s="3">
        <v>0.83037300000000003</v>
      </c>
      <c r="M23">
        <f t="shared" si="2"/>
        <v>21</v>
      </c>
      <c r="N23" s="3">
        <v>0.77359900000000004</v>
      </c>
      <c r="O23" s="3">
        <v>0.80732599999999999</v>
      </c>
      <c r="P23" s="3">
        <v>0.73427399999999998</v>
      </c>
      <c r="Q23" s="3">
        <v>0.81292500000000001</v>
      </c>
      <c r="S23" s="5">
        <f t="shared" si="1"/>
        <v>21</v>
      </c>
      <c r="T23" s="5">
        <v>0.72271799999999997</v>
      </c>
      <c r="U23" s="6">
        <v>0.84992199999999996</v>
      </c>
      <c r="V23" s="6">
        <v>0.35743200000000003</v>
      </c>
      <c r="W23" s="6">
        <v>4.4523830000000002</v>
      </c>
    </row>
    <row r="24" spans="1:23" x14ac:dyDescent="0.55000000000000004">
      <c r="A24">
        <f t="shared" si="3"/>
        <v>22</v>
      </c>
      <c r="E24" t="b">
        <v>0</v>
      </c>
      <c r="G24">
        <f t="shared" si="0"/>
        <v>22</v>
      </c>
      <c r="M24">
        <f t="shared" si="2"/>
        <v>22</v>
      </c>
      <c r="S24" s="5">
        <f t="shared" si="1"/>
        <v>22</v>
      </c>
    </row>
    <row r="25" spans="1:23" x14ac:dyDescent="0.55000000000000004">
      <c r="A25">
        <f t="shared" si="3"/>
        <v>23</v>
      </c>
      <c r="B25">
        <v>2</v>
      </c>
      <c r="C25">
        <v>41</v>
      </c>
      <c r="D25">
        <v>2</v>
      </c>
      <c r="E25" t="b">
        <v>0</v>
      </c>
      <c r="G25">
        <f t="shared" si="0"/>
        <v>23</v>
      </c>
      <c r="H25" s="3">
        <v>0.818052</v>
      </c>
      <c r="I25" s="3">
        <v>0.80713199999999996</v>
      </c>
      <c r="J25" s="3">
        <v>0.83055699999999999</v>
      </c>
      <c r="K25" s="3">
        <v>0.80554700000000001</v>
      </c>
      <c r="L25" s="3"/>
      <c r="M25" s="13">
        <f t="shared" si="2"/>
        <v>23</v>
      </c>
      <c r="N25" s="3">
        <v>0.77484699999999995</v>
      </c>
      <c r="O25" s="3">
        <v>0.71531900000000004</v>
      </c>
      <c r="P25" s="3">
        <v>0.84551799999999999</v>
      </c>
      <c r="Q25" s="3">
        <v>0.70417600000000002</v>
      </c>
      <c r="R25" s="3"/>
      <c r="S25" s="13">
        <f t="shared" si="1"/>
        <v>23</v>
      </c>
      <c r="T25" s="3">
        <v>0.74214999999999998</v>
      </c>
      <c r="U25" s="3">
        <v>0.84745499999999996</v>
      </c>
      <c r="V25" s="3">
        <v>0.325965</v>
      </c>
      <c r="W25" s="3">
        <v>4.9179519999999997</v>
      </c>
    </row>
    <row r="26" spans="1:23" x14ac:dyDescent="0.55000000000000004">
      <c r="A26">
        <f t="shared" si="3"/>
        <v>24</v>
      </c>
      <c r="B26">
        <v>2</v>
      </c>
      <c r="C26">
        <v>39</v>
      </c>
      <c r="D26">
        <v>2</v>
      </c>
      <c r="E26" t="b">
        <v>0</v>
      </c>
      <c r="G26">
        <f t="shared" si="0"/>
        <v>24</v>
      </c>
      <c r="H26" s="3">
        <v>0.81128299999999998</v>
      </c>
      <c r="I26" s="3">
        <v>0.80616100000000002</v>
      </c>
      <c r="J26" s="3">
        <v>0.81714799999999999</v>
      </c>
      <c r="K26" s="3">
        <v>0.805419</v>
      </c>
      <c r="L26" s="3"/>
      <c r="M26" s="13">
        <f t="shared" si="2"/>
        <v>24</v>
      </c>
      <c r="N26" s="3">
        <v>0.79124700000000003</v>
      </c>
      <c r="O26" s="3">
        <v>0.78718900000000003</v>
      </c>
      <c r="P26" s="3">
        <v>0.79661000000000004</v>
      </c>
      <c r="Q26" s="3">
        <v>0.785883</v>
      </c>
      <c r="R26" s="3"/>
      <c r="S26" s="13">
        <f t="shared" si="1"/>
        <v>24</v>
      </c>
      <c r="T26" s="3">
        <v>0.74726099999999995</v>
      </c>
      <c r="U26" s="3">
        <v>0.817658</v>
      </c>
      <c r="V26" s="3">
        <v>0.30153200000000002</v>
      </c>
      <c r="W26" s="3">
        <v>4.65083</v>
      </c>
    </row>
    <row r="27" spans="1:23" x14ac:dyDescent="0.55000000000000004">
      <c r="A27">
        <f t="shared" si="3"/>
        <v>25</v>
      </c>
      <c r="B27">
        <v>3</v>
      </c>
      <c r="C27">
        <v>29</v>
      </c>
      <c r="D27">
        <v>2</v>
      </c>
      <c r="E27" t="b">
        <v>0</v>
      </c>
      <c r="G27">
        <f t="shared" si="0"/>
        <v>25</v>
      </c>
      <c r="H27" s="3">
        <v>0.81093700000000002</v>
      </c>
      <c r="I27" s="3">
        <v>0.81588899999999998</v>
      </c>
      <c r="J27" s="3">
        <v>0.80527300000000002</v>
      </c>
      <c r="K27" s="3">
        <v>0.81660100000000002</v>
      </c>
      <c r="L27" s="3"/>
      <c r="M27" s="13">
        <f t="shared" ref="M27:M30" si="4">A27</f>
        <v>25</v>
      </c>
      <c r="N27" s="3">
        <v>0.77807999999999999</v>
      </c>
      <c r="O27" s="3">
        <v>0.81198999999999999</v>
      </c>
      <c r="P27" s="3">
        <v>0.73768299999999998</v>
      </c>
      <c r="Q27" s="3">
        <v>0.81847700000000001</v>
      </c>
      <c r="R27" s="3"/>
      <c r="S27" s="13">
        <f t="shared" ref="S27:S38" si="5">A27</f>
        <v>25</v>
      </c>
      <c r="T27" s="3">
        <v>0.70284800000000003</v>
      </c>
      <c r="U27" s="3">
        <v>0.75506300000000004</v>
      </c>
      <c r="V27" s="3">
        <v>0.29804700000000001</v>
      </c>
      <c r="W27" s="3">
        <v>4.621842</v>
      </c>
    </row>
    <row r="28" spans="1:23" x14ac:dyDescent="0.55000000000000004">
      <c r="A28">
        <f t="shared" si="3"/>
        <v>26</v>
      </c>
      <c r="B28">
        <v>3</v>
      </c>
      <c r="C28">
        <v>29</v>
      </c>
      <c r="D28">
        <v>2</v>
      </c>
      <c r="E28" t="b">
        <v>1</v>
      </c>
      <c r="G28">
        <f t="shared" si="0"/>
        <v>26</v>
      </c>
      <c r="H28" s="3">
        <v>0.78295300000000001</v>
      </c>
      <c r="I28" s="3">
        <v>0.75024100000000005</v>
      </c>
      <c r="J28" s="3">
        <v>0.82037899999999997</v>
      </c>
      <c r="K28" s="3">
        <v>0.74552700000000005</v>
      </c>
      <c r="L28" s="3"/>
      <c r="M28" s="13">
        <f t="shared" si="4"/>
        <v>26</v>
      </c>
      <c r="N28" s="3">
        <v>0.77925599999999995</v>
      </c>
      <c r="O28" s="3">
        <v>0.74685199999999996</v>
      </c>
      <c r="P28" s="3">
        <v>0.81644899999999998</v>
      </c>
      <c r="Q28" s="3">
        <v>0.74206399999999995</v>
      </c>
      <c r="R28" s="3"/>
      <c r="S28" s="13">
        <f t="shared" si="5"/>
        <v>26</v>
      </c>
      <c r="T28" s="3">
        <v>0.75339500000000004</v>
      </c>
      <c r="U28" s="3">
        <v>0.82102799999999998</v>
      </c>
      <c r="V28" s="3">
        <v>0.29120699999999999</v>
      </c>
      <c r="W28" s="3">
        <v>5.1165929999999999</v>
      </c>
    </row>
    <row r="29" spans="1:23" x14ac:dyDescent="0.55000000000000004">
      <c r="A29">
        <f t="shared" si="3"/>
        <v>27</v>
      </c>
      <c r="B29">
        <v>3</v>
      </c>
      <c r="C29">
        <v>29</v>
      </c>
      <c r="D29">
        <v>2</v>
      </c>
      <c r="E29" t="b">
        <v>1</v>
      </c>
      <c r="G29">
        <f t="shared" si="0"/>
        <v>27</v>
      </c>
      <c r="H29" s="3">
        <v>0.81416299999999997</v>
      </c>
      <c r="I29" s="3">
        <v>0.78778099999999995</v>
      </c>
      <c r="J29" s="3">
        <v>0.84437200000000001</v>
      </c>
      <c r="K29" s="3">
        <v>0.78395300000000001</v>
      </c>
      <c r="L29" s="3"/>
      <c r="M29" s="13">
        <f t="shared" si="4"/>
        <v>27</v>
      </c>
      <c r="N29" s="3">
        <v>0.77302599999999999</v>
      </c>
      <c r="O29" s="3">
        <v>0.71663600000000005</v>
      </c>
      <c r="P29" s="3">
        <v>0.840341</v>
      </c>
      <c r="Q29" s="3">
        <v>0.70571099999999998</v>
      </c>
      <c r="R29" s="3"/>
      <c r="S29" s="13">
        <f t="shared" si="5"/>
        <v>27</v>
      </c>
      <c r="T29" s="3">
        <v>0.73229999999999995</v>
      </c>
      <c r="U29" s="3">
        <v>0.82892999999999994</v>
      </c>
      <c r="V29" s="3">
        <v>0.33574300000000001</v>
      </c>
      <c r="W29" s="3">
        <v>5.2868009999999996</v>
      </c>
    </row>
    <row r="30" spans="1:23" x14ac:dyDescent="0.55000000000000004">
      <c r="A30">
        <f t="shared" si="3"/>
        <v>28</v>
      </c>
      <c r="B30">
        <v>3</v>
      </c>
      <c r="C30">
        <v>35</v>
      </c>
      <c r="D30">
        <v>2</v>
      </c>
      <c r="E30" t="b">
        <v>0</v>
      </c>
      <c r="G30">
        <f t="shared" si="0"/>
        <v>28</v>
      </c>
      <c r="H30" s="3">
        <v>0.81470399999999998</v>
      </c>
      <c r="I30" s="3">
        <v>0.77790800000000004</v>
      </c>
      <c r="J30" s="3">
        <v>0.85680500000000004</v>
      </c>
      <c r="K30" s="3">
        <v>0.77260300000000004</v>
      </c>
      <c r="L30" s="3"/>
      <c r="M30" s="13">
        <f t="shared" si="4"/>
        <v>28</v>
      </c>
      <c r="N30" s="3">
        <v>0.76297300000000001</v>
      </c>
      <c r="O30" s="3">
        <v>0.68120199999999997</v>
      </c>
      <c r="P30" s="3">
        <v>0.85760800000000004</v>
      </c>
      <c r="Q30" s="3">
        <v>0.66833900000000002</v>
      </c>
      <c r="R30" s="3"/>
      <c r="S30" s="13">
        <f t="shared" si="5"/>
        <v>28</v>
      </c>
      <c r="T30" s="3">
        <v>0.71391400000000005</v>
      </c>
      <c r="U30" s="3">
        <v>0.786775</v>
      </c>
      <c r="V30" s="3">
        <v>0.31955</v>
      </c>
      <c r="W30" s="3">
        <v>5.5735349999999997</v>
      </c>
    </row>
    <row r="31" spans="1:23" x14ac:dyDescent="0.55000000000000004">
      <c r="A31">
        <f t="shared" si="3"/>
        <v>29</v>
      </c>
      <c r="B31">
        <v>1</v>
      </c>
      <c r="C31">
        <v>23</v>
      </c>
      <c r="D31">
        <v>7</v>
      </c>
      <c r="E31" t="b">
        <v>0</v>
      </c>
      <c r="G31">
        <f t="shared" si="0"/>
        <v>29</v>
      </c>
      <c r="H31" s="3">
        <v>0.78438799999999997</v>
      </c>
      <c r="I31" s="3">
        <v>0.76435299999999995</v>
      </c>
      <c r="J31" s="3">
        <v>0.80731799999999998</v>
      </c>
      <c r="K31" s="3">
        <v>0.76145799999999997</v>
      </c>
      <c r="L31" s="3"/>
      <c r="M31" s="13">
        <f>A31</f>
        <v>29</v>
      </c>
      <c r="N31" s="3">
        <v>0.79316399999999998</v>
      </c>
      <c r="O31" s="3">
        <v>0.78698100000000004</v>
      </c>
      <c r="P31" s="3">
        <v>0.800543</v>
      </c>
      <c r="Q31" s="3">
        <v>0.78578499999999996</v>
      </c>
      <c r="R31" s="3"/>
      <c r="S31" s="13">
        <f t="shared" si="5"/>
        <v>29</v>
      </c>
      <c r="T31" s="3">
        <v>0.74502100000000004</v>
      </c>
      <c r="U31" s="3">
        <v>0.70894400000000002</v>
      </c>
      <c r="V31" s="3">
        <v>0.19947599999999999</v>
      </c>
      <c r="W31" s="3">
        <v>4.4615939999999998</v>
      </c>
    </row>
    <row r="32" spans="1:23" x14ac:dyDescent="0.55000000000000004">
      <c r="A32">
        <f t="shared" si="3"/>
        <v>30</v>
      </c>
      <c r="B32">
        <v>1</v>
      </c>
      <c r="C32">
        <v>23</v>
      </c>
      <c r="D32">
        <v>5</v>
      </c>
      <c r="E32" t="b">
        <v>0</v>
      </c>
      <c r="G32">
        <f t="shared" ref="G32:G37" si="6">A32</f>
        <v>30</v>
      </c>
      <c r="H32" s="3">
        <v>0.78109799999999996</v>
      </c>
      <c r="I32" s="3">
        <v>0.73653299999999999</v>
      </c>
      <c r="J32" s="3">
        <v>0.83210399999999995</v>
      </c>
      <c r="K32" s="3">
        <v>0.73009100000000005</v>
      </c>
      <c r="L32" s="3"/>
      <c r="M32" s="13">
        <f t="shared" ref="M32:M38" si="7">A32</f>
        <v>30</v>
      </c>
      <c r="N32" s="3">
        <v>0.786188</v>
      </c>
      <c r="O32" s="3">
        <v>0.74129100000000003</v>
      </c>
      <c r="P32" s="3">
        <v>0.83936599999999995</v>
      </c>
      <c r="Q32" s="3">
        <v>0.73301000000000005</v>
      </c>
      <c r="R32" s="3"/>
      <c r="S32" s="13">
        <f t="shared" si="5"/>
        <v>30</v>
      </c>
      <c r="T32" s="3">
        <v>0.72965400000000002</v>
      </c>
      <c r="U32" s="3">
        <v>0.69428299999999998</v>
      </c>
      <c r="V32" s="3">
        <v>0.21379899999999999</v>
      </c>
      <c r="W32" s="3">
        <v>4.7235680000000002</v>
      </c>
    </row>
    <row r="33" spans="1:23" x14ac:dyDescent="0.55000000000000004">
      <c r="A33">
        <f t="shared" si="3"/>
        <v>31</v>
      </c>
      <c r="B33">
        <v>1</v>
      </c>
      <c r="C33">
        <v>21</v>
      </c>
      <c r="D33">
        <v>5</v>
      </c>
      <c r="E33" t="b">
        <v>0</v>
      </c>
      <c r="G33">
        <f t="shared" si="6"/>
        <v>31</v>
      </c>
      <c r="H33" s="3">
        <v>0.76278999999999997</v>
      </c>
      <c r="I33" s="3">
        <v>0.69603300000000001</v>
      </c>
      <c r="J33" s="3">
        <v>0.83918599999999999</v>
      </c>
      <c r="K33" s="3">
        <v>0.68639499999999998</v>
      </c>
      <c r="M33" s="13">
        <f t="shared" si="7"/>
        <v>31</v>
      </c>
      <c r="N33" s="3">
        <v>0.76791600000000004</v>
      </c>
      <c r="O33" s="3">
        <v>0.68774900000000005</v>
      </c>
      <c r="P33" s="3">
        <v>0.86225099999999999</v>
      </c>
      <c r="Q33" s="3">
        <v>0.67358200000000001</v>
      </c>
      <c r="R33" s="3"/>
      <c r="S33" s="13">
        <f t="shared" si="5"/>
        <v>31</v>
      </c>
      <c r="T33" s="3">
        <v>0.699465</v>
      </c>
      <c r="U33" s="3">
        <v>0.60600900000000002</v>
      </c>
      <c r="V33" s="3">
        <v>0.162269</v>
      </c>
      <c r="W33" s="3">
        <v>5.1271430000000002</v>
      </c>
    </row>
    <row r="34" spans="1:23" x14ac:dyDescent="0.55000000000000004">
      <c r="A34">
        <f t="shared" si="3"/>
        <v>32</v>
      </c>
      <c r="B34">
        <v>1</v>
      </c>
      <c r="C34">
        <v>23</v>
      </c>
      <c r="D34">
        <v>5</v>
      </c>
      <c r="E34" t="b">
        <v>0</v>
      </c>
      <c r="G34">
        <f t="shared" si="6"/>
        <v>32</v>
      </c>
      <c r="H34" s="3">
        <v>0.80332599999999998</v>
      </c>
      <c r="I34" s="3">
        <v>0.83016100000000004</v>
      </c>
      <c r="J34" s="3">
        <v>0.77261999999999997</v>
      </c>
      <c r="K34" s="3">
        <v>0.83403099999999997</v>
      </c>
      <c r="L34" s="3"/>
      <c r="M34" s="13">
        <f t="shared" si="7"/>
        <v>32</v>
      </c>
      <c r="N34" s="3">
        <v>0.80370600000000003</v>
      </c>
      <c r="O34" s="3">
        <v>0.827878</v>
      </c>
      <c r="P34" s="3">
        <v>0.77485899999999996</v>
      </c>
      <c r="Q34" s="3">
        <v>0.83255199999999996</v>
      </c>
      <c r="R34" s="3"/>
      <c r="S34" s="13">
        <f t="shared" si="5"/>
        <v>32</v>
      </c>
      <c r="T34" s="3">
        <v>0.768598</v>
      </c>
      <c r="U34" s="3">
        <v>0.76443300000000003</v>
      </c>
      <c r="V34" s="3">
        <v>0.21618100000000001</v>
      </c>
      <c r="W34" s="3">
        <v>4.5108730000000001</v>
      </c>
    </row>
    <row r="35" spans="1:23" ht="16.5" x14ac:dyDescent="0.55000000000000004">
      <c r="A35">
        <v>42</v>
      </c>
      <c r="B35">
        <v>1</v>
      </c>
      <c r="C35">
        <v>23</v>
      </c>
      <c r="D35">
        <v>3</v>
      </c>
      <c r="E35" t="b">
        <v>0</v>
      </c>
      <c r="G35">
        <f t="shared" si="6"/>
        <v>42</v>
      </c>
      <c r="H35" s="3">
        <v>0.83229900000000001</v>
      </c>
      <c r="I35" s="3">
        <v>0.81293899999999997</v>
      </c>
      <c r="J35" s="3">
        <v>0.86190100000000003</v>
      </c>
      <c r="K35" s="3">
        <v>0.80269599999999997</v>
      </c>
      <c r="L35" s="3"/>
      <c r="M35" s="13">
        <f t="shared" si="7"/>
        <v>42</v>
      </c>
      <c r="N35" s="3">
        <v>0.68957100000000005</v>
      </c>
      <c r="O35" s="3">
        <v>0.56145500000000004</v>
      </c>
      <c r="P35" s="3">
        <v>0.83584499999999995</v>
      </c>
      <c r="Q35" s="3">
        <v>0.54329799999999995</v>
      </c>
      <c r="R35" s="3"/>
      <c r="S35" s="13">
        <f>A35</f>
        <v>42</v>
      </c>
      <c r="T35" s="3">
        <v>0.620591</v>
      </c>
      <c r="U35" s="3">
        <v>0.50827</v>
      </c>
      <c r="V35" s="3">
        <v>0.18949099999999999</v>
      </c>
      <c r="W35" s="3">
        <v>5.4299850000000003</v>
      </c>
    </row>
    <row r="36" spans="1:23" x14ac:dyDescent="0.55000000000000004">
      <c r="A36">
        <v>43</v>
      </c>
      <c r="B36">
        <v>1</v>
      </c>
      <c r="C36">
        <v>23</v>
      </c>
      <c r="D36">
        <v>3</v>
      </c>
      <c r="E36" t="b">
        <v>0</v>
      </c>
      <c r="G36">
        <f t="shared" si="6"/>
        <v>43</v>
      </c>
      <c r="H36" s="3">
        <v>0.83228599999999997</v>
      </c>
      <c r="I36" s="3">
        <v>0.83204199999999995</v>
      </c>
      <c r="J36" s="3">
        <v>0.83265599999999995</v>
      </c>
      <c r="K36" s="3">
        <v>0.83191499999999996</v>
      </c>
      <c r="M36" s="13">
        <f t="shared" si="7"/>
        <v>43</v>
      </c>
      <c r="N36" s="3">
        <v>0.767598</v>
      </c>
      <c r="O36" s="3">
        <v>0.72323899999999997</v>
      </c>
      <c r="P36" s="3">
        <v>0.81793099999999996</v>
      </c>
      <c r="Q36" s="3">
        <v>0.71726500000000004</v>
      </c>
      <c r="S36" s="13">
        <f t="shared" si="5"/>
        <v>43</v>
      </c>
      <c r="T36" s="3">
        <v>0.767598</v>
      </c>
      <c r="U36" s="3">
        <v>0.72323899999999997</v>
      </c>
      <c r="V36" s="3">
        <v>0.81793099999999996</v>
      </c>
      <c r="W36" s="3">
        <v>0.71726500000000004</v>
      </c>
    </row>
    <row r="37" spans="1:23" x14ac:dyDescent="0.55000000000000004">
      <c r="G37">
        <f t="shared" si="6"/>
        <v>0</v>
      </c>
      <c r="M37" s="13">
        <f t="shared" si="7"/>
        <v>0</v>
      </c>
      <c r="S37" s="13">
        <f t="shared" si="5"/>
        <v>0</v>
      </c>
    </row>
    <row r="38" spans="1:23" x14ac:dyDescent="0.55000000000000004">
      <c r="M38" s="13">
        <f t="shared" si="7"/>
        <v>0</v>
      </c>
      <c r="S38" s="13">
        <f t="shared" si="5"/>
        <v>0</v>
      </c>
    </row>
    <row r="53" spans="1:11" x14ac:dyDescent="0.55000000000000004">
      <c r="H53" s="2"/>
      <c r="I53" s="2"/>
      <c r="J53" s="2"/>
      <c r="K53" s="2"/>
    </row>
    <row r="54" spans="1:11" x14ac:dyDescent="0.55000000000000004">
      <c r="A54" s="1"/>
    </row>
    <row r="109" ht="15.6" customHeight="1" x14ac:dyDescent="0.55000000000000004"/>
    <row r="110" ht="15.6" customHeight="1" x14ac:dyDescent="0.55000000000000004"/>
    <row r="111" ht="15.6" customHeight="1" x14ac:dyDescent="0.55000000000000004"/>
    <row r="112" ht="15.6" customHeight="1" x14ac:dyDescent="0.55000000000000004"/>
    <row r="113" ht="15.6" customHeight="1" x14ac:dyDescent="0.55000000000000004"/>
    <row r="114" ht="15.6" customHeight="1" x14ac:dyDescent="0.55000000000000004"/>
    <row r="115" ht="15.6" customHeight="1" x14ac:dyDescent="0.55000000000000004"/>
    <row r="116" ht="15.6" customHeight="1" x14ac:dyDescent="0.55000000000000004"/>
    <row r="117" ht="15.6" customHeight="1" x14ac:dyDescent="0.55000000000000004"/>
    <row r="118" ht="15.6" customHeight="1" x14ac:dyDescent="0.55000000000000004"/>
    <row r="140" spans="1:1" x14ac:dyDescent="0.55000000000000004">
      <c r="A140" s="1"/>
    </row>
  </sheetData>
  <conditionalFormatting sqref="T2:T7 T9:T15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7 T9:T2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2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 N9:N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2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 N9:N2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7 T9:T2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2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2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1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Chrysostomos Chadjiminas</dc:creator>
  <cp:lastModifiedBy>Chrysostomos Chadjiminas</cp:lastModifiedBy>
  <dcterms:created xsi:type="dcterms:W3CDTF">2020-08-19T19:44:41Z</dcterms:created>
  <dcterms:modified xsi:type="dcterms:W3CDTF">2020-09-09T23:08:32Z</dcterms:modified>
</cp:coreProperties>
</file>