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CF219AEB-E6BF-4FE0-9377-9497F4836D7F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definedNames>
    <definedName name="_xlnm._FilterDatabase" localSheetId="0" hidden="1">Sheet1!$T$16:$V$23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8" i="1" l="1"/>
  <c r="S39" i="1"/>
  <c r="M38" i="1"/>
  <c r="M39" i="1"/>
  <c r="G39" i="1"/>
  <c r="A39" i="1"/>
  <c r="S41" i="1" l="1"/>
  <c r="M41" i="1"/>
  <c r="G41" i="1"/>
  <c r="S42" i="1"/>
  <c r="M42" i="1"/>
  <c r="G42" i="1"/>
  <c r="M5" i="1" l="1"/>
  <c r="M6" i="1"/>
  <c r="M7" i="1"/>
  <c r="M8" i="1"/>
  <c r="M4" i="1" l="1"/>
  <c r="M3" i="1"/>
  <c r="A9" i="1"/>
  <c r="S4" i="1"/>
  <c r="S5" i="1"/>
  <c r="S6" i="1"/>
  <c r="S7" i="1"/>
  <c r="S8" i="1"/>
  <c r="S3" i="1"/>
  <c r="S2" i="1"/>
  <c r="G3" i="1"/>
  <c r="G2" i="1"/>
  <c r="G4" i="1"/>
  <c r="G5" i="1"/>
  <c r="G6" i="1"/>
  <c r="G7" i="1"/>
  <c r="G8" i="1"/>
  <c r="M40" i="1" l="1"/>
  <c r="G40" i="1"/>
  <c r="S40" i="1"/>
  <c r="G9" i="1"/>
  <c r="M9" i="1"/>
  <c r="A10" i="1"/>
  <c r="M10" i="1" s="1"/>
  <c r="S9" i="1"/>
  <c r="A11" i="1" l="1"/>
  <c r="M11" i="1" s="1"/>
  <c r="G10" i="1"/>
  <c r="S10" i="1"/>
  <c r="A12" i="1" l="1"/>
  <c r="M12" i="1" s="1"/>
  <c r="S11" i="1"/>
  <c r="G11" i="1"/>
  <c r="A13" i="1" l="1"/>
  <c r="A14" i="1" s="1"/>
  <c r="G12" i="1"/>
  <c r="S12" i="1"/>
  <c r="G13" i="1" l="1"/>
  <c r="S13" i="1"/>
  <c r="M13" i="1"/>
  <c r="A15" i="1"/>
  <c r="M14" i="1"/>
  <c r="G14" i="1"/>
  <c r="S14" i="1"/>
  <c r="A16" i="1" l="1"/>
  <c r="S15" i="1"/>
  <c r="G15" i="1"/>
  <c r="M15" i="1"/>
  <c r="G16" i="1" l="1"/>
  <c r="A17" i="1"/>
  <c r="S16" i="1"/>
  <c r="M16" i="1"/>
  <c r="A18" i="1" l="1"/>
  <c r="G17" i="1"/>
  <c r="S17" i="1"/>
  <c r="M17" i="1"/>
  <c r="A19" i="1" l="1"/>
  <c r="G18" i="1"/>
  <c r="S18" i="1"/>
  <c r="M18" i="1"/>
  <c r="M19" i="1" l="1"/>
  <c r="G19" i="1"/>
  <c r="A20" i="1"/>
  <c r="S19" i="1"/>
  <c r="A21" i="1" l="1"/>
  <c r="G20" i="1"/>
  <c r="S20" i="1"/>
  <c r="M20" i="1"/>
  <c r="A22" i="1" l="1"/>
  <c r="M21" i="1"/>
  <c r="G21" i="1"/>
  <c r="S21" i="1"/>
  <c r="A23" i="1" l="1"/>
  <c r="A24" i="1" s="1"/>
  <c r="M22" i="1"/>
  <c r="G22" i="1"/>
  <c r="S22" i="1"/>
  <c r="G24" i="1" l="1"/>
  <c r="M24" i="1"/>
  <c r="S24" i="1"/>
  <c r="A25" i="1"/>
  <c r="S23" i="1"/>
  <c r="M23" i="1"/>
  <c r="G23" i="1"/>
  <c r="A26" i="1" l="1"/>
  <c r="M25" i="1"/>
  <c r="G25" i="1"/>
  <c r="S25" i="1"/>
  <c r="A27" i="1" l="1"/>
  <c r="A28" i="1" s="1"/>
  <c r="G26" i="1"/>
  <c r="M26" i="1"/>
  <c r="S26" i="1"/>
  <c r="A29" i="1" l="1"/>
  <c r="M28" i="1"/>
  <c r="G28" i="1"/>
  <c r="S28" i="1"/>
  <c r="M2" i="1"/>
  <c r="M27" i="1"/>
  <c r="G27" i="1"/>
  <c r="S27" i="1"/>
  <c r="A30" i="1" l="1"/>
  <c r="G29" i="1"/>
  <c r="M29" i="1"/>
  <c r="S29" i="1"/>
  <c r="A31" i="1" l="1"/>
  <c r="S30" i="1"/>
  <c r="M30" i="1"/>
  <c r="G30" i="1"/>
  <c r="A32" i="1" l="1"/>
  <c r="S31" i="1"/>
  <c r="M31" i="1"/>
  <c r="G31" i="1"/>
  <c r="G32" i="1" l="1"/>
  <c r="A33" i="1"/>
  <c r="S32" i="1"/>
  <c r="M32" i="1"/>
  <c r="S33" i="1" l="1"/>
  <c r="G33" i="1"/>
  <c r="M33" i="1"/>
  <c r="A34" i="1"/>
  <c r="A35" i="1" s="1"/>
  <c r="A36" i="1" l="1"/>
  <c r="S35" i="1"/>
  <c r="G35" i="1"/>
  <c r="M35" i="1"/>
  <c r="G34" i="1"/>
  <c r="M34" i="1"/>
  <c r="S34" i="1"/>
  <c r="A37" i="1" l="1"/>
  <c r="G36" i="1"/>
  <c r="S36" i="1"/>
  <c r="M36" i="1"/>
  <c r="A38" i="1" l="1"/>
  <c r="G38" i="1" s="1"/>
  <c r="G37" i="1"/>
  <c r="S37" i="1"/>
  <c r="M37" i="1"/>
</calcChain>
</file>

<file path=xl/sharedStrings.xml><?xml version="1.0" encoding="utf-8"?>
<sst xmlns="http://schemas.openxmlformats.org/spreadsheetml/2006/main" count="24" uniqueCount="14">
  <si>
    <t>Model uid</t>
  </si>
  <si>
    <t>Channels</t>
  </si>
  <si>
    <t>Patch Size</t>
  </si>
  <si>
    <t>Sensitivity</t>
  </si>
  <si>
    <t>Balanced Accuracy</t>
  </si>
  <si>
    <t>Accuracy</t>
  </si>
  <si>
    <t>Translation Pixels</t>
  </si>
  <si>
    <t>Specifiticy</t>
  </si>
  <si>
    <t>True positive rate</t>
  </si>
  <si>
    <t>False discovery rate</t>
  </si>
  <si>
    <t>Dice's coefficient</t>
  </si>
  <si>
    <t>True Positive Mean Distance</t>
  </si>
  <si>
    <t>Preprpocess</t>
  </si>
  <si>
    <t>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</si>
</sst>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1" fillId="0" borderId="3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" xfId="0" applyNumberFormat="1" applyFill="1" applyBorder="1"/>
    <xf numFmtId="164" fontId="0" fillId="0" borderId="4" xfId="0" applyNumberFormat="1" applyBorder="1"/>
    <xf numFmtId="164" fontId="0" fillId="0" borderId="4" xfId="0" applyNumberFormat="1" applyFill="1" applyBorder="1"/>
    <xf numFmtId="0" fontId="0" fillId="0" borderId="12" xfId="0" applyBorder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1" fontId="0" fillId="0" borderId="5" xfId="0" applyNumberFormat="1" applyBorder="1"/>
    <xf numFmtId="1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W146"/>
  <sheetViews>
    <sheetView tabSelected="1" zoomScale="85" zoomScaleNormal="85" workbookViewId="0">
      <selection activeCell="L17" sqref="L17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8.578125" bestFit="1" customWidth="1"/>
    <col min="4" max="4" width="9.68359375" customWidth="1"/>
    <col min="5" max="5" width="10.41796875" customWidth="1"/>
    <col min="6" max="6" width="4.15625" customWidth="1"/>
    <col min="8" max="11" width="9.15625" bestFit="1" customWidth="1"/>
    <col min="12" max="12" width="3.9453125" customWidth="1"/>
    <col min="13" max="13" width="10.15625" bestFit="1" customWidth="1"/>
    <col min="14" max="14" width="9.15625" bestFit="1" customWidth="1"/>
    <col min="15" max="15" width="10.83984375" bestFit="1" customWidth="1"/>
    <col min="16" max="16" width="12.578125" bestFit="1" customWidth="1"/>
    <col min="17" max="17" width="12.47265625" bestFit="1" customWidth="1"/>
    <col min="18" max="18" width="3.83984375" customWidth="1"/>
    <col min="19" max="19" width="10.15625" bestFit="1" customWidth="1"/>
    <col min="20" max="20" width="10.05078125" customWidth="1"/>
    <col min="21" max="21" width="10.47265625" customWidth="1"/>
    <col min="22" max="22" width="11.734375" customWidth="1"/>
    <col min="23" max="23" width="13.68359375" customWidth="1"/>
  </cols>
  <sheetData>
    <row r="1" spans="1:23" ht="43.5" thickBot="1" x14ac:dyDescent="0.6">
      <c r="A1" s="25" t="s">
        <v>0</v>
      </c>
      <c r="B1" s="26" t="s">
        <v>1</v>
      </c>
      <c r="C1" s="27" t="s">
        <v>2</v>
      </c>
      <c r="D1" s="28" t="s">
        <v>6</v>
      </c>
      <c r="E1" s="29" t="s">
        <v>12</v>
      </c>
      <c r="F1" s="3"/>
      <c r="G1" s="37" t="s">
        <v>0</v>
      </c>
      <c r="H1" s="38" t="s">
        <v>4</v>
      </c>
      <c r="I1" s="39" t="s">
        <v>5</v>
      </c>
      <c r="J1" s="39" t="s">
        <v>3</v>
      </c>
      <c r="K1" s="40" t="s">
        <v>7</v>
      </c>
      <c r="L1" s="3"/>
      <c r="M1" s="37" t="s">
        <v>0</v>
      </c>
      <c r="N1" s="38" t="s">
        <v>4</v>
      </c>
      <c r="O1" s="39" t="s">
        <v>5</v>
      </c>
      <c r="P1" s="39" t="s">
        <v>3</v>
      </c>
      <c r="Q1" s="40" t="s">
        <v>7</v>
      </c>
      <c r="R1" s="3"/>
      <c r="S1" s="8" t="s">
        <v>0</v>
      </c>
      <c r="T1" s="9" t="s">
        <v>10</v>
      </c>
      <c r="U1" s="9" t="s">
        <v>8</v>
      </c>
      <c r="V1" s="9" t="s">
        <v>9</v>
      </c>
      <c r="W1" s="9" t="s">
        <v>11</v>
      </c>
    </row>
    <row r="2" spans="1:23" x14ac:dyDescent="0.55000000000000004">
      <c r="A2" s="22">
        <v>0</v>
      </c>
      <c r="B2" s="23">
        <v>1</v>
      </c>
      <c r="C2" s="24">
        <v>17</v>
      </c>
      <c r="D2" s="24">
        <v>2</v>
      </c>
      <c r="E2" s="24" t="b">
        <v>0</v>
      </c>
      <c r="F2" s="3"/>
      <c r="G2" s="34">
        <f t="shared" ref="G2:G31" si="0">A2</f>
        <v>0</v>
      </c>
      <c r="H2" s="35">
        <v>0.81961899999999999</v>
      </c>
      <c r="I2" s="36">
        <v>0.81978700000000004</v>
      </c>
      <c r="J2" s="36">
        <v>0.81942899999999996</v>
      </c>
      <c r="K2" s="36">
        <v>0.81980900000000001</v>
      </c>
      <c r="L2" s="3"/>
      <c r="M2" s="34">
        <f>A28</f>
        <v>26</v>
      </c>
      <c r="N2" s="35">
        <v>0.79639000000000004</v>
      </c>
      <c r="O2" s="36">
        <v>0.820079</v>
      </c>
      <c r="P2" s="36">
        <v>0.76705999999999996</v>
      </c>
      <c r="Q2" s="36">
        <v>0.82572000000000001</v>
      </c>
      <c r="R2" s="3"/>
      <c r="S2" s="7">
        <f t="shared" ref="S2:S26" si="1">A2</f>
        <v>0</v>
      </c>
      <c r="T2" s="10">
        <v>0.75429999999999997</v>
      </c>
      <c r="U2" s="10">
        <v>0.33700000000000002</v>
      </c>
      <c r="V2" s="10">
        <v>0.88200000000000001</v>
      </c>
      <c r="W2" s="10">
        <v>4.4482999999999997</v>
      </c>
    </row>
    <row r="3" spans="1:23" x14ac:dyDescent="0.55000000000000004">
      <c r="A3" s="19">
        <v>1</v>
      </c>
      <c r="B3" s="15">
        <v>1</v>
      </c>
      <c r="C3" s="13">
        <v>19</v>
      </c>
      <c r="D3" s="13">
        <v>2</v>
      </c>
      <c r="E3" s="13" t="b">
        <v>0</v>
      </c>
      <c r="F3" s="3"/>
      <c r="G3" s="20">
        <f t="shared" si="0"/>
        <v>1</v>
      </c>
      <c r="H3" s="31">
        <v>0.82237199999999999</v>
      </c>
      <c r="I3" s="10">
        <v>0.80173000000000005</v>
      </c>
      <c r="J3" s="10">
        <v>0.84575500000000003</v>
      </c>
      <c r="K3" s="10">
        <v>0.79898899999999995</v>
      </c>
      <c r="L3" s="3"/>
      <c r="M3" s="20">
        <f t="shared" ref="M3:M26" si="2">A3</f>
        <v>1</v>
      </c>
      <c r="N3" s="31">
        <v>0.79016699999999995</v>
      </c>
      <c r="O3" s="10">
        <v>0.79143399999999997</v>
      </c>
      <c r="P3" s="10">
        <v>0.78782700000000006</v>
      </c>
      <c r="Q3" s="10">
        <v>0.79250600000000004</v>
      </c>
      <c r="R3" s="3"/>
      <c r="S3" s="7">
        <f t="shared" si="1"/>
        <v>1</v>
      </c>
      <c r="T3" s="10">
        <v>0.75434199999999996</v>
      </c>
      <c r="U3" s="10">
        <v>0.88194300000000003</v>
      </c>
      <c r="V3" s="10">
        <v>0.33711400000000002</v>
      </c>
      <c r="W3" s="10">
        <v>4.4482980000000003</v>
      </c>
    </row>
    <row r="4" spans="1:23" x14ac:dyDescent="0.55000000000000004">
      <c r="A4" s="19">
        <v>2</v>
      </c>
      <c r="B4" s="15">
        <v>1</v>
      </c>
      <c r="C4" s="13">
        <v>21</v>
      </c>
      <c r="D4" s="13">
        <v>2</v>
      </c>
      <c r="E4" s="13" t="b">
        <v>0</v>
      </c>
      <c r="F4" s="3"/>
      <c r="G4" s="20">
        <f t="shared" si="0"/>
        <v>2</v>
      </c>
      <c r="H4" s="31">
        <v>0.82373399999999997</v>
      </c>
      <c r="I4" s="10">
        <v>0.84095399999999998</v>
      </c>
      <c r="J4" s="10">
        <v>0.80422700000000003</v>
      </c>
      <c r="K4" s="10">
        <v>0.84324200000000005</v>
      </c>
      <c r="L4" s="3"/>
      <c r="M4" s="20">
        <f t="shared" si="2"/>
        <v>2</v>
      </c>
      <c r="N4" s="31">
        <v>0.80175300000000005</v>
      </c>
      <c r="O4" s="10">
        <v>0.844082</v>
      </c>
      <c r="P4" s="10">
        <v>0.75077799999999995</v>
      </c>
      <c r="Q4" s="10">
        <v>0.85272800000000004</v>
      </c>
      <c r="R4" s="3"/>
      <c r="S4" s="7">
        <f t="shared" si="1"/>
        <v>2</v>
      </c>
      <c r="T4" s="10">
        <v>0.77422899999999995</v>
      </c>
      <c r="U4" s="10">
        <v>0.83016400000000001</v>
      </c>
      <c r="V4" s="10">
        <v>0.27050099999999999</v>
      </c>
      <c r="W4" s="10">
        <v>3.9807109999999999</v>
      </c>
    </row>
    <row r="5" spans="1:23" x14ac:dyDescent="0.55000000000000004">
      <c r="A5" s="19">
        <v>3</v>
      </c>
      <c r="B5" s="15">
        <v>1</v>
      </c>
      <c r="C5" s="13">
        <v>25</v>
      </c>
      <c r="D5" s="13">
        <v>2</v>
      </c>
      <c r="E5" s="13" t="b">
        <v>0</v>
      </c>
      <c r="F5" s="3"/>
      <c r="G5" s="20">
        <f t="shared" si="0"/>
        <v>3</v>
      </c>
      <c r="H5" s="31">
        <v>0.82491499999999995</v>
      </c>
      <c r="I5" s="10">
        <v>0.88114000000000003</v>
      </c>
      <c r="J5" s="10">
        <v>0.761216</v>
      </c>
      <c r="K5" s="10">
        <v>0.88861400000000001</v>
      </c>
      <c r="L5" s="3"/>
      <c r="M5" s="20">
        <f t="shared" si="2"/>
        <v>3</v>
      </c>
      <c r="N5" s="31">
        <v>0.80069199999999996</v>
      </c>
      <c r="O5" s="10">
        <v>0.87546900000000005</v>
      </c>
      <c r="P5" s="10">
        <v>0.71234600000000003</v>
      </c>
      <c r="Q5" s="10">
        <v>0.88903799999999999</v>
      </c>
      <c r="R5" s="3"/>
      <c r="S5" s="7">
        <f t="shared" si="1"/>
        <v>3</v>
      </c>
      <c r="T5" s="10">
        <v>0.766073</v>
      </c>
      <c r="U5" s="10">
        <v>0.87617800000000001</v>
      </c>
      <c r="V5" s="10">
        <v>0.30142200000000002</v>
      </c>
      <c r="W5" s="10">
        <v>4.1421279999999996</v>
      </c>
    </row>
    <row r="6" spans="1:23" x14ac:dyDescent="0.55000000000000004">
      <c r="A6" s="19">
        <v>4</v>
      </c>
      <c r="B6" s="15">
        <v>1</v>
      </c>
      <c r="C6" s="13">
        <v>21</v>
      </c>
      <c r="D6" s="13">
        <v>2</v>
      </c>
      <c r="E6" s="13" t="b">
        <v>0</v>
      </c>
      <c r="F6" s="3"/>
      <c r="G6" s="20">
        <f t="shared" si="0"/>
        <v>4</v>
      </c>
      <c r="H6" s="31">
        <v>0.82968399999999998</v>
      </c>
      <c r="I6" s="10">
        <v>0.82073399999999996</v>
      </c>
      <c r="J6" s="10">
        <v>0.83982199999999996</v>
      </c>
      <c r="K6" s="10">
        <v>0.819546</v>
      </c>
      <c r="L6" s="3"/>
      <c r="M6" s="20">
        <f t="shared" si="2"/>
        <v>4</v>
      </c>
      <c r="N6" s="31">
        <v>0.80625199999999997</v>
      </c>
      <c r="O6" s="10">
        <v>0.78526099999999999</v>
      </c>
      <c r="P6" s="10">
        <v>0.83088499999999998</v>
      </c>
      <c r="Q6" s="10">
        <v>0.78161899999999995</v>
      </c>
      <c r="R6" s="3"/>
      <c r="S6" s="7">
        <f t="shared" si="1"/>
        <v>4</v>
      </c>
      <c r="T6" s="10">
        <v>0.76505999999999996</v>
      </c>
      <c r="U6" s="10">
        <v>0.87920299999999996</v>
      </c>
      <c r="V6" s="10">
        <v>0.31832199999999999</v>
      </c>
      <c r="W6" s="10">
        <v>4.2450419999999998</v>
      </c>
    </row>
    <row r="7" spans="1:23" x14ac:dyDescent="0.55000000000000004">
      <c r="A7" s="19">
        <v>5</v>
      </c>
      <c r="B7" s="15">
        <v>1</v>
      </c>
      <c r="C7" s="13">
        <v>23</v>
      </c>
      <c r="D7" s="13">
        <v>2</v>
      </c>
      <c r="E7" s="13" t="b">
        <v>0</v>
      </c>
      <c r="F7" s="3"/>
      <c r="G7" s="20">
        <f t="shared" si="0"/>
        <v>5</v>
      </c>
      <c r="H7" s="31">
        <v>0.82369700000000001</v>
      </c>
      <c r="I7" s="10">
        <v>0.83335499999999996</v>
      </c>
      <c r="J7" s="10">
        <v>0.81275500000000001</v>
      </c>
      <c r="K7" s="10">
        <v>0.83463799999999999</v>
      </c>
      <c r="L7" s="3"/>
      <c r="M7" s="20">
        <f t="shared" si="2"/>
        <v>5</v>
      </c>
      <c r="N7" s="31">
        <v>0.81778399999999996</v>
      </c>
      <c r="O7" s="10">
        <v>0.79618999999999995</v>
      </c>
      <c r="P7" s="10">
        <v>0.84335199999999999</v>
      </c>
      <c r="Q7" s="10">
        <v>0.79221699999999995</v>
      </c>
      <c r="R7" s="3"/>
      <c r="S7" s="7">
        <f t="shared" si="1"/>
        <v>5</v>
      </c>
      <c r="T7" s="10">
        <v>0.77188299999999999</v>
      </c>
      <c r="U7" s="10">
        <v>0.90268099999999996</v>
      </c>
      <c r="V7" s="10">
        <v>0.31630000000000003</v>
      </c>
      <c r="W7" s="10">
        <v>4.3132289999999998</v>
      </c>
    </row>
    <row r="8" spans="1:23" x14ac:dyDescent="0.55000000000000004">
      <c r="A8" s="19">
        <v>6</v>
      </c>
      <c r="B8" s="15">
        <v>1</v>
      </c>
      <c r="C8" s="13">
        <v>23</v>
      </c>
      <c r="D8" s="13">
        <v>5</v>
      </c>
      <c r="E8" s="13" t="b">
        <v>0</v>
      </c>
      <c r="F8" s="12"/>
      <c r="G8" s="19">
        <f t="shared" si="0"/>
        <v>6</v>
      </c>
      <c r="H8" s="32">
        <v>0.81388400000000005</v>
      </c>
      <c r="I8" s="30">
        <v>0.80146099999999998</v>
      </c>
      <c r="J8" s="30">
        <v>0.82795700000000005</v>
      </c>
      <c r="K8" s="30">
        <v>0.79981100000000005</v>
      </c>
      <c r="L8" s="12"/>
      <c r="M8" s="19">
        <f t="shared" si="2"/>
        <v>6</v>
      </c>
      <c r="N8" s="32">
        <v>0.79445500000000002</v>
      </c>
      <c r="O8" s="30">
        <v>0.77217199999999997</v>
      </c>
      <c r="P8" s="30">
        <v>0.82010499999999997</v>
      </c>
      <c r="Q8" s="30">
        <v>0.76880499999999996</v>
      </c>
      <c r="R8" s="12"/>
      <c r="S8" s="13">
        <f t="shared" si="1"/>
        <v>6</v>
      </c>
      <c r="T8" s="30">
        <v>0.78902600000000001</v>
      </c>
      <c r="U8" s="13">
        <v>0.84572000000000003</v>
      </c>
      <c r="V8" s="30">
        <v>0.25174400000000002</v>
      </c>
      <c r="W8" s="30">
        <v>4.4234850000000003</v>
      </c>
    </row>
    <row r="9" spans="1:23" x14ac:dyDescent="0.55000000000000004">
      <c r="A9" s="19">
        <f>A8+1</f>
        <v>7</v>
      </c>
      <c r="B9" s="15">
        <v>1</v>
      </c>
      <c r="C9" s="13">
        <v>25</v>
      </c>
      <c r="D9" s="13">
        <v>5</v>
      </c>
      <c r="E9" s="13" t="b">
        <v>0</v>
      </c>
      <c r="F9" s="3"/>
      <c r="G9" s="20">
        <f t="shared" si="0"/>
        <v>7</v>
      </c>
      <c r="H9" s="31">
        <v>0.82188799999999995</v>
      </c>
      <c r="I9" s="10">
        <v>0.82765999999999995</v>
      </c>
      <c r="J9" s="10">
        <v>0.81535000000000002</v>
      </c>
      <c r="K9" s="10">
        <v>0.828426</v>
      </c>
      <c r="L9" s="3"/>
      <c r="M9" s="20">
        <f t="shared" si="2"/>
        <v>7</v>
      </c>
      <c r="N9" s="31">
        <v>0.79466999999999999</v>
      </c>
      <c r="O9" s="10">
        <v>0.77261899999999994</v>
      </c>
      <c r="P9" s="10">
        <v>0.82010499999999997</v>
      </c>
      <c r="Q9" s="10">
        <v>0.76923600000000003</v>
      </c>
      <c r="R9" s="3"/>
      <c r="S9" s="7">
        <f t="shared" si="1"/>
        <v>7</v>
      </c>
      <c r="T9" s="10">
        <v>0.77348499999999998</v>
      </c>
      <c r="U9" s="10">
        <v>0.856402</v>
      </c>
      <c r="V9" s="10">
        <v>0.28414800000000001</v>
      </c>
      <c r="W9" s="10">
        <v>4.2779699999999998</v>
      </c>
    </row>
    <row r="10" spans="1:23" x14ac:dyDescent="0.55000000000000004">
      <c r="A10" s="19">
        <f t="shared" ref="A10:A39" si="3">A9+1</f>
        <v>8</v>
      </c>
      <c r="B10" s="15">
        <v>1</v>
      </c>
      <c r="C10" s="13">
        <v>21</v>
      </c>
      <c r="D10" s="13">
        <v>2</v>
      </c>
      <c r="E10" s="13" t="b">
        <v>0</v>
      </c>
      <c r="F10" s="3"/>
      <c r="G10" s="20">
        <f t="shared" si="0"/>
        <v>8</v>
      </c>
      <c r="H10" s="31">
        <v>0.82146300000000005</v>
      </c>
      <c r="I10" s="10">
        <v>0.78969599999999995</v>
      </c>
      <c r="J10" s="10">
        <v>0.85781399999999997</v>
      </c>
      <c r="K10" s="10">
        <v>0.785111</v>
      </c>
      <c r="L10" s="3"/>
      <c r="M10" s="20">
        <f t="shared" si="2"/>
        <v>8</v>
      </c>
      <c r="N10" s="31">
        <v>0.82264300000000001</v>
      </c>
      <c r="O10" s="10">
        <v>0.80071300000000001</v>
      </c>
      <c r="P10" s="10">
        <v>0.84740000000000004</v>
      </c>
      <c r="Q10" s="10">
        <v>0.79788599999999998</v>
      </c>
      <c r="R10" s="3"/>
      <c r="S10" s="7">
        <f t="shared" si="1"/>
        <v>8</v>
      </c>
      <c r="T10" s="10">
        <v>0.77632400000000001</v>
      </c>
      <c r="U10" s="10">
        <v>0.87990000000000002</v>
      </c>
      <c r="V10" s="10">
        <v>0.29889500000000002</v>
      </c>
      <c r="W10" s="10">
        <v>4.3168059999999997</v>
      </c>
    </row>
    <row r="11" spans="1:23" x14ac:dyDescent="0.55000000000000004">
      <c r="A11" s="19">
        <f t="shared" si="3"/>
        <v>9</v>
      </c>
      <c r="B11" s="15">
        <v>1</v>
      </c>
      <c r="C11" s="13">
        <v>21</v>
      </c>
      <c r="D11" s="13">
        <v>5</v>
      </c>
      <c r="E11" s="13" t="b">
        <v>0</v>
      </c>
      <c r="F11" s="3"/>
      <c r="G11" s="20">
        <f t="shared" si="0"/>
        <v>9</v>
      </c>
      <c r="H11" s="31">
        <v>0.77150300000000005</v>
      </c>
      <c r="I11" s="10">
        <v>0.78849800000000003</v>
      </c>
      <c r="J11" s="10">
        <v>0.75205599999999995</v>
      </c>
      <c r="K11" s="10">
        <v>0.79095000000000004</v>
      </c>
      <c r="L11" s="3"/>
      <c r="M11" s="20">
        <f t="shared" si="2"/>
        <v>9</v>
      </c>
      <c r="N11" s="31">
        <v>0.80057800000000001</v>
      </c>
      <c r="O11" s="10">
        <v>0.806307</v>
      </c>
      <c r="P11" s="10">
        <v>0.79413900000000004</v>
      </c>
      <c r="Q11" s="10">
        <v>0.80701699999999998</v>
      </c>
      <c r="R11" s="3"/>
      <c r="S11" s="7">
        <f t="shared" si="1"/>
        <v>9</v>
      </c>
      <c r="T11" s="10">
        <v>0.71167899999999995</v>
      </c>
      <c r="U11" s="10">
        <v>0.64597499999999997</v>
      </c>
      <c r="V11" s="10">
        <v>0.18839</v>
      </c>
      <c r="W11" s="10">
        <v>4.8175569999999999</v>
      </c>
    </row>
    <row r="12" spans="1:23" x14ac:dyDescent="0.55000000000000004">
      <c r="A12" s="19">
        <f t="shared" si="3"/>
        <v>10</v>
      </c>
      <c r="B12" s="15">
        <v>2</v>
      </c>
      <c r="C12" s="13">
        <v>21</v>
      </c>
      <c r="D12" s="13">
        <v>5</v>
      </c>
      <c r="E12" s="13" t="b">
        <v>0</v>
      </c>
      <c r="F12" s="3"/>
      <c r="G12" s="20">
        <f t="shared" si="0"/>
        <v>10</v>
      </c>
      <c r="H12" s="31">
        <v>0.77210400000000001</v>
      </c>
      <c r="I12" s="10">
        <v>0.73088200000000003</v>
      </c>
      <c r="J12" s="10">
        <v>0.81925899999999996</v>
      </c>
      <c r="K12" s="10">
        <v>0.72494899999999995</v>
      </c>
      <c r="L12" s="3"/>
      <c r="M12" s="20">
        <f t="shared" si="2"/>
        <v>10</v>
      </c>
      <c r="N12" s="31">
        <v>0.78024199999999999</v>
      </c>
      <c r="O12" s="10">
        <v>0.80403400000000003</v>
      </c>
      <c r="P12" s="10">
        <v>0.75162700000000005</v>
      </c>
      <c r="Q12" s="10">
        <v>0.80885700000000005</v>
      </c>
      <c r="R12" s="3"/>
      <c r="S12" s="7">
        <f t="shared" si="1"/>
        <v>10</v>
      </c>
      <c r="T12" s="10">
        <v>0.69457999999999998</v>
      </c>
      <c r="U12" s="10">
        <v>0.61674700000000005</v>
      </c>
      <c r="V12" s="10">
        <v>0.18387800000000001</v>
      </c>
      <c r="W12" s="10">
        <v>5.3275360000000003</v>
      </c>
    </row>
    <row r="13" spans="1:23" x14ac:dyDescent="0.55000000000000004">
      <c r="A13" s="19">
        <f t="shared" si="3"/>
        <v>11</v>
      </c>
      <c r="B13" s="15">
        <v>2</v>
      </c>
      <c r="C13" s="13">
        <v>21</v>
      </c>
      <c r="D13" s="13">
        <v>2</v>
      </c>
      <c r="E13" s="13" t="b">
        <v>0</v>
      </c>
      <c r="F13" s="3"/>
      <c r="G13" s="20">
        <f t="shared" si="0"/>
        <v>11</v>
      </c>
      <c r="H13" s="31">
        <v>0.81064199999999997</v>
      </c>
      <c r="I13" s="10">
        <v>0.81804900000000003</v>
      </c>
      <c r="J13" s="10">
        <v>0.80216799999999999</v>
      </c>
      <c r="K13" s="10">
        <v>0.81911500000000004</v>
      </c>
      <c r="L13" s="3"/>
      <c r="M13" s="20">
        <f t="shared" si="2"/>
        <v>11</v>
      </c>
      <c r="N13" s="31">
        <v>0.80096900000000004</v>
      </c>
      <c r="O13" s="10">
        <v>0.85998300000000005</v>
      </c>
      <c r="P13" s="10">
        <v>0.73106000000000004</v>
      </c>
      <c r="Q13" s="10">
        <v>0.87087700000000001</v>
      </c>
      <c r="R13" s="3"/>
      <c r="S13" s="7">
        <f t="shared" si="1"/>
        <v>11</v>
      </c>
      <c r="T13" s="10">
        <v>0.70335800000000004</v>
      </c>
      <c r="U13" s="10">
        <v>0.71557599999999999</v>
      </c>
      <c r="V13" s="10">
        <v>0.249224</v>
      </c>
      <c r="W13" s="10">
        <v>4.441217</v>
      </c>
    </row>
    <row r="14" spans="1:23" x14ac:dyDescent="0.55000000000000004">
      <c r="A14" s="19">
        <f t="shared" si="3"/>
        <v>12</v>
      </c>
      <c r="B14" s="15">
        <v>2</v>
      </c>
      <c r="C14" s="13">
        <v>31</v>
      </c>
      <c r="D14" s="13">
        <v>2</v>
      </c>
      <c r="E14" s="13" t="b">
        <v>0</v>
      </c>
      <c r="F14" s="3"/>
      <c r="G14" s="20">
        <f t="shared" si="0"/>
        <v>12</v>
      </c>
      <c r="H14" s="31">
        <v>0.82324900000000001</v>
      </c>
      <c r="I14" s="10">
        <v>0.82171000000000005</v>
      </c>
      <c r="J14" s="10">
        <v>0.82501000000000002</v>
      </c>
      <c r="K14" s="10">
        <v>0.82148900000000002</v>
      </c>
      <c r="L14" s="3"/>
      <c r="M14" s="20">
        <f t="shared" si="2"/>
        <v>12</v>
      </c>
      <c r="N14" s="31">
        <v>0.80269199999999996</v>
      </c>
      <c r="O14" s="10">
        <v>0.82466700000000004</v>
      </c>
      <c r="P14" s="10">
        <v>0.77711699999999995</v>
      </c>
      <c r="Q14" s="10">
        <v>0.82826699999999998</v>
      </c>
      <c r="R14" s="3"/>
      <c r="S14" s="7">
        <f t="shared" si="1"/>
        <v>12</v>
      </c>
      <c r="T14" s="10">
        <v>0.74226199999999998</v>
      </c>
      <c r="U14" s="10">
        <v>0.78203100000000003</v>
      </c>
      <c r="V14" s="10">
        <v>0.27028999999999997</v>
      </c>
      <c r="W14" s="10">
        <v>5.0468590000000004</v>
      </c>
    </row>
    <row r="15" spans="1:23" x14ac:dyDescent="0.55000000000000004">
      <c r="A15" s="19">
        <f t="shared" si="3"/>
        <v>13</v>
      </c>
      <c r="B15" s="15">
        <v>2</v>
      </c>
      <c r="C15" s="13">
        <v>45</v>
      </c>
      <c r="D15" s="13">
        <v>2</v>
      </c>
      <c r="E15" s="13" t="b">
        <v>0</v>
      </c>
      <c r="F15" s="3"/>
      <c r="G15" s="20">
        <f t="shared" si="0"/>
        <v>13</v>
      </c>
      <c r="H15" s="31">
        <v>0.81190300000000004</v>
      </c>
      <c r="I15" s="10">
        <v>0.81477500000000003</v>
      </c>
      <c r="J15" s="10">
        <v>0.80861400000000005</v>
      </c>
      <c r="K15" s="10">
        <v>0.815191</v>
      </c>
      <c r="L15" s="3"/>
      <c r="M15" s="20">
        <f t="shared" si="2"/>
        <v>13</v>
      </c>
      <c r="N15" s="31">
        <v>0.75257600000000002</v>
      </c>
      <c r="O15" s="10">
        <v>0.73373299999999997</v>
      </c>
      <c r="P15" s="10">
        <v>0.77585099999999996</v>
      </c>
      <c r="Q15" s="10">
        <v>0.72930099999999998</v>
      </c>
      <c r="R15" s="3"/>
      <c r="S15" s="7">
        <f t="shared" si="1"/>
        <v>13</v>
      </c>
      <c r="T15" s="10">
        <v>0.71115700000000004</v>
      </c>
      <c r="U15" s="10">
        <v>0.85785299999999998</v>
      </c>
      <c r="V15" s="10">
        <v>0.386102</v>
      </c>
      <c r="W15" s="10">
        <v>5.4143470000000002</v>
      </c>
    </row>
    <row r="16" spans="1:23" x14ac:dyDescent="0.55000000000000004">
      <c r="A16" s="19">
        <f t="shared" si="3"/>
        <v>14</v>
      </c>
      <c r="B16" s="15">
        <v>2</v>
      </c>
      <c r="C16" s="13">
        <v>45</v>
      </c>
      <c r="D16" s="13">
        <v>2</v>
      </c>
      <c r="E16" s="13" t="b">
        <v>0</v>
      </c>
      <c r="F16" s="3"/>
      <c r="G16" s="20">
        <f t="shared" si="0"/>
        <v>14</v>
      </c>
      <c r="H16" s="31">
        <v>0.80840800000000002</v>
      </c>
      <c r="I16" s="10">
        <v>0.81319600000000003</v>
      </c>
      <c r="J16" s="10">
        <v>0.80292600000000003</v>
      </c>
      <c r="K16" s="10">
        <v>0.81389</v>
      </c>
      <c r="L16" s="3"/>
      <c r="M16" s="20">
        <f t="shared" si="2"/>
        <v>14</v>
      </c>
      <c r="N16" s="31">
        <v>0.75917699999999999</v>
      </c>
      <c r="O16" s="10">
        <v>0.82325999999999999</v>
      </c>
      <c r="P16" s="10">
        <v>0.68394500000000003</v>
      </c>
      <c r="Q16" s="10">
        <v>0.83440999999999999</v>
      </c>
      <c r="R16" s="3"/>
      <c r="S16" s="7">
        <f t="shared" si="1"/>
        <v>14</v>
      </c>
      <c r="T16" s="10">
        <v>0.70934600000000003</v>
      </c>
      <c r="U16" s="10">
        <v>0.77773999999999999</v>
      </c>
      <c r="V16" s="10">
        <v>0.328677</v>
      </c>
      <c r="W16" s="10">
        <v>4.7946330000000001</v>
      </c>
    </row>
    <row r="17" spans="1:23" x14ac:dyDescent="0.55000000000000004">
      <c r="A17" s="19">
        <f t="shared" si="3"/>
        <v>15</v>
      </c>
      <c r="B17" s="15">
        <v>2</v>
      </c>
      <c r="C17" s="13">
        <v>45</v>
      </c>
      <c r="D17" s="13">
        <v>2</v>
      </c>
      <c r="E17" s="13" t="b">
        <v>0</v>
      </c>
      <c r="F17" s="3"/>
      <c r="G17" s="20">
        <f t="shared" si="0"/>
        <v>15</v>
      </c>
      <c r="H17" s="31">
        <v>0.80730999999999997</v>
      </c>
      <c r="I17" s="10">
        <v>0.82854300000000003</v>
      </c>
      <c r="J17" s="10">
        <v>0.78301500000000002</v>
      </c>
      <c r="K17" s="10">
        <v>0.83162400000000003</v>
      </c>
      <c r="L17" s="3"/>
      <c r="M17" s="20">
        <f t="shared" si="2"/>
        <v>15</v>
      </c>
      <c r="N17" s="31">
        <v>0.79764299999999999</v>
      </c>
      <c r="O17" s="10">
        <v>0.82316199999999995</v>
      </c>
      <c r="P17" s="10">
        <v>0.76898699999999998</v>
      </c>
      <c r="Q17" s="10">
        <v>0.82629900000000001</v>
      </c>
      <c r="R17" s="3"/>
      <c r="S17" s="7">
        <f t="shared" si="1"/>
        <v>15</v>
      </c>
      <c r="T17" s="10">
        <v>0.76828300000000005</v>
      </c>
      <c r="U17" s="10">
        <v>0.83837499999999998</v>
      </c>
      <c r="V17" s="10">
        <v>0.28064299999999998</v>
      </c>
      <c r="W17" s="10">
        <v>4.5381859999999996</v>
      </c>
    </row>
    <row r="18" spans="1:23" x14ac:dyDescent="0.55000000000000004">
      <c r="A18" s="19">
        <f t="shared" si="3"/>
        <v>16</v>
      </c>
      <c r="B18" s="15">
        <v>3</v>
      </c>
      <c r="C18" s="13">
        <v>21</v>
      </c>
      <c r="D18" s="13">
        <v>2</v>
      </c>
      <c r="E18" s="13" t="b">
        <v>0</v>
      </c>
      <c r="F18" s="3"/>
      <c r="G18" s="20">
        <f t="shared" si="0"/>
        <v>16</v>
      </c>
      <c r="H18" s="31">
        <v>0.80586899999999995</v>
      </c>
      <c r="I18" s="10">
        <v>0.78435999999999995</v>
      </c>
      <c r="J18" s="10">
        <v>0.83047099999999996</v>
      </c>
      <c r="K18" s="10">
        <v>0.78126700000000004</v>
      </c>
      <c r="L18" s="3"/>
      <c r="M18" s="20">
        <f t="shared" si="2"/>
        <v>16</v>
      </c>
      <c r="N18" s="31">
        <v>0.78675399999999995</v>
      </c>
      <c r="O18" s="10">
        <v>0.82733900000000005</v>
      </c>
      <c r="P18" s="10">
        <v>0.73679399999999995</v>
      </c>
      <c r="Q18" s="10">
        <v>0.83671499999999999</v>
      </c>
      <c r="R18" s="3"/>
      <c r="S18" s="7">
        <f t="shared" si="1"/>
        <v>16</v>
      </c>
      <c r="T18" s="10">
        <v>0.77585899999999997</v>
      </c>
      <c r="U18" s="10">
        <v>0.85441699999999998</v>
      </c>
      <c r="V18" s="10">
        <v>0.28342000000000001</v>
      </c>
      <c r="W18" s="10">
        <v>4.1479809999999997</v>
      </c>
    </row>
    <row r="19" spans="1:23" x14ac:dyDescent="0.55000000000000004">
      <c r="A19" s="19">
        <f t="shared" si="3"/>
        <v>17</v>
      </c>
      <c r="B19" s="15">
        <v>3</v>
      </c>
      <c r="C19" s="13">
        <v>29</v>
      </c>
      <c r="D19" s="13">
        <v>3</v>
      </c>
      <c r="E19" s="13" t="b">
        <v>0</v>
      </c>
      <c r="F19" s="12"/>
      <c r="G19" s="19">
        <f t="shared" si="0"/>
        <v>17</v>
      </c>
      <c r="H19" s="32">
        <v>0.83604299999999998</v>
      </c>
      <c r="I19" s="30">
        <v>0.82605899999999999</v>
      </c>
      <c r="J19" s="30">
        <v>0.84745800000000004</v>
      </c>
      <c r="K19" s="30">
        <v>0.82462800000000003</v>
      </c>
      <c r="L19" s="12"/>
      <c r="M19" s="19">
        <f t="shared" si="2"/>
        <v>17</v>
      </c>
      <c r="N19" s="32">
        <v>0.80806500000000003</v>
      </c>
      <c r="O19" s="30">
        <v>0.810087</v>
      </c>
      <c r="P19" s="30">
        <v>0.80633600000000005</v>
      </c>
      <c r="Q19" s="30">
        <v>0.80979400000000001</v>
      </c>
      <c r="R19" s="12"/>
      <c r="S19" s="13">
        <f t="shared" si="1"/>
        <v>17</v>
      </c>
      <c r="T19" s="30">
        <v>0.77077399999999996</v>
      </c>
      <c r="U19" s="30">
        <v>0.83169999999999999</v>
      </c>
      <c r="V19" s="30">
        <v>0.26294099999999998</v>
      </c>
      <c r="W19" s="30">
        <v>4.7642410000000002</v>
      </c>
    </row>
    <row r="20" spans="1:23" x14ac:dyDescent="0.55000000000000004">
      <c r="A20" s="19">
        <f t="shared" si="3"/>
        <v>18</v>
      </c>
      <c r="B20" s="15">
        <v>3</v>
      </c>
      <c r="C20" s="13">
        <v>35</v>
      </c>
      <c r="D20" s="13">
        <v>2</v>
      </c>
      <c r="E20" s="13" t="b">
        <v>0</v>
      </c>
      <c r="F20" s="12"/>
      <c r="G20" s="19">
        <f t="shared" si="0"/>
        <v>18</v>
      </c>
      <c r="H20" s="32">
        <v>0.82508300000000001</v>
      </c>
      <c r="I20" s="30">
        <v>0.83272500000000005</v>
      </c>
      <c r="J20" s="30">
        <v>0.81633500000000003</v>
      </c>
      <c r="K20" s="30">
        <v>0.83383200000000002</v>
      </c>
      <c r="L20" s="12"/>
      <c r="M20" s="19">
        <f t="shared" si="2"/>
        <v>18</v>
      </c>
      <c r="N20" s="32">
        <v>0.81907300000000005</v>
      </c>
      <c r="O20" s="30">
        <v>0.79954599999999998</v>
      </c>
      <c r="P20" s="30">
        <v>0.84276700000000004</v>
      </c>
      <c r="Q20" s="30">
        <v>0.79537999999999998</v>
      </c>
      <c r="R20" s="12"/>
      <c r="S20" s="13">
        <f t="shared" si="1"/>
        <v>18</v>
      </c>
      <c r="T20" s="30">
        <v>0.77433700000000005</v>
      </c>
      <c r="U20" s="30">
        <v>0.85260100000000005</v>
      </c>
      <c r="V20" s="30">
        <v>0.273789</v>
      </c>
      <c r="W20" s="30">
        <v>4.1419819999999996</v>
      </c>
    </row>
    <row r="21" spans="1:23" x14ac:dyDescent="0.55000000000000004">
      <c r="A21" s="19">
        <f t="shared" si="3"/>
        <v>19</v>
      </c>
      <c r="B21" s="15">
        <v>1</v>
      </c>
      <c r="C21" s="13">
        <v>23</v>
      </c>
      <c r="D21" s="13">
        <v>5</v>
      </c>
      <c r="E21" s="13" t="b">
        <v>0</v>
      </c>
      <c r="F21" s="12"/>
      <c r="G21" s="19">
        <f t="shared" si="0"/>
        <v>19</v>
      </c>
      <c r="H21" s="32">
        <v>0.80853399999999997</v>
      </c>
      <c r="I21" s="30">
        <v>0.79730100000000004</v>
      </c>
      <c r="J21" s="30">
        <v>0.82138699999999998</v>
      </c>
      <c r="K21" s="30">
        <v>0.795682</v>
      </c>
      <c r="L21" s="12"/>
      <c r="M21" s="19">
        <f t="shared" si="2"/>
        <v>19</v>
      </c>
      <c r="N21" s="32">
        <v>0.80676499999999995</v>
      </c>
      <c r="O21" s="30">
        <v>0.78007300000000002</v>
      </c>
      <c r="P21" s="30">
        <v>0.838422</v>
      </c>
      <c r="Q21" s="30">
        <v>0.77510699999999999</v>
      </c>
      <c r="R21" s="12"/>
      <c r="S21" s="13">
        <f t="shared" si="1"/>
        <v>19</v>
      </c>
      <c r="T21" s="30">
        <v>0.78602700000000003</v>
      </c>
      <c r="U21" s="30">
        <v>0.84997</v>
      </c>
      <c r="V21" s="30">
        <v>0.25862099999999999</v>
      </c>
      <c r="W21" s="30">
        <v>4.5663600000000004</v>
      </c>
    </row>
    <row r="22" spans="1:23" x14ac:dyDescent="0.55000000000000004">
      <c r="A22" s="19">
        <f t="shared" si="3"/>
        <v>20</v>
      </c>
      <c r="B22" s="15">
        <v>3</v>
      </c>
      <c r="C22" s="13">
        <v>29</v>
      </c>
      <c r="D22" s="13">
        <v>3</v>
      </c>
      <c r="E22" s="13" t="b">
        <v>0</v>
      </c>
      <c r="F22" s="3"/>
      <c r="G22" s="20">
        <f t="shared" si="0"/>
        <v>20</v>
      </c>
      <c r="H22" s="31">
        <v>0.81603000000000003</v>
      </c>
      <c r="I22" s="10">
        <v>0.81259199999999998</v>
      </c>
      <c r="J22" s="10">
        <v>0.81996199999999997</v>
      </c>
      <c r="K22" s="10">
        <v>0.81209699999999996</v>
      </c>
      <c r="L22" s="3"/>
      <c r="M22" s="20">
        <f t="shared" si="2"/>
        <v>20</v>
      </c>
      <c r="N22" s="31">
        <v>0.78417300000000001</v>
      </c>
      <c r="O22" s="10">
        <v>0.76687899999999998</v>
      </c>
      <c r="P22" s="10">
        <v>0.80280099999999999</v>
      </c>
      <c r="Q22" s="10">
        <v>0.765544</v>
      </c>
      <c r="R22" s="3"/>
      <c r="S22" s="7">
        <f t="shared" si="1"/>
        <v>20</v>
      </c>
      <c r="T22" s="10">
        <v>0.74649299999999996</v>
      </c>
      <c r="U22" s="10">
        <v>0.81478700000000004</v>
      </c>
      <c r="V22" s="10">
        <v>0.29729299999999997</v>
      </c>
      <c r="W22" s="10">
        <v>5.0164119999999999</v>
      </c>
    </row>
    <row r="23" spans="1:23" x14ac:dyDescent="0.55000000000000004">
      <c r="A23" s="20">
        <f t="shared" si="3"/>
        <v>21</v>
      </c>
      <c r="B23" s="14">
        <v>3</v>
      </c>
      <c r="C23" s="7">
        <v>27</v>
      </c>
      <c r="D23" s="7">
        <v>2</v>
      </c>
      <c r="E23" s="7" t="b">
        <v>0</v>
      </c>
      <c r="F23" s="3"/>
      <c r="G23" s="20">
        <f t="shared" si="0"/>
        <v>21</v>
      </c>
      <c r="H23" s="31">
        <v>0.80482900000000002</v>
      </c>
      <c r="I23" s="10">
        <v>0.82716599999999996</v>
      </c>
      <c r="J23" s="10">
        <v>0.77928399999999998</v>
      </c>
      <c r="K23" s="10">
        <v>0.83037300000000003</v>
      </c>
      <c r="L23" s="3"/>
      <c r="M23" s="20">
        <f t="shared" si="2"/>
        <v>21</v>
      </c>
      <c r="N23" s="31">
        <v>0.77359900000000004</v>
      </c>
      <c r="O23" s="10">
        <v>0.80732599999999999</v>
      </c>
      <c r="P23" s="10">
        <v>0.73427399999999998</v>
      </c>
      <c r="Q23" s="10">
        <v>0.81292500000000001</v>
      </c>
      <c r="R23" s="3"/>
      <c r="S23" s="7">
        <f t="shared" si="1"/>
        <v>21</v>
      </c>
      <c r="T23" s="10">
        <v>0.72271799999999997</v>
      </c>
      <c r="U23" s="10">
        <v>0.84992199999999996</v>
      </c>
      <c r="V23" s="10">
        <v>0.35743200000000003</v>
      </c>
      <c r="W23" s="10">
        <v>4.4523830000000002</v>
      </c>
    </row>
    <row r="24" spans="1:23" x14ac:dyDescent="0.55000000000000004">
      <c r="A24" s="20">
        <f t="shared" si="3"/>
        <v>22</v>
      </c>
      <c r="B24" s="16">
        <v>1</v>
      </c>
      <c r="C24" s="6">
        <v>23</v>
      </c>
      <c r="D24" s="6">
        <v>2</v>
      </c>
      <c r="E24" s="7" t="b">
        <v>0</v>
      </c>
      <c r="F24" s="3"/>
      <c r="G24" s="20">
        <f t="shared" si="0"/>
        <v>22</v>
      </c>
      <c r="H24" s="31">
        <v>0.78000899999999995</v>
      </c>
      <c r="I24" s="10">
        <v>0.78831200000000001</v>
      </c>
      <c r="J24" s="10">
        <v>0.77050700000000005</v>
      </c>
      <c r="K24" s="10">
        <v>0.78951099999999996</v>
      </c>
      <c r="L24" s="3"/>
      <c r="M24" s="20">
        <f t="shared" si="2"/>
        <v>22</v>
      </c>
      <c r="N24" s="14">
        <v>0.77415699999999998</v>
      </c>
      <c r="O24" s="10">
        <v>0.80362900000000004</v>
      </c>
      <c r="P24" s="10">
        <v>0.73838499999999996</v>
      </c>
      <c r="Q24" s="10">
        <v>0.80992900000000001</v>
      </c>
      <c r="R24" s="3"/>
      <c r="S24" s="7">
        <f t="shared" si="1"/>
        <v>22</v>
      </c>
      <c r="T24" s="7">
        <v>0.75385800000000003</v>
      </c>
      <c r="U24" s="10">
        <v>0.88301099999999999</v>
      </c>
      <c r="V24" s="10">
        <v>0.33664100000000002</v>
      </c>
      <c r="W24" s="10">
        <v>4.7703769999999999</v>
      </c>
    </row>
    <row r="25" spans="1:23" x14ac:dyDescent="0.55000000000000004">
      <c r="A25" s="20">
        <f t="shared" si="3"/>
        <v>23</v>
      </c>
      <c r="B25" s="14">
        <v>2</v>
      </c>
      <c r="C25" s="7">
        <v>41</v>
      </c>
      <c r="D25" s="7">
        <v>2</v>
      </c>
      <c r="E25" s="7" t="b">
        <v>0</v>
      </c>
      <c r="F25" s="3"/>
      <c r="G25" s="20">
        <f t="shared" si="0"/>
        <v>23</v>
      </c>
      <c r="H25" s="31">
        <v>0.818052</v>
      </c>
      <c r="I25" s="10">
        <v>0.80713199999999996</v>
      </c>
      <c r="J25" s="10">
        <v>0.83055699999999999</v>
      </c>
      <c r="K25" s="10">
        <v>0.80554700000000001</v>
      </c>
      <c r="L25" s="4"/>
      <c r="M25" s="41">
        <f t="shared" si="2"/>
        <v>23</v>
      </c>
      <c r="N25" s="31">
        <v>0.77484699999999995</v>
      </c>
      <c r="O25" s="10">
        <v>0.71531900000000004</v>
      </c>
      <c r="P25" s="10">
        <v>0.84551799999999999</v>
      </c>
      <c r="Q25" s="10">
        <v>0.70417600000000002</v>
      </c>
      <c r="R25" s="4"/>
      <c r="S25" s="11">
        <f t="shared" si="1"/>
        <v>23</v>
      </c>
      <c r="T25" s="10">
        <v>0.74214999999999998</v>
      </c>
      <c r="U25" s="10">
        <v>0.84745499999999996</v>
      </c>
      <c r="V25" s="10">
        <v>0.325965</v>
      </c>
      <c r="W25" s="10">
        <v>4.9179519999999997</v>
      </c>
    </row>
    <row r="26" spans="1:23" x14ac:dyDescent="0.55000000000000004">
      <c r="A26" s="20">
        <f t="shared" si="3"/>
        <v>24</v>
      </c>
      <c r="B26" s="14">
        <v>2</v>
      </c>
      <c r="C26" s="7">
        <v>39</v>
      </c>
      <c r="D26" s="7">
        <v>2</v>
      </c>
      <c r="E26" s="7" t="b">
        <v>0</v>
      </c>
      <c r="F26" s="3"/>
      <c r="G26" s="20">
        <f t="shared" si="0"/>
        <v>24</v>
      </c>
      <c r="H26" s="31">
        <v>0.81128299999999998</v>
      </c>
      <c r="I26" s="10">
        <v>0.80616100000000002</v>
      </c>
      <c r="J26" s="10">
        <v>0.81714799999999999</v>
      </c>
      <c r="K26" s="10">
        <v>0.805419</v>
      </c>
      <c r="L26" s="4"/>
      <c r="M26" s="41">
        <f t="shared" si="2"/>
        <v>24</v>
      </c>
      <c r="N26" s="31">
        <v>0.79124700000000003</v>
      </c>
      <c r="O26" s="10">
        <v>0.78718900000000003</v>
      </c>
      <c r="P26" s="10">
        <v>0.79661000000000004</v>
      </c>
      <c r="Q26" s="10">
        <v>0.785883</v>
      </c>
      <c r="R26" s="4"/>
      <c r="S26" s="11">
        <f t="shared" si="1"/>
        <v>24</v>
      </c>
      <c r="T26" s="10">
        <v>0.74726099999999995</v>
      </c>
      <c r="U26" s="10">
        <v>0.817658</v>
      </c>
      <c r="V26" s="10">
        <v>0.30153200000000002</v>
      </c>
      <c r="W26" s="10">
        <v>4.65083</v>
      </c>
    </row>
    <row r="27" spans="1:23" x14ac:dyDescent="0.55000000000000004">
      <c r="A27" s="20">
        <f t="shared" si="3"/>
        <v>25</v>
      </c>
      <c r="B27" s="14">
        <v>3</v>
      </c>
      <c r="C27" s="7">
        <v>29</v>
      </c>
      <c r="D27" s="7">
        <v>2</v>
      </c>
      <c r="E27" s="7" t="b">
        <v>0</v>
      </c>
      <c r="F27" s="3"/>
      <c r="G27" s="20">
        <f t="shared" si="0"/>
        <v>25</v>
      </c>
      <c r="H27" s="31">
        <v>0.81093700000000002</v>
      </c>
      <c r="I27" s="10">
        <v>0.81588899999999998</v>
      </c>
      <c r="J27" s="10">
        <v>0.80527300000000002</v>
      </c>
      <c r="K27" s="10">
        <v>0.81660100000000002</v>
      </c>
      <c r="L27" s="4"/>
      <c r="M27" s="41">
        <f>A27</f>
        <v>25</v>
      </c>
      <c r="N27" s="31">
        <v>0.77807999999999999</v>
      </c>
      <c r="O27" s="10">
        <v>0.81198999999999999</v>
      </c>
      <c r="P27" s="10">
        <v>0.73768299999999998</v>
      </c>
      <c r="Q27" s="10">
        <v>0.81847700000000001</v>
      </c>
      <c r="R27" s="4"/>
      <c r="S27" s="11">
        <f t="shared" ref="S27:S44" si="4">A27</f>
        <v>25</v>
      </c>
      <c r="T27" s="10">
        <v>0.70284800000000003</v>
      </c>
      <c r="U27" s="10">
        <v>0.75506300000000004</v>
      </c>
      <c r="V27" s="10">
        <v>0.29804700000000001</v>
      </c>
      <c r="W27" s="10">
        <v>4.621842</v>
      </c>
    </row>
    <row r="28" spans="1:23" x14ac:dyDescent="0.55000000000000004">
      <c r="A28" s="20">
        <f t="shared" si="3"/>
        <v>26</v>
      </c>
      <c r="B28" s="14">
        <v>3</v>
      </c>
      <c r="C28" s="7">
        <v>29</v>
      </c>
      <c r="D28" s="7">
        <v>2</v>
      </c>
      <c r="E28" s="7" t="b">
        <v>1</v>
      </c>
      <c r="F28" s="3"/>
      <c r="G28" s="20">
        <f t="shared" si="0"/>
        <v>26</v>
      </c>
      <c r="H28" s="31">
        <v>0.78295300000000001</v>
      </c>
      <c r="I28" s="10">
        <v>0.75024100000000005</v>
      </c>
      <c r="J28" s="10">
        <v>0.82037899999999997</v>
      </c>
      <c r="K28" s="10">
        <v>0.74552700000000005</v>
      </c>
      <c r="L28" s="4"/>
      <c r="M28" s="41">
        <f>A28</f>
        <v>26</v>
      </c>
      <c r="N28" s="31">
        <v>0.77925599999999995</v>
      </c>
      <c r="O28" s="10">
        <v>0.74685199999999996</v>
      </c>
      <c r="P28" s="10">
        <v>0.81644899999999998</v>
      </c>
      <c r="Q28" s="10">
        <v>0.74206399999999995</v>
      </c>
      <c r="R28" s="4"/>
      <c r="S28" s="11">
        <f t="shared" si="4"/>
        <v>26</v>
      </c>
      <c r="T28" s="10">
        <v>0.75339500000000004</v>
      </c>
      <c r="U28" s="10">
        <v>0.82102799999999998</v>
      </c>
      <c r="V28" s="10">
        <v>0.29120699999999999</v>
      </c>
      <c r="W28" s="10">
        <v>5.1165929999999999</v>
      </c>
    </row>
    <row r="29" spans="1:23" x14ac:dyDescent="0.55000000000000004">
      <c r="A29" s="20">
        <f t="shared" si="3"/>
        <v>27</v>
      </c>
      <c r="B29" s="14">
        <v>3</v>
      </c>
      <c r="C29" s="7">
        <v>29</v>
      </c>
      <c r="D29" s="7">
        <v>2</v>
      </c>
      <c r="E29" s="7" t="b">
        <v>1</v>
      </c>
      <c r="F29" s="3"/>
      <c r="G29" s="20">
        <f t="shared" si="0"/>
        <v>27</v>
      </c>
      <c r="H29" s="31">
        <v>0.81416299999999997</v>
      </c>
      <c r="I29" s="10">
        <v>0.78778099999999995</v>
      </c>
      <c r="J29" s="10">
        <v>0.84437200000000001</v>
      </c>
      <c r="K29" s="10">
        <v>0.78395300000000001</v>
      </c>
      <c r="L29" s="4"/>
      <c r="M29" s="41">
        <f>A29</f>
        <v>27</v>
      </c>
      <c r="N29" s="31">
        <v>0.77302599999999999</v>
      </c>
      <c r="O29" s="10">
        <v>0.71663600000000005</v>
      </c>
      <c r="P29" s="10">
        <v>0.840341</v>
      </c>
      <c r="Q29" s="10">
        <v>0.70571099999999998</v>
      </c>
      <c r="R29" s="4"/>
      <c r="S29" s="11">
        <f t="shared" si="4"/>
        <v>27</v>
      </c>
      <c r="T29" s="10">
        <v>0.73229999999999995</v>
      </c>
      <c r="U29" s="10">
        <v>0.82892999999999994</v>
      </c>
      <c r="V29" s="10">
        <v>0.33574300000000001</v>
      </c>
      <c r="W29" s="10">
        <v>5.2868009999999996</v>
      </c>
    </row>
    <row r="30" spans="1:23" x14ac:dyDescent="0.55000000000000004">
      <c r="A30" s="20">
        <f t="shared" si="3"/>
        <v>28</v>
      </c>
      <c r="B30" s="14">
        <v>3</v>
      </c>
      <c r="C30" s="7">
        <v>35</v>
      </c>
      <c r="D30" s="7">
        <v>2</v>
      </c>
      <c r="E30" s="7" t="b">
        <v>0</v>
      </c>
      <c r="F30" s="3"/>
      <c r="G30" s="20">
        <f t="shared" si="0"/>
        <v>28</v>
      </c>
      <c r="H30" s="31">
        <v>0.81470399999999998</v>
      </c>
      <c r="I30" s="10">
        <v>0.77790800000000004</v>
      </c>
      <c r="J30" s="10">
        <v>0.85680500000000004</v>
      </c>
      <c r="K30" s="10">
        <v>0.77260300000000004</v>
      </c>
      <c r="L30" s="4"/>
      <c r="M30" s="41">
        <f>A30</f>
        <v>28</v>
      </c>
      <c r="N30" s="31">
        <v>0.76297300000000001</v>
      </c>
      <c r="O30" s="10">
        <v>0.68120199999999997</v>
      </c>
      <c r="P30" s="10">
        <v>0.85760800000000004</v>
      </c>
      <c r="Q30" s="10">
        <v>0.66833900000000002</v>
      </c>
      <c r="R30" s="4"/>
      <c r="S30" s="11">
        <f t="shared" si="4"/>
        <v>28</v>
      </c>
      <c r="T30" s="10">
        <v>0.71391400000000005</v>
      </c>
      <c r="U30" s="10">
        <v>0.786775</v>
      </c>
      <c r="V30" s="10">
        <v>0.31955</v>
      </c>
      <c r="W30" s="10">
        <v>5.5735349999999997</v>
      </c>
    </row>
    <row r="31" spans="1:23" x14ac:dyDescent="0.55000000000000004">
      <c r="A31" s="20">
        <f t="shared" si="3"/>
        <v>29</v>
      </c>
      <c r="B31" s="14">
        <v>1</v>
      </c>
      <c r="C31" s="7">
        <v>23</v>
      </c>
      <c r="D31" s="7">
        <v>7</v>
      </c>
      <c r="E31" s="7" t="b">
        <v>0</v>
      </c>
      <c r="F31" s="3"/>
      <c r="G31" s="20">
        <f t="shared" si="0"/>
        <v>29</v>
      </c>
      <c r="H31" s="31">
        <v>0.78438799999999997</v>
      </c>
      <c r="I31" s="10">
        <v>0.76435299999999995</v>
      </c>
      <c r="J31" s="10">
        <v>0.80731799999999998</v>
      </c>
      <c r="K31" s="10">
        <v>0.76145799999999997</v>
      </c>
      <c r="L31" s="4"/>
      <c r="M31" s="41">
        <f>A31</f>
        <v>29</v>
      </c>
      <c r="N31" s="31">
        <v>0.79316399999999998</v>
      </c>
      <c r="O31" s="10">
        <v>0.78698100000000004</v>
      </c>
      <c r="P31" s="10">
        <v>0.800543</v>
      </c>
      <c r="Q31" s="10">
        <v>0.78578499999999996</v>
      </c>
      <c r="R31" s="4"/>
      <c r="S31" s="11">
        <f t="shared" si="4"/>
        <v>29</v>
      </c>
      <c r="T31" s="10">
        <v>0.74502100000000004</v>
      </c>
      <c r="U31" s="10">
        <v>0.70894400000000002</v>
      </c>
      <c r="V31" s="10">
        <v>0.19947599999999999</v>
      </c>
      <c r="W31" s="10">
        <v>4.4615939999999998</v>
      </c>
    </row>
    <row r="32" spans="1:23" x14ac:dyDescent="0.55000000000000004">
      <c r="A32" s="20">
        <f t="shared" si="3"/>
        <v>30</v>
      </c>
      <c r="B32" s="14">
        <v>1</v>
      </c>
      <c r="C32" s="7">
        <v>23</v>
      </c>
      <c r="D32" s="7">
        <v>5</v>
      </c>
      <c r="E32" s="7" t="b">
        <v>0</v>
      </c>
      <c r="F32" s="3"/>
      <c r="G32" s="20">
        <f t="shared" ref="G32:G43" si="5">A32</f>
        <v>30</v>
      </c>
      <c r="H32" s="31">
        <v>0.78109799999999996</v>
      </c>
      <c r="I32" s="10">
        <v>0.73653299999999999</v>
      </c>
      <c r="J32" s="10">
        <v>0.83210399999999995</v>
      </c>
      <c r="K32" s="10">
        <v>0.73009100000000005</v>
      </c>
      <c r="L32" s="4"/>
      <c r="M32" s="41">
        <f t="shared" ref="M32:M44" si="6">A32</f>
        <v>30</v>
      </c>
      <c r="N32" s="31">
        <v>0.786188</v>
      </c>
      <c r="O32" s="10">
        <v>0.74129100000000003</v>
      </c>
      <c r="P32" s="10">
        <v>0.83936599999999995</v>
      </c>
      <c r="Q32" s="10">
        <v>0.73301000000000005</v>
      </c>
      <c r="R32" s="4"/>
      <c r="S32" s="11">
        <f t="shared" si="4"/>
        <v>30</v>
      </c>
      <c r="T32" s="10">
        <v>0.72965400000000002</v>
      </c>
      <c r="U32" s="10">
        <v>0.69428299999999998</v>
      </c>
      <c r="V32" s="10">
        <v>0.21379899999999999</v>
      </c>
      <c r="W32" s="10">
        <v>4.7235680000000002</v>
      </c>
    </row>
    <row r="33" spans="1:23" x14ac:dyDescent="0.55000000000000004">
      <c r="A33" s="20">
        <f t="shared" si="3"/>
        <v>31</v>
      </c>
      <c r="B33" s="14">
        <v>1</v>
      </c>
      <c r="C33" s="7">
        <v>21</v>
      </c>
      <c r="D33" s="7">
        <v>5</v>
      </c>
      <c r="E33" s="7" t="b">
        <v>0</v>
      </c>
      <c r="F33" s="3"/>
      <c r="G33" s="20">
        <f t="shared" si="5"/>
        <v>31</v>
      </c>
      <c r="H33" s="31">
        <v>0.76278999999999997</v>
      </c>
      <c r="I33" s="10">
        <v>0.69603300000000001</v>
      </c>
      <c r="J33" s="10">
        <v>0.83918599999999999</v>
      </c>
      <c r="K33" s="10">
        <v>0.68639499999999998</v>
      </c>
      <c r="L33" s="3"/>
      <c r="M33" s="41">
        <f t="shared" si="6"/>
        <v>31</v>
      </c>
      <c r="N33" s="31">
        <v>0.76791600000000004</v>
      </c>
      <c r="O33" s="10">
        <v>0.68774900000000005</v>
      </c>
      <c r="P33" s="10">
        <v>0.86225099999999999</v>
      </c>
      <c r="Q33" s="10">
        <v>0.67358200000000001</v>
      </c>
      <c r="R33" s="4"/>
      <c r="S33" s="11">
        <f t="shared" si="4"/>
        <v>31</v>
      </c>
      <c r="T33" s="10">
        <v>0.699465</v>
      </c>
      <c r="U33" s="10">
        <v>0.60600900000000002</v>
      </c>
      <c r="V33" s="10">
        <v>0.162269</v>
      </c>
      <c r="W33" s="10">
        <v>5.1271430000000002</v>
      </c>
    </row>
    <row r="34" spans="1:23" x14ac:dyDescent="0.55000000000000004">
      <c r="A34" s="20">
        <f t="shared" si="3"/>
        <v>32</v>
      </c>
      <c r="B34" s="14">
        <v>1</v>
      </c>
      <c r="C34" s="7">
        <v>23</v>
      </c>
      <c r="D34" s="7">
        <v>5</v>
      </c>
      <c r="E34" s="7" t="b">
        <v>0</v>
      </c>
      <c r="F34" s="3"/>
      <c r="G34" s="20">
        <f t="shared" si="5"/>
        <v>32</v>
      </c>
      <c r="H34" s="31">
        <v>0.80332599999999998</v>
      </c>
      <c r="I34" s="10">
        <v>0.83016100000000004</v>
      </c>
      <c r="J34" s="10">
        <v>0.77261999999999997</v>
      </c>
      <c r="K34" s="10">
        <v>0.83403099999999997</v>
      </c>
      <c r="L34" s="4"/>
      <c r="M34" s="41">
        <f t="shared" si="6"/>
        <v>32</v>
      </c>
      <c r="N34" s="31">
        <v>0.80370600000000003</v>
      </c>
      <c r="O34" s="10">
        <v>0.827878</v>
      </c>
      <c r="P34" s="10">
        <v>0.77485899999999996</v>
      </c>
      <c r="Q34" s="10">
        <v>0.83255199999999996</v>
      </c>
      <c r="R34" s="4"/>
      <c r="S34" s="11">
        <f t="shared" si="4"/>
        <v>32</v>
      </c>
      <c r="T34" s="10">
        <v>0.768598</v>
      </c>
      <c r="U34" s="10">
        <v>0.76443300000000003</v>
      </c>
      <c r="V34" s="10">
        <v>0.21618100000000001</v>
      </c>
      <c r="W34" s="10">
        <v>4.5108730000000001</v>
      </c>
    </row>
    <row r="35" spans="1:23" x14ac:dyDescent="0.55000000000000004">
      <c r="A35" s="20">
        <f t="shared" si="3"/>
        <v>33</v>
      </c>
      <c r="B35" s="14">
        <v>1</v>
      </c>
      <c r="C35" s="7">
        <v>17</v>
      </c>
      <c r="D35" s="7">
        <v>5</v>
      </c>
      <c r="E35" s="7" t="b">
        <v>0</v>
      </c>
      <c r="F35" s="3"/>
      <c r="G35" s="20">
        <f t="shared" si="5"/>
        <v>33</v>
      </c>
      <c r="H35" s="31">
        <v>0.76946800000000004</v>
      </c>
      <c r="I35" s="10">
        <v>0.78890000000000005</v>
      </c>
      <c r="J35" s="10">
        <v>0.74724000000000002</v>
      </c>
      <c r="K35" s="10">
        <v>0.79169699999999998</v>
      </c>
      <c r="L35" s="4"/>
      <c r="M35" s="41">
        <f t="shared" si="6"/>
        <v>33</v>
      </c>
      <c r="N35" s="31">
        <v>0.76907899999999996</v>
      </c>
      <c r="O35" s="10">
        <v>0.79416399999999998</v>
      </c>
      <c r="P35" s="10">
        <v>0.73854200000000003</v>
      </c>
      <c r="Q35" s="10">
        <v>0.79961700000000002</v>
      </c>
      <c r="R35" s="4"/>
      <c r="S35" s="11">
        <f t="shared" si="4"/>
        <v>33</v>
      </c>
      <c r="T35" s="10">
        <v>0.67390799999999995</v>
      </c>
      <c r="U35" s="10">
        <v>0.588812</v>
      </c>
      <c r="V35" s="10">
        <v>0.190807</v>
      </c>
      <c r="W35" s="10">
        <v>5.7573689999999997</v>
      </c>
    </row>
    <row r="36" spans="1:23" x14ac:dyDescent="0.55000000000000004">
      <c r="A36" s="20">
        <f t="shared" si="3"/>
        <v>34</v>
      </c>
      <c r="B36" s="14">
        <v>1</v>
      </c>
      <c r="C36" s="7">
        <v>25</v>
      </c>
      <c r="D36" s="7">
        <v>5</v>
      </c>
      <c r="E36" s="7" t="b">
        <v>0</v>
      </c>
      <c r="F36" s="3"/>
      <c r="G36" s="20">
        <f t="shared" si="5"/>
        <v>34</v>
      </c>
      <c r="H36" s="31">
        <v>0.78841399999999995</v>
      </c>
      <c r="I36" s="10">
        <v>0.76439100000000004</v>
      </c>
      <c r="J36" s="10">
        <v>0.81591400000000003</v>
      </c>
      <c r="K36" s="10">
        <v>0.76091399999999998</v>
      </c>
      <c r="L36" s="4"/>
      <c r="M36" s="41">
        <f t="shared" si="6"/>
        <v>34</v>
      </c>
      <c r="N36" s="31">
        <v>0.78910999999999998</v>
      </c>
      <c r="O36" s="10">
        <v>0.75695900000000005</v>
      </c>
      <c r="P36" s="10">
        <v>0.82882</v>
      </c>
      <c r="Q36" s="10">
        <v>0.74939999999999996</v>
      </c>
      <c r="R36" s="4"/>
      <c r="S36" s="11">
        <f t="shared" si="4"/>
        <v>34</v>
      </c>
      <c r="T36" s="10">
        <v>0.72295200000000004</v>
      </c>
      <c r="U36" s="10">
        <v>0.65912000000000004</v>
      </c>
      <c r="V36" s="10">
        <v>0.182115</v>
      </c>
      <c r="W36" s="10">
        <v>5.2320099999999998</v>
      </c>
    </row>
    <row r="37" spans="1:23" x14ac:dyDescent="0.55000000000000004">
      <c r="A37" s="20">
        <f t="shared" si="3"/>
        <v>35</v>
      </c>
      <c r="B37" s="17" t="s">
        <v>13</v>
      </c>
      <c r="C37" s="7">
        <v>21</v>
      </c>
      <c r="D37" s="7">
        <v>2</v>
      </c>
      <c r="E37" s="7" t="b">
        <v>0</v>
      </c>
      <c r="F37" s="3"/>
      <c r="G37" s="20">
        <f>A37</f>
        <v>35</v>
      </c>
      <c r="H37" s="31">
        <v>0.81345199999999995</v>
      </c>
      <c r="I37" s="10">
        <v>0.77900999999999998</v>
      </c>
      <c r="J37" s="10">
        <v>0.85289499999999996</v>
      </c>
      <c r="K37" s="10">
        <v>0.77400999999999998</v>
      </c>
      <c r="L37" s="4"/>
      <c r="M37" s="41">
        <f>A37</f>
        <v>35</v>
      </c>
      <c r="N37" s="31">
        <v>0.80691400000000002</v>
      </c>
      <c r="O37" s="10">
        <v>0.79661499999999996</v>
      </c>
      <c r="P37" s="10">
        <v>0.81776199999999999</v>
      </c>
      <c r="Q37" s="10">
        <v>0.79606600000000005</v>
      </c>
      <c r="R37" s="4"/>
      <c r="S37" s="11">
        <f>A37</f>
        <v>35</v>
      </c>
      <c r="T37" s="10">
        <v>0.75870199999999999</v>
      </c>
      <c r="U37" s="10">
        <v>0.87462399999999996</v>
      </c>
      <c r="V37" s="10">
        <v>0.32583400000000001</v>
      </c>
      <c r="W37" s="10">
        <v>4.724901</v>
      </c>
    </row>
    <row r="38" spans="1:23" x14ac:dyDescent="0.55000000000000004">
      <c r="A38" s="20">
        <f t="shared" si="3"/>
        <v>36</v>
      </c>
      <c r="B38" s="17" t="s">
        <v>13</v>
      </c>
      <c r="C38" s="7">
        <v>35</v>
      </c>
      <c r="D38" s="7">
        <v>2</v>
      </c>
      <c r="E38" s="7" t="b">
        <v>0</v>
      </c>
      <c r="F38" s="3"/>
      <c r="G38" s="20">
        <f>A38</f>
        <v>36</v>
      </c>
      <c r="H38" s="31">
        <v>0.81547400000000003</v>
      </c>
      <c r="I38" s="10">
        <v>0.80247400000000002</v>
      </c>
      <c r="J38" s="10">
        <v>0.83035999999999999</v>
      </c>
      <c r="K38" s="10">
        <v>0.80058799999999997</v>
      </c>
      <c r="L38" s="4"/>
      <c r="M38" s="41">
        <f t="shared" ref="M38:M39" si="7">A38</f>
        <v>36</v>
      </c>
      <c r="N38" s="31">
        <v>0.81107099999999999</v>
      </c>
      <c r="O38" s="10">
        <v>0.78986000000000001</v>
      </c>
      <c r="P38" s="10">
        <v>0.835368</v>
      </c>
      <c r="Q38" s="10">
        <v>0.786775</v>
      </c>
      <c r="R38" s="4"/>
      <c r="S38" s="11">
        <f t="shared" ref="S38:S39" si="8">A38</f>
        <v>36</v>
      </c>
      <c r="T38" s="10">
        <v>0.731603</v>
      </c>
      <c r="U38" s="10">
        <v>0.90647599999999995</v>
      </c>
      <c r="V38" s="10">
        <v>0.37983800000000001</v>
      </c>
      <c r="W38" s="10">
        <v>4.5691119999999996</v>
      </c>
    </row>
    <row r="39" spans="1:23" x14ac:dyDescent="0.55000000000000004">
      <c r="A39" s="20">
        <f t="shared" si="3"/>
        <v>37</v>
      </c>
      <c r="B39" s="17" t="s">
        <v>13</v>
      </c>
      <c r="C39" s="7">
        <v>55</v>
      </c>
      <c r="D39" s="7">
        <v>5</v>
      </c>
      <c r="E39" s="7" t="b">
        <v>0</v>
      </c>
      <c r="F39" s="3"/>
      <c r="G39" s="20">
        <f>A39</f>
        <v>37</v>
      </c>
      <c r="H39" s="31">
        <v>0.77281900000000003</v>
      </c>
      <c r="I39" s="10">
        <v>0.73328499999999996</v>
      </c>
      <c r="J39" s="10">
        <v>0.81818199999999996</v>
      </c>
      <c r="K39" s="10">
        <v>0.72745599999999999</v>
      </c>
      <c r="L39" s="4"/>
      <c r="M39" s="41">
        <f t="shared" si="7"/>
        <v>37</v>
      </c>
      <c r="N39" s="31">
        <v>0.80843399999999999</v>
      </c>
      <c r="O39" s="10">
        <v>0.77292300000000003</v>
      </c>
      <c r="P39" s="10">
        <v>0.84975199999999995</v>
      </c>
      <c r="Q39" s="10">
        <v>0.76711600000000002</v>
      </c>
      <c r="R39" s="4"/>
      <c r="S39" s="11">
        <f t="shared" si="8"/>
        <v>37</v>
      </c>
      <c r="T39" s="10">
        <v>0.76524800000000004</v>
      </c>
      <c r="U39" s="10">
        <v>0.76639599999999997</v>
      </c>
      <c r="V39" s="10">
        <v>0.222799</v>
      </c>
      <c r="W39" s="10">
        <v>4.7637660000000004</v>
      </c>
    </row>
    <row r="40" spans="1:23" x14ac:dyDescent="0.55000000000000004">
      <c r="A40" s="20">
        <v>41</v>
      </c>
      <c r="B40" s="17" t="s">
        <v>13</v>
      </c>
      <c r="C40" s="7">
        <v>35</v>
      </c>
      <c r="D40" s="7">
        <v>2</v>
      </c>
      <c r="E40" s="7" t="b">
        <v>0</v>
      </c>
      <c r="F40" s="3"/>
      <c r="G40" s="20">
        <f t="shared" si="5"/>
        <v>41</v>
      </c>
      <c r="H40" s="31">
        <v>0.81547400000000003</v>
      </c>
      <c r="I40" s="10">
        <v>0.80247400000000002</v>
      </c>
      <c r="J40" s="10">
        <v>0.83035999999999999</v>
      </c>
      <c r="K40" s="10">
        <v>0.80058799999999997</v>
      </c>
      <c r="L40" s="4"/>
      <c r="M40" s="41">
        <f t="shared" si="6"/>
        <v>41</v>
      </c>
      <c r="N40" s="31">
        <v>0.80681400000000003</v>
      </c>
      <c r="O40" s="10">
        <v>0.77500899999999995</v>
      </c>
      <c r="P40" s="10">
        <v>0.84512900000000002</v>
      </c>
      <c r="Q40" s="10">
        <v>0.76849900000000004</v>
      </c>
      <c r="R40" s="4"/>
      <c r="S40" s="11">
        <f t="shared" si="4"/>
        <v>41</v>
      </c>
      <c r="T40" s="10">
        <v>0.731603</v>
      </c>
      <c r="U40" s="10">
        <v>0.90647599999999995</v>
      </c>
      <c r="V40" s="10">
        <v>0.37983800000000001</v>
      </c>
      <c r="W40" s="10">
        <v>4.5691119999999996</v>
      </c>
    </row>
    <row r="41" spans="1:23" ht="14.7" thickBot="1" x14ac:dyDescent="0.6">
      <c r="A41" s="21">
        <v>42</v>
      </c>
      <c r="B41" s="14">
        <v>1</v>
      </c>
      <c r="C41" s="7">
        <v>23</v>
      </c>
      <c r="D41" s="7">
        <v>3</v>
      </c>
      <c r="E41" s="7" t="b">
        <v>0</v>
      </c>
      <c r="F41" s="3"/>
      <c r="G41" s="20">
        <f t="shared" si="5"/>
        <v>42</v>
      </c>
      <c r="H41" s="31">
        <v>0.83229900000000001</v>
      </c>
      <c r="I41" s="10">
        <v>0.81293899999999997</v>
      </c>
      <c r="J41" s="10">
        <v>0.86190100000000003</v>
      </c>
      <c r="K41" s="10">
        <v>0.80269599999999997</v>
      </c>
      <c r="L41" s="4"/>
      <c r="M41" s="41">
        <f t="shared" si="6"/>
        <v>42</v>
      </c>
      <c r="N41" s="31">
        <v>0.68957100000000005</v>
      </c>
      <c r="O41" s="10">
        <v>0.56145500000000004</v>
      </c>
      <c r="P41" s="10">
        <v>0.83584499999999995</v>
      </c>
      <c r="Q41" s="10">
        <v>0.54329799999999995</v>
      </c>
      <c r="R41" s="4"/>
      <c r="S41" s="11">
        <f>A41</f>
        <v>42</v>
      </c>
      <c r="T41" s="10">
        <v>0.620591</v>
      </c>
      <c r="U41" s="10">
        <v>0.50827</v>
      </c>
      <c r="V41" s="10">
        <v>0.18949099999999999</v>
      </c>
      <c r="W41" s="10">
        <v>5.4299850000000003</v>
      </c>
    </row>
    <row r="42" spans="1:23" ht="14.7" thickBot="1" x14ac:dyDescent="0.6">
      <c r="A42" s="18">
        <v>43</v>
      </c>
      <c r="B42" s="14">
        <v>1</v>
      </c>
      <c r="C42" s="7">
        <v>23</v>
      </c>
      <c r="D42" s="7">
        <v>3</v>
      </c>
      <c r="E42" s="7" t="b">
        <v>0</v>
      </c>
      <c r="F42" s="3"/>
      <c r="G42" s="33">
        <f t="shared" si="5"/>
        <v>43</v>
      </c>
      <c r="H42" s="31">
        <v>0.83228599999999997</v>
      </c>
      <c r="I42" s="10">
        <v>0.83204199999999995</v>
      </c>
      <c r="J42" s="10">
        <v>0.83265599999999995</v>
      </c>
      <c r="K42" s="10">
        <v>0.83191499999999996</v>
      </c>
      <c r="L42" s="3"/>
      <c r="M42" s="42">
        <f t="shared" si="6"/>
        <v>43</v>
      </c>
      <c r="N42" s="31">
        <v>0.767598</v>
      </c>
      <c r="O42" s="10">
        <v>0.72323899999999997</v>
      </c>
      <c r="P42" s="10">
        <v>0.81793099999999996</v>
      </c>
      <c r="Q42" s="10">
        <v>0.71726500000000004</v>
      </c>
      <c r="R42" s="3"/>
      <c r="S42" s="11">
        <f t="shared" si="4"/>
        <v>43</v>
      </c>
      <c r="T42" s="10">
        <v>0.767598</v>
      </c>
      <c r="U42" s="10">
        <v>0.72323899999999997</v>
      </c>
      <c r="V42" s="10">
        <v>0.81793099999999996</v>
      </c>
      <c r="W42" s="10">
        <v>0.71726500000000004</v>
      </c>
    </row>
    <row r="43" spans="1:23" x14ac:dyDescent="0.55000000000000004">
      <c r="M43" s="5"/>
      <c r="S43" s="5"/>
    </row>
    <row r="44" spans="1:23" x14ac:dyDescent="0.55000000000000004">
      <c r="M44" s="5"/>
      <c r="S44" s="5"/>
    </row>
    <row r="59" spans="1:11" x14ac:dyDescent="0.55000000000000004">
      <c r="H59" s="2"/>
      <c r="I59" s="2"/>
      <c r="J59" s="2"/>
      <c r="K59" s="2"/>
    </row>
    <row r="60" spans="1:11" x14ac:dyDescent="0.55000000000000004">
      <c r="A60" s="1"/>
    </row>
    <row r="115" ht="15.6" customHeight="1" x14ac:dyDescent="0.55000000000000004"/>
    <row r="116" ht="15.6" customHeight="1" x14ac:dyDescent="0.55000000000000004"/>
    <row r="117" ht="15.6" customHeight="1" x14ac:dyDescent="0.55000000000000004"/>
    <row r="118" ht="15.6" customHeight="1" x14ac:dyDescent="0.55000000000000004"/>
    <row r="119" ht="15.6" customHeight="1" x14ac:dyDescent="0.55000000000000004"/>
    <row r="120" ht="15.6" customHeight="1" x14ac:dyDescent="0.55000000000000004"/>
    <row r="121" ht="15.6" customHeight="1" x14ac:dyDescent="0.55000000000000004"/>
    <row r="122" ht="15.6" customHeight="1" x14ac:dyDescent="0.55000000000000004"/>
    <row r="123" ht="15.6" customHeight="1" x14ac:dyDescent="0.55000000000000004"/>
    <row r="124" ht="15.6" customHeight="1" x14ac:dyDescent="0.55000000000000004"/>
    <row r="146" spans="1:1" x14ac:dyDescent="0.55000000000000004">
      <c r="A146" s="1"/>
    </row>
  </sheetData>
  <conditionalFormatting sqref="T2:T7 T9:T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 T9:T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 N9:N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 N9:N23 N25:N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7 T9:T23 T25:T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3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3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3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 H25:H3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3 N25:N3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25:T3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3 T37:T42 T25:T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2020-09-10T17:35:56Z</dcterms:modified>
</cp:coreProperties>
</file>