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1500" yWindow="460" windowWidth="22720" windowHeight="13440" tabRatio="500"/>
  </bookViews>
  <sheets>
    <sheet name="Sheet1" sheetId="1" r:id="rId1"/>
  </sheets>
  <definedNames>
    <definedName name="_xlnm._FilterDatabase" localSheetId="0" hidden="1">Sheet1!$A$1:$F$1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115" i="1"/>
  <c r="E112" i="1"/>
  <c r="E110" i="1"/>
  <c r="E107" i="1"/>
  <c r="E105" i="1"/>
  <c r="E103" i="1"/>
  <c r="E101" i="1"/>
  <c r="E131" i="1"/>
  <c r="E129" i="1"/>
  <c r="E127" i="1"/>
  <c r="E125" i="1"/>
  <c r="E123" i="1"/>
  <c r="E121" i="1"/>
  <c r="E119" i="1"/>
  <c r="E117" i="1"/>
  <c r="E113" i="1"/>
  <c r="E164" i="1"/>
  <c r="E161" i="1"/>
  <c r="E159" i="1"/>
  <c r="E155" i="1"/>
  <c r="E153" i="1"/>
  <c r="E151" i="1"/>
  <c r="E149" i="1"/>
  <c r="E181" i="1"/>
  <c r="E179" i="1"/>
  <c r="E177" i="1"/>
  <c r="E175" i="1"/>
  <c r="E173" i="1"/>
  <c r="E171" i="1"/>
  <c r="E169" i="1"/>
  <c r="E167" i="1"/>
  <c r="E165" i="1"/>
  <c r="E83" i="1"/>
  <c r="E80" i="1"/>
  <c r="E78" i="1"/>
  <c r="E75" i="1"/>
  <c r="E73" i="1"/>
  <c r="E71" i="1"/>
  <c r="E69" i="1"/>
  <c r="E99" i="1"/>
  <c r="E97" i="1"/>
  <c r="E95" i="1"/>
  <c r="E93" i="1"/>
  <c r="E91" i="1"/>
  <c r="E89" i="1"/>
  <c r="E87" i="1"/>
  <c r="E85" i="1"/>
  <c r="E81" i="1"/>
  <c r="E50" i="1"/>
  <c r="E47" i="1"/>
  <c r="E45" i="1"/>
  <c r="E42" i="1"/>
  <c r="E40" i="1"/>
  <c r="E38" i="1"/>
  <c r="E67" i="1"/>
  <c r="E65" i="1"/>
  <c r="E63" i="1"/>
  <c r="E61" i="1"/>
  <c r="E58" i="1"/>
  <c r="E56" i="1"/>
  <c r="E54" i="1"/>
  <c r="E52" i="1"/>
  <c r="E48" i="1"/>
  <c r="E163" i="1"/>
  <c r="E160" i="1"/>
  <c r="E157" i="1"/>
  <c r="E154" i="1"/>
  <c r="E152" i="1"/>
  <c r="E150" i="1"/>
  <c r="E148" i="1"/>
  <c r="E180" i="1"/>
  <c r="E178" i="1"/>
  <c r="E176" i="1"/>
  <c r="E174" i="1"/>
  <c r="E172" i="1"/>
  <c r="E170" i="1"/>
  <c r="E168" i="1"/>
  <c r="E166" i="1"/>
  <c r="E156" i="1"/>
  <c r="E139" i="1"/>
  <c r="E138" i="1"/>
  <c r="E137" i="1"/>
  <c r="E135" i="1"/>
  <c r="E134" i="1"/>
  <c r="E133" i="1"/>
  <c r="E132" i="1"/>
  <c r="E147" i="1"/>
  <c r="E146" i="1"/>
  <c r="E145" i="1"/>
  <c r="E144" i="1"/>
  <c r="E143" i="1"/>
  <c r="E142" i="1"/>
  <c r="E141" i="1"/>
  <c r="E140" i="1"/>
  <c r="E136" i="1"/>
  <c r="E25" i="1"/>
  <c r="E24" i="1"/>
  <c r="E23" i="1"/>
  <c r="E21" i="1"/>
  <c r="E20" i="1"/>
  <c r="E19" i="1"/>
  <c r="E18" i="1"/>
  <c r="E33" i="1"/>
  <c r="E32" i="1"/>
  <c r="E31" i="1"/>
  <c r="E30" i="1"/>
  <c r="E29" i="1"/>
  <c r="E28" i="1"/>
  <c r="E27" i="1"/>
  <c r="E26" i="1"/>
  <c r="E22" i="1"/>
  <c r="E82" i="1"/>
  <c r="E79" i="1"/>
  <c r="E77" i="1"/>
  <c r="E74" i="1"/>
  <c r="E72" i="1"/>
  <c r="E70" i="1"/>
  <c r="E68" i="1"/>
  <c r="E98" i="1"/>
  <c r="E96" i="1"/>
  <c r="E94" i="1"/>
  <c r="E92" i="1"/>
  <c r="E90" i="1"/>
  <c r="E88" i="1"/>
  <c r="E86" i="1"/>
  <c r="E84" i="1"/>
  <c r="E76" i="1"/>
  <c r="E189" i="1"/>
  <c r="E188" i="1"/>
  <c r="E187" i="1"/>
  <c r="E185" i="1"/>
  <c r="E184" i="1"/>
  <c r="E183" i="1"/>
  <c r="E182" i="1"/>
  <c r="E197" i="1"/>
  <c r="E196" i="1"/>
  <c r="E195" i="1"/>
  <c r="E194" i="1"/>
  <c r="E193" i="1"/>
  <c r="E192" i="1"/>
  <c r="E191" i="1"/>
  <c r="E190" i="1"/>
  <c r="E186" i="1"/>
  <c r="E9" i="1"/>
  <c r="E8" i="1"/>
  <c r="E7" i="1"/>
  <c r="E5" i="1"/>
  <c r="E4" i="1"/>
  <c r="E3" i="1"/>
  <c r="E2" i="1"/>
  <c r="E17" i="1"/>
  <c r="E16" i="1"/>
  <c r="E15" i="1"/>
  <c r="E14" i="1"/>
  <c r="E13" i="1"/>
  <c r="E12" i="1"/>
  <c r="E11" i="1"/>
  <c r="E10" i="1"/>
  <c r="E6" i="1"/>
  <c r="E114" i="1"/>
  <c r="E111" i="1"/>
  <c r="E109" i="1"/>
  <c r="E106" i="1"/>
  <c r="E104" i="1"/>
  <c r="E102" i="1"/>
  <c r="E100" i="1"/>
  <c r="E130" i="1"/>
  <c r="E128" i="1"/>
  <c r="E126" i="1"/>
  <c r="E124" i="1"/>
  <c r="E122" i="1"/>
  <c r="E120" i="1"/>
  <c r="E118" i="1"/>
  <c r="E116" i="1"/>
  <c r="E108" i="1"/>
  <c r="E49" i="1"/>
  <c r="E46" i="1"/>
  <c r="E44" i="1"/>
  <c r="E41" i="1"/>
  <c r="E39" i="1"/>
  <c r="E37" i="1"/>
  <c r="E34" i="1"/>
  <c r="E66" i="1"/>
  <c r="E64" i="1"/>
  <c r="E62" i="1"/>
  <c r="E60" i="1"/>
  <c r="E57" i="1"/>
  <c r="E55" i="1"/>
  <c r="E53" i="1"/>
  <c r="E51" i="1"/>
  <c r="E43" i="1"/>
  <c r="C105" i="1"/>
  <c r="B116" i="1"/>
  <c r="B46" i="1"/>
  <c r="B34" i="1"/>
</calcChain>
</file>

<file path=xl/sharedStrings.xml><?xml version="1.0" encoding="utf-8"?>
<sst xmlns="http://schemas.openxmlformats.org/spreadsheetml/2006/main" count="206" uniqueCount="204">
  <si>
    <t>individual</t>
  </si>
  <si>
    <t>dryweight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</si>
  <si>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</si>
  <si>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</si>
  <si>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</si>
  <si>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</si>
  <si>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</si>
  <si>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</si>
  <si>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</si>
  <si>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</si>
  <si>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</si>
  <si>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</si>
  <si>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</si>
  <si>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</si>
  <si>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</si>
  <si>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</si>
  <si>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</si>
  <si>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</si>
  <si>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</si>
  <si>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</si>
  <si>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</si>
  <si>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</si>
  <si>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</si>
  <si>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</si>
  <si>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</si>
  <si>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</si>
  <si>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</si>
  <si>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</si>
  <si>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</si>
  <si>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</si>
  <si>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</si>
  <si>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</si>
  <si>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</si>
  <si>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</si>
  <si>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ACEPEN_14</t>
  </si>
  <si>
    <t>ACEPEN_24</t>
  </si>
  <si>
    <t>ACEPEN_34</t>
  </si>
  <si>
    <t>ACEPEN_44</t>
  </si>
  <si>
    <t>ACEPEN_54</t>
  </si>
  <si>
    <t>ACEPEN_64</t>
  </si>
  <si>
    <t>ACEPEN_74</t>
  </si>
  <si>
    <t>ACEPEN_84</t>
  </si>
  <si>
    <t>ACEPEN_94</t>
  </si>
  <si>
    <t>ACEPEN_104</t>
  </si>
  <si>
    <t>ACEPEN_114</t>
  </si>
  <si>
    <t>ACEPEN_124</t>
  </si>
  <si>
    <t>ACEPEN_134</t>
  </si>
  <si>
    <t>ACEPEN_144</t>
  </si>
  <si>
    <t>ACEPEN_154</t>
  </si>
  <si>
    <t>ACEPEN_164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</si>
  <si>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</si>
  <si>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</si>
  <si>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</si>
  <si>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</si>
  <si>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</si>
  <si>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</si>
  <si>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</si>
  <si>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</si>
  <si>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</si>
  <si>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</si>
  <si>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</si>
  <si>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</si>
  <si>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</si>
  <si>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</si>
  <si>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</si>
  <si>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</si>
  <si>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NA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</si>
  <si>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</si>
  <si>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</si>
  <si>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</si>
  <si>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</si>
  <si>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</si>
  <si>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</si>
  <si>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</si>
  <si>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</si>
  <si>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</si>
  <si>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</si>
  <si>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</si>
  <si>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</si>
  <si>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</si>
  <si>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</si>
  <si>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</si>
  <si>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</si>
  <si>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ALNINC_14</t>
  </si>
  <si>
    <t>ALNINC_24</t>
  </si>
  <si>
    <t>ALNINC_34</t>
  </si>
  <si>
    <t>ALNINC_44</t>
  </si>
  <si>
    <t>ALNINC_54</t>
  </si>
  <si>
    <t>ALNINC_64</t>
  </si>
  <si>
    <t>ALNINC_74</t>
  </si>
  <si>
    <t>ALNINC_84</t>
  </si>
  <si>
    <t>ALNINC_94</t>
  </si>
  <si>
    <t>ALNINC_104</t>
  </si>
  <si>
    <t>ALNINC_114</t>
  </si>
  <si>
    <t>ALNINC_124</t>
  </si>
  <si>
    <t>ALNINC_134</t>
  </si>
  <si>
    <t>ALNINC_144</t>
  </si>
  <si>
    <t>ALNINC_154</t>
  </si>
  <si>
    <t>ALNINC_164</t>
  </si>
  <si>
    <t>X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</si>
  <si>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</si>
  <si>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</si>
  <si>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</si>
  <si>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</si>
  <si>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</si>
  <si>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</si>
  <si>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</si>
  <si>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</si>
  <si>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</si>
  <si>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</si>
  <si>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</si>
  <si>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</si>
  <si>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</si>
  <si>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</si>
  <si>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</si>
  <si>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</si>
  <si>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</si>
  <si>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</si>
  <si>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</si>
  <si>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</si>
  <si>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</si>
  <si>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</si>
  <si>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</si>
  <si>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</si>
  <si>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</si>
  <si>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</si>
  <si>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</si>
  <si>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</si>
  <si>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</si>
  <si>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</si>
  <si>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</si>
  <si>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</si>
  <si>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</si>
  <si>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</si>
  <si>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</si>
  <si>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</si>
  <si>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</si>
  <si>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</si>
  <si>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</si>
  <si>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</si>
  <si>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</si>
  <si>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</si>
  <si>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</si>
  <si>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</si>
  <si>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</si>
  <si>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</si>
  <si>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</si>
  <si>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</si>
  <si>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</si>
  <si>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</si>
  <si>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</si>
  <si>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</si>
  <si>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</si>
  <si>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</si>
  <si>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</si>
  <si>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</si>
  <si>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</si>
  <si>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</si>
  <si>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BETPOP_126</t>
  </si>
  <si>
    <t>BETPOP_136</t>
  </si>
  <si>
    <t>BETPOP_146</t>
  </si>
  <si>
    <t>BETPOP_156</t>
  </si>
  <si>
    <t>BETPOP_166</t>
  </si>
  <si>
    <t>BETPOP_116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</si>
  <si>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</si>
  <si>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</si>
  <si>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</si>
  <si>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</si>
  <si>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</si>
  <si>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</si>
  <si>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</si>
  <si>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</si>
  <si>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</si>
  <si>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</si>
  <si>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</si>
  <si>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</si>
  <si>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</si>
  <si>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</si>
  <si>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</si>
  <si>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</si>
  <si>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roots</t>
  </si>
  <si>
    <t>shoots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</si>
  <si>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</si>
  <si>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</si>
  <si>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</si>
  <si>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</si>
  <si>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</si>
  <si>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</si>
  <si>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</si>
  <si>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</si>
  <si>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</si>
  <si>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</si>
  <si>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</si>
  <si>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</si>
  <si>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</si>
  <si>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</si>
  <si>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</si>
  <si>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</si>
  <si>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F-C</t>
  </si>
  <si>
    <t>total shoots</t>
  </si>
  <si>
    <t>SORAME_16</t>
  </si>
  <si>
    <t>BETPAP_58</t>
  </si>
  <si>
    <t>BETPAP_108</t>
  </si>
  <si>
    <t>SORAME_146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</si>
</sst>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Arial Black"/>
      <family val="2"/>
    </font>
    <font>
      <u/>
      <sz val="12"/>
      <color theme="1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">
    <xf numFmtId="0" fontId="0" fillId="0" borderId="0" xfId="0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baseColWidth="10" defaultRowHeight="16" x14ac:dyDescent="0.2"/>
  <cols>
    <col min="1" max="4" width="10.625" style="1"/>
    <col min="5" max="5" width="10.625" style="6"/>
    <col min="6" max="16384" width="10.625" style="1"/>
  </cols>
  <sheetData>
    <row r="1" spans="1:6" x14ac:dyDescent="0.2">
      <c r="A1" s="1" t="s">
        <v>0</v>
      </c>
      <c r="B1" s="1" t="s">
        <v>1</v>
      </c>
      <c r="C1" s="4" t="s">
        <v>180</v>
      </c>
      <c r="D1" s="4" t="s">
        <v>181</v>
      </c>
      <c r="E1" s="6" t="s">
        <v>199</v>
      </c>
      <c r="F1" s="5" t="s">
        <v>198</v>
      </c>
    </row>
    <row r="2" spans="1:6" x14ac:dyDescent="0.2">
      <c r="A2" s="2" t="s">
        <v>43</v>
      </c>
      <c r="B2" s="1">
        <v>0.11425</v>
      </c>
      <c r="E2" s="6">
        <f t="shared" ref="E2:E35" si="0">B2+D2</f>
        <v>0.11425</v>
      </c>
    </row>
    <row r="3" spans="1:6" x14ac:dyDescent="0.2">
      <c r="A3" s="2" t="s">
        <v>44</v>
      </c>
      <c r="B3" s="1">
        <v>0.1731</v>
      </c>
      <c r="C3" s="1">
        <v>0.49434</v>
      </c>
      <c r="D3" s="1">
        <v>0.21304000000000001</v>
      </c>
      <c r="E3" s="6">
        <f t="shared" si="0"/>
        <v>0.38614000000000004</v>
      </c>
    </row>
    <row r="4" spans="1:6" x14ac:dyDescent="0.2">
      <c r="A4" s="2" t="s">
        <v>45</v>
      </c>
      <c r="B4" s="1">
        <v>0.13700000000000001</v>
      </c>
      <c r="E4" s="6">
        <f t="shared" si="0"/>
        <v>0.13700000000000001</v>
      </c>
    </row>
    <row r="5" spans="1:6" x14ac:dyDescent="0.2">
      <c r="A5" s="2" t="s">
        <v>46</v>
      </c>
      <c r="B5" s="1">
        <v>6.0600000000000001E-2</v>
      </c>
      <c r="E5" s="6">
        <f t="shared" si="0"/>
        <v>6.0600000000000001E-2</v>
      </c>
    </row>
    <row r="6" spans="1:6" x14ac:dyDescent="0.2">
      <c r="A6" s="2" t="s">
        <v>34</v>
      </c>
      <c r="B6" s="1">
        <v>0.6976</v>
      </c>
      <c r="E6" s="6">
        <f t="shared" si="0"/>
        <v>0.6976</v>
      </c>
    </row>
    <row r="7" spans="1:6" x14ac:dyDescent="0.2">
      <c r="A7" s="2" t="s">
        <v>47</v>
      </c>
      <c r="B7" s="1">
        <v>0.1275</v>
      </c>
      <c r="E7" s="6">
        <f t="shared" si="0"/>
        <v>0.1275</v>
      </c>
    </row>
    <row r="8" spans="1:6" x14ac:dyDescent="0.2">
      <c r="A8" s="2" t="s">
        <v>48</v>
      </c>
      <c r="B8" s="1">
        <v>5.5500000000000001E-2</v>
      </c>
      <c r="E8" s="6">
        <f t="shared" si="0"/>
        <v>5.5500000000000001E-2</v>
      </c>
    </row>
    <row r="9" spans="1:6" x14ac:dyDescent="0.2">
      <c r="A9" s="2" t="s">
        <v>49</v>
      </c>
      <c r="B9" s="1">
        <v>0.18284</v>
      </c>
      <c r="E9" s="6">
        <f t="shared" si="0"/>
        <v>0.18284</v>
      </c>
    </row>
    <row r="10" spans="1:6" x14ac:dyDescent="0.2">
      <c r="A10" s="2" t="s">
        <v>35</v>
      </c>
      <c r="B10" s="1">
        <v>0.33112000000000003</v>
      </c>
      <c r="E10" s="6">
        <f t="shared" si="0"/>
        <v>0.33112000000000003</v>
      </c>
    </row>
    <row r="11" spans="1:6" x14ac:dyDescent="0.2">
      <c r="A11" s="2" t="s">
        <v>36</v>
      </c>
      <c r="B11" s="1">
        <v>0.39595000000000002</v>
      </c>
      <c r="E11" s="6">
        <f t="shared" si="0"/>
        <v>0.39595000000000002</v>
      </c>
    </row>
    <row r="12" spans="1:6" x14ac:dyDescent="0.2">
      <c r="A12" s="2" t="s">
        <v>37</v>
      </c>
      <c r="B12" s="1">
        <v>0.45728999999999997</v>
      </c>
      <c r="E12" s="6">
        <f t="shared" si="0"/>
        <v>0.45728999999999997</v>
      </c>
    </row>
    <row r="13" spans="1:6" x14ac:dyDescent="0.2">
      <c r="A13" s="2" t="s">
        <v>38</v>
      </c>
      <c r="B13" s="1">
        <v>0.22020000000000001</v>
      </c>
      <c r="E13" s="6">
        <f t="shared" si="0"/>
        <v>0.22020000000000001</v>
      </c>
    </row>
    <row r="14" spans="1:6" x14ac:dyDescent="0.2">
      <c r="A14" s="2" t="s">
        <v>39</v>
      </c>
      <c r="B14" s="1">
        <v>0.28299999999999997</v>
      </c>
      <c r="E14" s="6">
        <f t="shared" si="0"/>
        <v>0.28299999999999997</v>
      </c>
    </row>
    <row r="15" spans="1:6" x14ac:dyDescent="0.2">
      <c r="A15" s="2" t="s">
        <v>40</v>
      </c>
      <c r="B15" s="1">
        <v>0.37919999999999998</v>
      </c>
      <c r="E15" s="6">
        <f t="shared" si="0"/>
        <v>0.37919999999999998</v>
      </c>
    </row>
    <row r="16" spans="1:6" x14ac:dyDescent="0.2">
      <c r="A16" s="2" t="s">
        <v>41</v>
      </c>
      <c r="B16" s="1">
        <v>0.21654000000000001</v>
      </c>
      <c r="E16" s="6">
        <f t="shared" si="0"/>
        <v>0.21654000000000001</v>
      </c>
    </row>
    <row r="17" spans="1:5" x14ac:dyDescent="0.2">
      <c r="A17" s="2" t="s">
        <v>42</v>
      </c>
      <c r="B17" s="1">
        <v>0.15306</v>
      </c>
      <c r="E17" s="6">
        <f t="shared" si="0"/>
        <v>0.15306</v>
      </c>
    </row>
    <row r="18" spans="1:5" x14ac:dyDescent="0.2">
      <c r="A18" s="3" t="s">
        <v>92</v>
      </c>
      <c r="B18" s="1">
        <v>0.2732</v>
      </c>
      <c r="E18" s="6">
        <f t="shared" si="0"/>
        <v>0.2732</v>
      </c>
    </row>
    <row r="19" spans="1:5" x14ac:dyDescent="0.2">
      <c r="A19" s="3" t="s">
        <v>93</v>
      </c>
      <c r="B19" s="1">
        <v>0.18314</v>
      </c>
      <c r="E19" s="6">
        <f t="shared" si="0"/>
        <v>0.18314</v>
      </c>
    </row>
    <row r="20" spans="1:5" x14ac:dyDescent="0.2">
      <c r="A20" s="3" t="s">
        <v>94</v>
      </c>
      <c r="B20" s="3" t="s">
        <v>99</v>
      </c>
      <c r="E20" s="6" t="e">
        <f t="shared" si="0"/>
        <v>#VALUE!</v>
      </c>
    </row>
    <row r="21" spans="1:5" x14ac:dyDescent="0.2">
      <c r="A21" s="3" t="s">
        <v>95</v>
      </c>
      <c r="B21" s="1">
        <v>0.49746000000000001</v>
      </c>
      <c r="E21" s="6">
        <f t="shared" si="0"/>
        <v>0.49746000000000001</v>
      </c>
    </row>
    <row r="22" spans="1:5" x14ac:dyDescent="0.2">
      <c r="A22" s="3" t="s">
        <v>83</v>
      </c>
      <c r="B22" s="1">
        <v>0.71364000000000005</v>
      </c>
      <c r="E22" s="6">
        <f t="shared" si="0"/>
        <v>0.71364000000000005</v>
      </c>
    </row>
    <row r="23" spans="1:5" x14ac:dyDescent="0.2">
      <c r="A23" s="3" t="s">
        <v>96</v>
      </c>
      <c r="B23" s="1">
        <v>0.36220000000000002</v>
      </c>
      <c r="E23" s="6">
        <f t="shared" si="0"/>
        <v>0.36220000000000002</v>
      </c>
    </row>
    <row r="24" spans="1:5" x14ac:dyDescent="0.2">
      <c r="A24" s="3" t="s">
        <v>97</v>
      </c>
      <c r="B24" s="1">
        <v>0.51102999999999998</v>
      </c>
      <c r="E24" s="6">
        <f t="shared" si="0"/>
        <v>0.51102999999999998</v>
      </c>
    </row>
    <row r="25" spans="1:5" x14ac:dyDescent="0.2">
      <c r="A25" s="3" t="s">
        <v>98</v>
      </c>
      <c r="B25" s="1">
        <v>0.47699999999999998</v>
      </c>
      <c r="E25" s="6">
        <f t="shared" si="0"/>
        <v>0.47699999999999998</v>
      </c>
    </row>
    <row r="26" spans="1:5" x14ac:dyDescent="0.2">
      <c r="A26" s="3" t="s">
        <v>84</v>
      </c>
      <c r="B26" s="1">
        <v>0.46990999999999999</v>
      </c>
      <c r="E26" s="6">
        <f t="shared" si="0"/>
        <v>0.46990999999999999</v>
      </c>
    </row>
    <row r="27" spans="1:5" x14ac:dyDescent="0.2">
      <c r="A27" s="3" t="s">
        <v>85</v>
      </c>
      <c r="B27" s="1">
        <v>0.41602</v>
      </c>
      <c r="E27" s="6">
        <f t="shared" si="0"/>
        <v>0.41602</v>
      </c>
    </row>
    <row r="28" spans="1:5" x14ac:dyDescent="0.2">
      <c r="A28" s="3" t="s">
        <v>86</v>
      </c>
      <c r="B28" s="1">
        <v>0.49452000000000002</v>
      </c>
      <c r="E28" s="6">
        <f t="shared" si="0"/>
        <v>0.49452000000000002</v>
      </c>
    </row>
    <row r="29" spans="1:5" x14ac:dyDescent="0.2">
      <c r="A29" s="3" t="s">
        <v>87</v>
      </c>
      <c r="B29" s="1">
        <v>0.58830000000000005</v>
      </c>
      <c r="E29" s="6">
        <f t="shared" si="0"/>
        <v>0.58830000000000005</v>
      </c>
    </row>
    <row r="30" spans="1:5" x14ac:dyDescent="0.2">
      <c r="A30" s="3" t="s">
        <v>88</v>
      </c>
      <c r="B30" s="1">
        <v>0.44529999999999997</v>
      </c>
      <c r="E30" s="6">
        <f t="shared" si="0"/>
        <v>0.44529999999999997</v>
      </c>
    </row>
    <row r="31" spans="1:5" x14ac:dyDescent="0.2">
      <c r="A31" s="3" t="s">
        <v>89</v>
      </c>
      <c r="B31" s="1">
        <v>0.16341</v>
      </c>
      <c r="E31" s="6">
        <f t="shared" si="0"/>
        <v>0.16341</v>
      </c>
    </row>
    <row r="32" spans="1:5" x14ac:dyDescent="0.2">
      <c r="A32" s="3" t="s">
        <v>90</v>
      </c>
      <c r="B32" s="1">
        <v>0.30271999999999999</v>
      </c>
      <c r="E32" s="6">
        <f t="shared" si="0"/>
        <v>0.30271999999999999</v>
      </c>
    </row>
    <row r="33" spans="1:6" x14ac:dyDescent="0.2">
      <c r="A33" s="3" t="s">
        <v>91</v>
      </c>
      <c r="B33" s="1">
        <v>0.39</v>
      </c>
      <c r="E33" s="6">
        <f t="shared" si="0"/>
        <v>0.39</v>
      </c>
    </row>
    <row r="34" spans="1:6" x14ac:dyDescent="0.2">
      <c r="A34" s="1" t="s">
        <v>11</v>
      </c>
      <c r="B34" s="1">
        <f>0.0504+0.0322</f>
        <v>8.2600000000000007E-2</v>
      </c>
      <c r="E34" s="6">
        <f t="shared" si="0"/>
        <v>8.2600000000000007E-2</v>
      </c>
    </row>
    <row r="35" spans="1:6" x14ac:dyDescent="0.2">
      <c r="A35" s="4" t="s">
        <v>141</v>
      </c>
      <c r="B35" s="1">
        <v>0.18142</v>
      </c>
      <c r="C35" s="1">
        <v>7.62</v>
      </c>
      <c r="D35" s="1">
        <v>4.6589999999999998</v>
      </c>
      <c r="E35" s="6">
        <f t="shared" si="0"/>
        <v>4.8404199999999999</v>
      </c>
      <c r="F35" s="1">
        <v>-0.06</v>
      </c>
    </row>
    <row r="36" spans="1:6" x14ac:dyDescent="0.2">
      <c r="A36" s="7" t="s">
        <v>202</v>
      </c>
      <c r="C36" s="1">
        <v>11.35</v>
      </c>
      <c r="D36" s="1">
        <v>5.6225500000000004</v>
      </c>
    </row>
    <row r="37" spans="1:6" x14ac:dyDescent="0.2">
      <c r="A37" s="1" t="s">
        <v>12</v>
      </c>
      <c r="B37" s="1">
        <v>0.12055</v>
      </c>
      <c r="E37" s="6">
        <f t="shared" ref="E37:E58" si="1">B37+D37</f>
        <v>0.12055</v>
      </c>
    </row>
    <row r="38" spans="1:6" x14ac:dyDescent="0.2">
      <c r="A38" s="4" t="s">
        <v>142</v>
      </c>
      <c r="B38" s="1">
        <v>0.40621000000000002</v>
      </c>
      <c r="E38" s="6">
        <f t="shared" si="1"/>
        <v>0.40621000000000002</v>
      </c>
      <c r="F38" s="1">
        <v>-7.0000000000000007E-2</v>
      </c>
    </row>
    <row r="39" spans="1:6" x14ac:dyDescent="0.2">
      <c r="A39" s="1" t="s">
        <v>13</v>
      </c>
      <c r="B39" s="1">
        <v>0.1202</v>
      </c>
      <c r="E39" s="6">
        <f t="shared" si="1"/>
        <v>0.1202</v>
      </c>
    </row>
    <row r="40" spans="1:6" x14ac:dyDescent="0.2">
      <c r="A40" s="4" t="s">
        <v>143</v>
      </c>
      <c r="B40" s="1">
        <v>0.29359000000000002</v>
      </c>
      <c r="E40" s="6">
        <f t="shared" si="1"/>
        <v>0.29359000000000002</v>
      </c>
      <c r="F40" s="1">
        <v>-0.08</v>
      </c>
    </row>
    <row r="41" spans="1:6" x14ac:dyDescent="0.2">
      <c r="A41" s="1" t="s">
        <v>14</v>
      </c>
      <c r="B41" s="1">
        <v>0.11559999999999999</v>
      </c>
      <c r="E41" s="6">
        <f t="shared" si="1"/>
        <v>0.11559999999999999</v>
      </c>
    </row>
    <row r="42" spans="1:6" x14ac:dyDescent="0.2">
      <c r="A42" s="4" t="s">
        <v>144</v>
      </c>
      <c r="B42" s="1">
        <v>0.20619000000000001</v>
      </c>
      <c r="E42" s="6">
        <f t="shared" si="1"/>
        <v>0.20619000000000001</v>
      </c>
      <c r="F42" s="1">
        <v>0</v>
      </c>
    </row>
    <row r="43" spans="1:6" x14ac:dyDescent="0.2">
      <c r="A43" s="1" t="s">
        <v>2</v>
      </c>
      <c r="B43" s="1">
        <v>0.1578</v>
      </c>
      <c r="E43" s="6">
        <f t="shared" si="1"/>
        <v>0.1578</v>
      </c>
    </row>
    <row r="44" spans="1:6" x14ac:dyDescent="0.2">
      <c r="A44" s="1" t="s">
        <v>15</v>
      </c>
      <c r="B44" s="1">
        <v>0.1236</v>
      </c>
      <c r="E44" s="6">
        <f t="shared" si="1"/>
        <v>0.1236</v>
      </c>
    </row>
    <row r="45" spans="1:6" x14ac:dyDescent="0.2">
      <c r="A45" s="4" t="s">
        <v>145</v>
      </c>
      <c r="B45" s="1">
        <v>0.16874</v>
      </c>
      <c r="E45" s="6">
        <f t="shared" si="1"/>
        <v>0.16874</v>
      </c>
      <c r="F45" s="1">
        <v>0</v>
      </c>
    </row>
    <row r="46" spans="1:6" x14ac:dyDescent="0.2">
      <c r="A46" s="1" t="s">
        <v>16</v>
      </c>
      <c r="B46" s="1">
        <f>0.05+0.0395</f>
        <v>8.9499999999999996E-2</v>
      </c>
      <c r="E46" s="6">
        <f t="shared" si="1"/>
        <v>8.9499999999999996E-2</v>
      </c>
    </row>
    <row r="47" spans="1:6" x14ac:dyDescent="0.2">
      <c r="A47" s="4" t="s">
        <v>146</v>
      </c>
      <c r="B47" s="1">
        <v>0.15673999999999999</v>
      </c>
      <c r="E47" s="6">
        <f t="shared" si="1"/>
        <v>0.15673999999999999</v>
      </c>
      <c r="F47" s="1">
        <v>-7.0000000000000007E-2</v>
      </c>
    </row>
    <row r="48" spans="1:6" x14ac:dyDescent="0.2">
      <c r="A48" s="4" t="s">
        <v>132</v>
      </c>
      <c r="B48" s="1">
        <v>0.19220999999999999</v>
      </c>
      <c r="E48" s="6">
        <f t="shared" si="1"/>
        <v>0.19220999999999999</v>
      </c>
      <c r="F48" s="1">
        <v>-0.01</v>
      </c>
    </row>
    <row r="49" spans="1:6" x14ac:dyDescent="0.2">
      <c r="A49" s="1" t="s">
        <v>17</v>
      </c>
      <c r="B49" s="1">
        <v>9.5680000000000001E-2</v>
      </c>
      <c r="E49" s="6">
        <f t="shared" si="1"/>
        <v>9.5680000000000001E-2</v>
      </c>
    </row>
    <row r="50" spans="1:6" x14ac:dyDescent="0.2">
      <c r="A50" s="4" t="s">
        <v>147</v>
      </c>
      <c r="B50" s="1">
        <v>0.20263</v>
      </c>
      <c r="E50" s="6">
        <f t="shared" si="1"/>
        <v>0.20263</v>
      </c>
      <c r="F50" s="1">
        <v>-0.11</v>
      </c>
    </row>
    <row r="51" spans="1:6" x14ac:dyDescent="0.2">
      <c r="A51" s="1" t="s">
        <v>3</v>
      </c>
      <c r="B51" s="1">
        <v>8.4099999999999994E-2</v>
      </c>
      <c r="E51" s="6">
        <f t="shared" si="1"/>
        <v>8.4099999999999994E-2</v>
      </c>
    </row>
    <row r="52" spans="1:6" x14ac:dyDescent="0.2">
      <c r="A52" s="4" t="s">
        <v>133</v>
      </c>
      <c r="B52" s="1">
        <v>0.16100999999999999</v>
      </c>
      <c r="E52" s="6">
        <f t="shared" si="1"/>
        <v>0.16100999999999999</v>
      </c>
      <c r="F52" s="1">
        <v>-0.14000000000000001</v>
      </c>
    </row>
    <row r="53" spans="1:6" x14ac:dyDescent="0.2">
      <c r="A53" s="1" t="s">
        <v>4</v>
      </c>
      <c r="B53" s="1">
        <v>0.11369</v>
      </c>
      <c r="E53" s="6">
        <f t="shared" si="1"/>
        <v>0.11369</v>
      </c>
    </row>
    <row r="54" spans="1:6" x14ac:dyDescent="0.2">
      <c r="A54" s="4" t="s">
        <v>134</v>
      </c>
      <c r="B54" s="1">
        <v>0.10818</v>
      </c>
      <c r="E54" s="6">
        <f t="shared" si="1"/>
        <v>0.10818</v>
      </c>
      <c r="F54" s="1">
        <v>-0.03</v>
      </c>
    </row>
    <row r="55" spans="1:6" x14ac:dyDescent="0.2">
      <c r="A55" s="1" t="s">
        <v>5</v>
      </c>
      <c r="B55" s="1">
        <v>0.63300000000000001</v>
      </c>
      <c r="E55" s="6">
        <f t="shared" si="1"/>
        <v>0.63300000000000001</v>
      </c>
    </row>
    <row r="56" spans="1:6" x14ac:dyDescent="0.2">
      <c r="A56" s="4" t="s">
        <v>135</v>
      </c>
      <c r="B56" s="1">
        <v>0.14993999999999999</v>
      </c>
      <c r="E56" s="6">
        <f t="shared" si="1"/>
        <v>0.14993999999999999</v>
      </c>
      <c r="F56" s="1">
        <v>-0.03</v>
      </c>
    </row>
    <row r="57" spans="1:6" x14ac:dyDescent="0.2">
      <c r="A57" s="1" t="s">
        <v>6</v>
      </c>
      <c r="B57" s="1">
        <v>0.18001</v>
      </c>
      <c r="E57" s="6">
        <f t="shared" si="1"/>
        <v>0.18001</v>
      </c>
    </row>
    <row r="58" spans="1:6" x14ac:dyDescent="0.2">
      <c r="A58" s="4" t="s">
        <v>136</v>
      </c>
      <c r="B58" s="1">
        <v>0.12035999999999999</v>
      </c>
      <c r="E58" s="6">
        <f t="shared" si="1"/>
        <v>0.12035999999999999</v>
      </c>
      <c r="F58" s="1">
        <v>-0.08</v>
      </c>
    </row>
    <row r="59" spans="1:6" x14ac:dyDescent="0.2">
      <c r="A59" s="7" t="s">
        <v>201</v>
      </c>
      <c r="C59" s="1">
        <v>9.1739999999999995</v>
      </c>
      <c r="D59" s="1">
        <v>6.76</v>
      </c>
    </row>
    <row r="60" spans="1:6" x14ac:dyDescent="0.2">
      <c r="A60" s="1" t="s">
        <v>7</v>
      </c>
      <c r="B60" s="1">
        <v>0.14280000000000001</v>
      </c>
      <c r="E60" s="6">
        <f t="shared" ref="E60:E91" si="2">B60+D60</f>
        <v>0.14280000000000001</v>
      </c>
    </row>
    <row r="61" spans="1:6" x14ac:dyDescent="0.2">
      <c r="A61" s="4" t="s">
        <v>137</v>
      </c>
      <c r="B61" s="1">
        <v>0.12628</v>
      </c>
      <c r="E61" s="6">
        <f t="shared" si="2"/>
        <v>0.12628</v>
      </c>
      <c r="F61" s="1">
        <v>-0.06</v>
      </c>
    </row>
    <row r="62" spans="1:6" x14ac:dyDescent="0.2">
      <c r="A62" s="1" t="s">
        <v>8</v>
      </c>
      <c r="B62" s="1">
        <v>0.19905</v>
      </c>
      <c r="E62" s="6">
        <f t="shared" si="2"/>
        <v>0.19905</v>
      </c>
    </row>
    <row r="63" spans="1:6" x14ac:dyDescent="0.2">
      <c r="A63" s="4" t="s">
        <v>138</v>
      </c>
      <c r="B63" s="1">
        <v>9.0279999999999999E-2</v>
      </c>
      <c r="E63" s="6">
        <f t="shared" si="2"/>
        <v>9.0279999999999999E-2</v>
      </c>
      <c r="F63" s="1">
        <v>0</v>
      </c>
    </row>
    <row r="64" spans="1:6" x14ac:dyDescent="0.2">
      <c r="A64" s="1" t="s">
        <v>9</v>
      </c>
      <c r="B64" s="1">
        <v>0.25972000000000001</v>
      </c>
      <c r="C64" s="1">
        <v>14.5</v>
      </c>
      <c r="D64" s="1">
        <v>4.2519</v>
      </c>
      <c r="E64" s="6">
        <f t="shared" si="2"/>
        <v>4.5116199999999997</v>
      </c>
    </row>
    <row r="65" spans="1:6" x14ac:dyDescent="0.2">
      <c r="A65" s="4" t="s">
        <v>139</v>
      </c>
      <c r="B65" s="1">
        <v>0.16172</v>
      </c>
      <c r="E65" s="6">
        <f t="shared" si="2"/>
        <v>0.16172</v>
      </c>
      <c r="F65" s="1">
        <v>0.01</v>
      </c>
    </row>
    <row r="66" spans="1:6" x14ac:dyDescent="0.2">
      <c r="A66" s="1" t="s">
        <v>10</v>
      </c>
      <c r="B66" s="1">
        <v>0.14399999999999999</v>
      </c>
      <c r="E66" s="6">
        <f t="shared" si="2"/>
        <v>0.14399999999999999</v>
      </c>
    </row>
    <row r="67" spans="1:6" x14ac:dyDescent="0.2">
      <c r="A67" s="4" t="s">
        <v>140</v>
      </c>
      <c r="B67" s="1">
        <v>0.29918</v>
      </c>
      <c r="E67" s="6">
        <f t="shared" si="2"/>
        <v>0.29918</v>
      </c>
      <c r="F67" s="1">
        <v>-0.05</v>
      </c>
    </row>
    <row r="68" spans="1:6" x14ac:dyDescent="0.2">
      <c r="A68" s="3" t="s">
        <v>76</v>
      </c>
      <c r="B68" s="1">
        <v>0.11191</v>
      </c>
      <c r="E68" s="6">
        <f t="shared" si="2"/>
        <v>0.11191</v>
      </c>
    </row>
    <row r="69" spans="1:6" x14ac:dyDescent="0.2">
      <c r="A69" s="4" t="s">
        <v>157</v>
      </c>
      <c r="B69" s="1">
        <v>0.20174</v>
      </c>
      <c r="E69" s="6">
        <f>B69+D35</f>
        <v>4.8607399999999998</v>
      </c>
      <c r="F69" s="1">
        <v>-0.04</v>
      </c>
    </row>
    <row r="70" spans="1:6" x14ac:dyDescent="0.2">
      <c r="A70" s="3" t="s">
        <v>77</v>
      </c>
      <c r="B70" s="1">
        <v>0.12363</v>
      </c>
      <c r="E70" s="6">
        <f t="shared" si="2"/>
        <v>0.12363</v>
      </c>
    </row>
    <row r="71" spans="1:6" x14ac:dyDescent="0.2">
      <c r="A71" s="4" t="s">
        <v>163</v>
      </c>
      <c r="B71" s="1">
        <v>0.1925</v>
      </c>
      <c r="E71" s="6">
        <f t="shared" si="2"/>
        <v>0.1925</v>
      </c>
      <c r="F71" s="1">
        <v>-0.04</v>
      </c>
    </row>
    <row r="72" spans="1:6" x14ac:dyDescent="0.2">
      <c r="A72" s="3" t="s">
        <v>78</v>
      </c>
      <c r="B72" s="1">
        <v>8.3280000000000007E-2</v>
      </c>
      <c r="E72" s="6">
        <f t="shared" si="2"/>
        <v>8.3280000000000007E-2</v>
      </c>
    </row>
    <row r="73" spans="1:6" x14ac:dyDescent="0.2">
      <c r="A73" s="4" t="s">
        <v>158</v>
      </c>
      <c r="B73" s="1">
        <v>0.23799999999999999</v>
      </c>
      <c r="E73" s="6">
        <f t="shared" si="2"/>
        <v>0.23799999999999999</v>
      </c>
      <c r="F73" s="1">
        <v>-0.05</v>
      </c>
    </row>
    <row r="74" spans="1:6" x14ac:dyDescent="0.2">
      <c r="A74" s="3" t="s">
        <v>79</v>
      </c>
      <c r="B74" s="1">
        <v>0.12200999999999999</v>
      </c>
      <c r="E74" s="6">
        <f t="shared" si="2"/>
        <v>0.12200999999999999</v>
      </c>
    </row>
    <row r="75" spans="1:6" x14ac:dyDescent="0.2">
      <c r="A75" s="4" t="s">
        <v>159</v>
      </c>
      <c r="B75" s="1">
        <v>0.15851999999999999</v>
      </c>
      <c r="E75" s="6">
        <f t="shared" si="2"/>
        <v>0.15851999999999999</v>
      </c>
      <c r="F75" s="1">
        <v>-0.05</v>
      </c>
    </row>
    <row r="76" spans="1:6" x14ac:dyDescent="0.2">
      <c r="A76" s="3" t="s">
        <v>67</v>
      </c>
      <c r="B76" s="1">
        <v>0.12623000000000001</v>
      </c>
      <c r="E76" s="6">
        <f t="shared" si="2"/>
        <v>0.12623000000000001</v>
      </c>
    </row>
    <row r="77" spans="1:6" x14ac:dyDescent="0.2">
      <c r="A77" s="3" t="s">
        <v>80</v>
      </c>
      <c r="B77" s="1">
        <v>0.19725000000000001</v>
      </c>
      <c r="E77" s="6">
        <f t="shared" si="2"/>
        <v>0.19725000000000001</v>
      </c>
    </row>
    <row r="78" spans="1:6" x14ac:dyDescent="0.2">
      <c r="A78" s="4" t="s">
        <v>160</v>
      </c>
      <c r="B78" s="1">
        <v>0.13694000000000001</v>
      </c>
      <c r="E78" s="6">
        <f t="shared" si="2"/>
        <v>0.13694000000000001</v>
      </c>
      <c r="F78" s="1">
        <v>-0.08</v>
      </c>
    </row>
    <row r="79" spans="1:6" x14ac:dyDescent="0.2">
      <c r="A79" s="3" t="s">
        <v>81</v>
      </c>
      <c r="B79" s="1">
        <v>0.11362</v>
      </c>
      <c r="E79" s="6">
        <f t="shared" si="2"/>
        <v>0.11362</v>
      </c>
    </row>
    <row r="80" spans="1:6" x14ac:dyDescent="0.2">
      <c r="A80" s="4" t="s">
        <v>161</v>
      </c>
      <c r="B80" s="1">
        <v>0.44784000000000002</v>
      </c>
      <c r="E80" s="6">
        <f t="shared" si="2"/>
        <v>0.44784000000000002</v>
      </c>
      <c r="F80" s="1">
        <v>-0.06</v>
      </c>
    </row>
    <row r="81" spans="1:6" x14ac:dyDescent="0.2">
      <c r="A81" s="4" t="s">
        <v>148</v>
      </c>
      <c r="B81" s="1">
        <v>0.27638000000000001</v>
      </c>
      <c r="E81" s="6">
        <f t="shared" si="2"/>
        <v>0.27638000000000001</v>
      </c>
      <c r="F81" s="1">
        <v>-0.03</v>
      </c>
    </row>
    <row r="82" spans="1:6" x14ac:dyDescent="0.2">
      <c r="A82" s="3" t="s">
        <v>82</v>
      </c>
      <c r="B82" s="1">
        <v>9.8710000000000006E-2</v>
      </c>
      <c r="E82" s="6">
        <f t="shared" si="2"/>
        <v>9.8710000000000006E-2</v>
      </c>
    </row>
    <row r="83" spans="1:6" x14ac:dyDescent="0.2">
      <c r="A83" s="4" t="s">
        <v>162</v>
      </c>
      <c r="B83" s="1">
        <v>0.21001</v>
      </c>
      <c r="E83" s="6">
        <f t="shared" si="2"/>
        <v>0.21001</v>
      </c>
      <c r="F83" s="1">
        <v>-0.13</v>
      </c>
    </row>
    <row r="84" spans="1:6" x14ac:dyDescent="0.2">
      <c r="A84" s="3" t="s">
        <v>68</v>
      </c>
      <c r="B84" s="1">
        <v>0.19574</v>
      </c>
      <c r="E84" s="6">
        <f t="shared" si="2"/>
        <v>0.19574</v>
      </c>
    </row>
    <row r="85" spans="1:6" x14ac:dyDescent="0.2">
      <c r="A85" s="4" t="s">
        <v>149</v>
      </c>
      <c r="B85" s="1">
        <v>6.2740000000000004E-2</v>
      </c>
      <c r="E85" s="6">
        <f t="shared" si="2"/>
        <v>6.2740000000000004E-2</v>
      </c>
      <c r="F85" s="1">
        <v>-0.05</v>
      </c>
    </row>
    <row r="86" spans="1:6" x14ac:dyDescent="0.2">
      <c r="A86" s="3" t="s">
        <v>69</v>
      </c>
      <c r="B86" s="1">
        <v>0.16908000000000001</v>
      </c>
      <c r="E86" s="6">
        <f t="shared" si="2"/>
        <v>0.16908000000000001</v>
      </c>
    </row>
    <row r="87" spans="1:6" x14ac:dyDescent="0.2">
      <c r="A87" s="4" t="s">
        <v>150</v>
      </c>
      <c r="B87" s="1">
        <v>0.15723999999999999</v>
      </c>
      <c r="E87" s="6">
        <f t="shared" si="2"/>
        <v>0.15723999999999999</v>
      </c>
      <c r="F87" s="1">
        <v>-0.1</v>
      </c>
    </row>
    <row r="88" spans="1:6" x14ac:dyDescent="0.2">
      <c r="A88" s="3" t="s">
        <v>70</v>
      </c>
      <c r="B88" s="1">
        <v>5.7930000000000002E-2</v>
      </c>
      <c r="E88" s="6">
        <f t="shared" si="2"/>
        <v>5.7930000000000002E-2</v>
      </c>
    </row>
    <row r="89" spans="1:6" x14ac:dyDescent="0.2">
      <c r="A89" s="4" t="s">
        <v>151</v>
      </c>
      <c r="B89" s="1">
        <v>0.20799999999999999</v>
      </c>
      <c r="E89" s="6">
        <f t="shared" si="2"/>
        <v>0.20799999999999999</v>
      </c>
      <c r="F89" s="1">
        <v>-0.04</v>
      </c>
    </row>
    <row r="90" spans="1:6" x14ac:dyDescent="0.2">
      <c r="A90" s="3" t="s">
        <v>71</v>
      </c>
      <c r="B90" s="1">
        <v>0.14298</v>
      </c>
      <c r="E90" s="6">
        <f t="shared" si="2"/>
        <v>0.14298</v>
      </c>
    </row>
    <row r="91" spans="1:6" x14ac:dyDescent="0.2">
      <c r="A91" s="4" t="s">
        <v>152</v>
      </c>
      <c r="B91" s="1">
        <v>0.14215</v>
      </c>
      <c r="E91" s="6">
        <f t="shared" si="2"/>
        <v>0.14215</v>
      </c>
      <c r="F91" s="1">
        <v>-0.05</v>
      </c>
    </row>
    <row r="92" spans="1:6" x14ac:dyDescent="0.2">
      <c r="A92" s="3" t="s">
        <v>72</v>
      </c>
      <c r="B92" s="1">
        <v>9.5149999999999998E-2</v>
      </c>
      <c r="E92" s="6">
        <f t="shared" ref="E92:E123" si="3">B92+D92</f>
        <v>9.5149999999999998E-2</v>
      </c>
    </row>
    <row r="93" spans="1:6" x14ac:dyDescent="0.2">
      <c r="A93" s="4" t="s">
        <v>153</v>
      </c>
      <c r="B93" s="1">
        <v>0.19455</v>
      </c>
      <c r="E93" s="6">
        <f t="shared" si="3"/>
        <v>0.19455</v>
      </c>
      <c r="F93" s="1">
        <v>-0.03</v>
      </c>
    </row>
    <row r="94" spans="1:6" x14ac:dyDescent="0.2">
      <c r="A94" s="3" t="s">
        <v>73</v>
      </c>
      <c r="B94" s="1">
        <v>0.1221</v>
      </c>
      <c r="E94" s="6">
        <f t="shared" si="3"/>
        <v>0.1221</v>
      </c>
    </row>
    <row r="95" spans="1:6" x14ac:dyDescent="0.2">
      <c r="A95" s="4" t="s">
        <v>154</v>
      </c>
      <c r="B95" s="1">
        <v>9.3380000000000005E-2</v>
      </c>
      <c r="E95" s="6">
        <f t="shared" si="3"/>
        <v>9.3380000000000005E-2</v>
      </c>
      <c r="F95" s="1">
        <v>-7.0000000000000007E-2</v>
      </c>
    </row>
    <row r="96" spans="1:6" x14ac:dyDescent="0.2">
      <c r="A96" s="3" t="s">
        <v>74</v>
      </c>
      <c r="B96" s="1">
        <v>0.10866000000000001</v>
      </c>
      <c r="E96" s="6">
        <f t="shared" si="3"/>
        <v>0.10866000000000001</v>
      </c>
    </row>
    <row r="97" spans="1:6" x14ac:dyDescent="0.2">
      <c r="A97" s="4" t="s">
        <v>155</v>
      </c>
      <c r="B97" s="1">
        <v>0.21836</v>
      </c>
      <c r="E97" s="6">
        <f t="shared" si="3"/>
        <v>0.21836</v>
      </c>
      <c r="F97" s="1">
        <v>-0.05</v>
      </c>
    </row>
    <row r="98" spans="1:6" x14ac:dyDescent="0.2">
      <c r="A98" s="3" t="s">
        <v>75</v>
      </c>
      <c r="B98" s="1">
        <v>0.11178</v>
      </c>
      <c r="E98" s="6">
        <f t="shared" si="3"/>
        <v>0.11178</v>
      </c>
    </row>
    <row r="99" spans="1:6" x14ac:dyDescent="0.2">
      <c r="A99" s="4" t="s">
        <v>156</v>
      </c>
      <c r="B99" s="1">
        <v>0.24346999999999999</v>
      </c>
      <c r="E99" s="6">
        <f t="shared" si="3"/>
        <v>0.24346999999999999</v>
      </c>
      <c r="F99" s="1">
        <v>-0.06</v>
      </c>
    </row>
    <row r="100" spans="1:6" x14ac:dyDescent="0.2">
      <c r="A100" s="1" t="s">
        <v>27</v>
      </c>
      <c r="B100" s="1">
        <v>8.0930000000000002E-2</v>
      </c>
      <c r="E100" s="6">
        <f t="shared" si="3"/>
        <v>8.0930000000000002E-2</v>
      </c>
    </row>
    <row r="101" spans="1:6" x14ac:dyDescent="0.2">
      <c r="A101" s="4" t="s">
        <v>191</v>
      </c>
      <c r="E101" s="6">
        <f t="shared" si="3"/>
        <v>0</v>
      </c>
    </row>
    <row r="102" spans="1:6" x14ac:dyDescent="0.2">
      <c r="A102" s="1" t="s">
        <v>28</v>
      </c>
      <c r="B102" s="1">
        <v>0.15595999999999999</v>
      </c>
      <c r="E102" s="6">
        <f t="shared" si="3"/>
        <v>0.15595999999999999</v>
      </c>
    </row>
    <row r="103" spans="1:6" x14ac:dyDescent="0.2">
      <c r="A103" s="4" t="s">
        <v>192</v>
      </c>
      <c r="E103" s="6">
        <f t="shared" si="3"/>
        <v>0</v>
      </c>
    </row>
    <row r="104" spans="1:6" x14ac:dyDescent="0.2">
      <c r="A104" s="1" t="s">
        <v>29</v>
      </c>
      <c r="B104" s="1">
        <v>0.92800000000000005</v>
      </c>
      <c r="E104" s="6">
        <f t="shared" si="3"/>
        <v>0.92800000000000005</v>
      </c>
    </row>
    <row r="105" spans="1:6" x14ac:dyDescent="0.2">
      <c r="A105" s="4" t="s">
        <v>193</v>
      </c>
      <c r="C105" s="1">
        <f>12.688+11.96</f>
        <v>24.648000000000003</v>
      </c>
      <c r="D105" s="1">
        <v>9.609</v>
      </c>
      <c r="E105" s="6">
        <f t="shared" si="3"/>
        <v>9.609</v>
      </c>
    </row>
    <row r="106" spans="1:6" x14ac:dyDescent="0.2">
      <c r="A106" s="1" t="s">
        <v>30</v>
      </c>
      <c r="B106" s="1">
        <v>0.1057</v>
      </c>
      <c r="E106" s="6">
        <f t="shared" si="3"/>
        <v>0.1057</v>
      </c>
    </row>
    <row r="107" spans="1:6" x14ac:dyDescent="0.2">
      <c r="A107" s="4" t="s">
        <v>194</v>
      </c>
      <c r="E107" s="6">
        <f t="shared" si="3"/>
        <v>0</v>
      </c>
    </row>
    <row r="108" spans="1:6" x14ac:dyDescent="0.2">
      <c r="A108" s="1" t="s">
        <v>18</v>
      </c>
      <c r="B108" s="1">
        <v>8.4400000000000003E-2</v>
      </c>
      <c r="E108" s="6">
        <f t="shared" si="3"/>
        <v>8.4400000000000003E-2</v>
      </c>
    </row>
    <row r="109" spans="1:6" x14ac:dyDescent="0.2">
      <c r="A109" s="1" t="s">
        <v>31</v>
      </c>
      <c r="B109" s="1">
        <v>0.11948</v>
      </c>
      <c r="E109" s="6">
        <f t="shared" si="3"/>
        <v>0.11948</v>
      </c>
    </row>
    <row r="110" spans="1:6" x14ac:dyDescent="0.2">
      <c r="A110" s="4" t="s">
        <v>195</v>
      </c>
      <c r="E110" s="6">
        <f t="shared" si="3"/>
        <v>0</v>
      </c>
    </row>
    <row r="111" spans="1:6" x14ac:dyDescent="0.2">
      <c r="A111" s="1" t="s">
        <v>32</v>
      </c>
      <c r="B111" s="1">
        <v>0.13216</v>
      </c>
      <c r="E111" s="6">
        <f t="shared" si="3"/>
        <v>0.13216</v>
      </c>
    </row>
    <row r="112" spans="1:6" x14ac:dyDescent="0.2">
      <c r="A112" s="4" t="s">
        <v>196</v>
      </c>
      <c r="E112" s="6">
        <f t="shared" si="3"/>
        <v>0</v>
      </c>
    </row>
    <row r="113" spans="1:5" x14ac:dyDescent="0.2">
      <c r="A113" s="4" t="s">
        <v>182</v>
      </c>
      <c r="E113" s="6">
        <f t="shared" si="3"/>
        <v>0</v>
      </c>
    </row>
    <row r="114" spans="1:5" x14ac:dyDescent="0.2">
      <c r="A114" s="1" t="s">
        <v>33</v>
      </c>
      <c r="B114" s="1">
        <v>0.1056</v>
      </c>
      <c r="E114" s="6">
        <f t="shared" si="3"/>
        <v>0.1056</v>
      </c>
    </row>
    <row r="115" spans="1:5" x14ac:dyDescent="0.2">
      <c r="A115" s="4" t="s">
        <v>197</v>
      </c>
      <c r="E115" s="6">
        <f t="shared" si="3"/>
        <v>0</v>
      </c>
    </row>
    <row r="116" spans="1:5" x14ac:dyDescent="0.2">
      <c r="A116" s="1" t="s">
        <v>19</v>
      </c>
      <c r="B116" s="1">
        <f>0.05+0.021</f>
        <v>7.1000000000000008E-2</v>
      </c>
      <c r="E116" s="6">
        <f t="shared" si="3"/>
        <v>7.1000000000000008E-2</v>
      </c>
    </row>
    <row r="117" spans="1:5" x14ac:dyDescent="0.2">
      <c r="A117" s="4" t="s">
        <v>183</v>
      </c>
      <c r="E117" s="6">
        <f t="shared" si="3"/>
        <v>0</v>
      </c>
    </row>
    <row r="118" spans="1:5" x14ac:dyDescent="0.2">
      <c r="A118" s="1" t="s">
        <v>20</v>
      </c>
      <c r="B118" s="1">
        <v>5.5550000000000002E-2</v>
      </c>
      <c r="E118" s="6">
        <f t="shared" si="3"/>
        <v>5.5550000000000002E-2</v>
      </c>
    </row>
    <row r="119" spans="1:5" x14ac:dyDescent="0.2">
      <c r="A119" s="4" t="s">
        <v>184</v>
      </c>
      <c r="E119" s="6">
        <f t="shared" si="3"/>
        <v>0</v>
      </c>
    </row>
    <row r="120" spans="1:5" x14ac:dyDescent="0.2">
      <c r="A120" s="1" t="s">
        <v>21</v>
      </c>
      <c r="B120" s="1">
        <v>9.0660000000000004E-2</v>
      </c>
      <c r="E120" s="6">
        <f t="shared" si="3"/>
        <v>9.0660000000000004E-2</v>
      </c>
    </row>
    <row r="121" spans="1:5" x14ac:dyDescent="0.2">
      <c r="A121" s="4" t="s">
        <v>185</v>
      </c>
      <c r="E121" s="6">
        <f t="shared" si="3"/>
        <v>0</v>
      </c>
    </row>
    <row r="122" spans="1:5" x14ac:dyDescent="0.2">
      <c r="A122" s="1" t="s">
        <v>22</v>
      </c>
      <c r="B122" s="1">
        <v>0.21970000000000001</v>
      </c>
      <c r="E122" s="6">
        <f t="shared" si="3"/>
        <v>0.21970000000000001</v>
      </c>
    </row>
    <row r="123" spans="1:5" x14ac:dyDescent="0.2">
      <c r="A123" s="4" t="s">
        <v>186</v>
      </c>
      <c r="E123" s="6">
        <f t="shared" si="3"/>
        <v>0</v>
      </c>
    </row>
    <row r="124" spans="1:5" x14ac:dyDescent="0.2">
      <c r="A124" s="1" t="s">
        <v>23</v>
      </c>
      <c r="B124" s="1">
        <v>9.826E-2</v>
      </c>
      <c r="E124" s="6">
        <f t="shared" ref="E124:E155" si="4">B124+D124</f>
        <v>9.826E-2</v>
      </c>
    </row>
    <row r="125" spans="1:5" x14ac:dyDescent="0.2">
      <c r="A125" s="4" t="s">
        <v>187</v>
      </c>
      <c r="E125" s="6">
        <f t="shared" si="4"/>
        <v>0</v>
      </c>
    </row>
    <row r="126" spans="1:5" x14ac:dyDescent="0.2">
      <c r="A126" s="1" t="s">
        <v>24</v>
      </c>
      <c r="B126" s="1">
        <v>6.2850000000000003E-2</v>
      </c>
      <c r="E126" s="6">
        <f t="shared" si="4"/>
        <v>6.2850000000000003E-2</v>
      </c>
    </row>
    <row r="127" spans="1:5" x14ac:dyDescent="0.2">
      <c r="A127" s="4" t="s">
        <v>188</v>
      </c>
      <c r="E127" s="6">
        <f t="shared" si="4"/>
        <v>0</v>
      </c>
    </row>
    <row r="128" spans="1:5" x14ac:dyDescent="0.2">
      <c r="A128" s="1" t="s">
        <v>25</v>
      </c>
      <c r="B128" s="1">
        <v>0.10732</v>
      </c>
      <c r="E128" s="6">
        <f t="shared" si="4"/>
        <v>0.10732</v>
      </c>
    </row>
    <row r="129" spans="1:5" x14ac:dyDescent="0.2">
      <c r="A129" s="4" t="s">
        <v>189</v>
      </c>
      <c r="E129" s="6">
        <f t="shared" si="4"/>
        <v>0</v>
      </c>
    </row>
    <row r="130" spans="1:5" x14ac:dyDescent="0.2">
      <c r="A130" s="1" t="s">
        <v>26</v>
      </c>
      <c r="B130" s="1">
        <v>8.5599999999999996E-2</v>
      </c>
      <c r="E130" s="6">
        <f t="shared" si="4"/>
        <v>8.5599999999999996E-2</v>
      </c>
    </row>
    <row r="131" spans="1:5" x14ac:dyDescent="0.2">
      <c r="A131" s="4" t="s">
        <v>190</v>
      </c>
      <c r="E131" s="6">
        <f t="shared" si="4"/>
        <v>0</v>
      </c>
    </row>
    <row r="132" spans="1:5" x14ac:dyDescent="0.2">
      <c r="A132" s="3" t="s">
        <v>109</v>
      </c>
      <c r="B132" s="1">
        <v>9.7339999999999996E-2</v>
      </c>
      <c r="E132" s="6">
        <f t="shared" si="4"/>
        <v>9.7339999999999996E-2</v>
      </c>
    </row>
    <row r="133" spans="1:5" x14ac:dyDescent="0.2">
      <c r="A133" s="3" t="s">
        <v>110</v>
      </c>
      <c r="B133" s="1">
        <v>0.11348</v>
      </c>
      <c r="E133" s="6">
        <f t="shared" si="4"/>
        <v>0.11348</v>
      </c>
    </row>
    <row r="134" spans="1:5" x14ac:dyDescent="0.2">
      <c r="A134" s="3" t="s">
        <v>111</v>
      </c>
      <c r="B134" s="1">
        <v>7.4529999999999999E-2</v>
      </c>
      <c r="E134" s="6">
        <f t="shared" si="4"/>
        <v>7.4529999999999999E-2</v>
      </c>
    </row>
    <row r="135" spans="1:5" x14ac:dyDescent="0.2">
      <c r="A135" s="3" t="s">
        <v>112</v>
      </c>
      <c r="B135" s="1">
        <v>0.11441</v>
      </c>
      <c r="E135" s="6">
        <f t="shared" si="4"/>
        <v>0.11441</v>
      </c>
    </row>
    <row r="136" spans="1:5" x14ac:dyDescent="0.2">
      <c r="A136" s="3" t="s">
        <v>100</v>
      </c>
      <c r="B136" s="1">
        <v>0.11364</v>
      </c>
      <c r="E136" s="6">
        <f t="shared" si="4"/>
        <v>0.11364</v>
      </c>
    </row>
    <row r="137" spans="1:5" x14ac:dyDescent="0.2">
      <c r="A137" s="3" t="s">
        <v>113</v>
      </c>
      <c r="B137" s="1">
        <v>0.10153</v>
      </c>
      <c r="E137" s="6">
        <f t="shared" si="4"/>
        <v>0.10153</v>
      </c>
    </row>
    <row r="138" spans="1:5" x14ac:dyDescent="0.2">
      <c r="A138" s="3" t="s">
        <v>114</v>
      </c>
      <c r="B138" s="1">
        <v>9.1689999999999994E-2</v>
      </c>
      <c r="E138" s="6">
        <f t="shared" si="4"/>
        <v>9.1689999999999994E-2</v>
      </c>
    </row>
    <row r="139" spans="1:5" x14ac:dyDescent="0.2">
      <c r="A139" s="3" t="s">
        <v>115</v>
      </c>
      <c r="B139" s="1">
        <v>0.1221</v>
      </c>
      <c r="E139" s="6">
        <f t="shared" si="4"/>
        <v>0.1221</v>
      </c>
    </row>
    <row r="140" spans="1:5" x14ac:dyDescent="0.2">
      <c r="A140" s="3" t="s">
        <v>101</v>
      </c>
      <c r="B140" s="1">
        <v>0.14896999999999999</v>
      </c>
      <c r="E140" s="6">
        <f t="shared" si="4"/>
        <v>0.14896999999999999</v>
      </c>
    </row>
    <row r="141" spans="1:5" x14ac:dyDescent="0.2">
      <c r="A141" s="3" t="s">
        <v>102</v>
      </c>
      <c r="B141" s="1">
        <v>8.6440000000000003E-2</v>
      </c>
      <c r="E141" s="6">
        <f t="shared" si="4"/>
        <v>8.6440000000000003E-2</v>
      </c>
    </row>
    <row r="142" spans="1:5" x14ac:dyDescent="0.2">
      <c r="A142" s="3" t="s">
        <v>103</v>
      </c>
      <c r="B142" s="1">
        <v>0.14696000000000001</v>
      </c>
      <c r="E142" s="6">
        <f t="shared" si="4"/>
        <v>0.14696000000000001</v>
      </c>
    </row>
    <row r="143" spans="1:5" x14ac:dyDescent="0.2">
      <c r="A143" s="3" t="s">
        <v>104</v>
      </c>
      <c r="B143" s="1">
        <v>0.11192000000000001</v>
      </c>
      <c r="E143" s="6">
        <f t="shared" si="4"/>
        <v>0.11192000000000001</v>
      </c>
    </row>
    <row r="144" spans="1:5" x14ac:dyDescent="0.2">
      <c r="A144" s="3" t="s">
        <v>105</v>
      </c>
      <c r="B144" s="1">
        <v>0.11283</v>
      </c>
      <c r="E144" s="6">
        <f t="shared" si="4"/>
        <v>0.11283</v>
      </c>
    </row>
    <row r="145" spans="1:5" x14ac:dyDescent="0.2">
      <c r="A145" s="3" t="s">
        <v>106</v>
      </c>
      <c r="B145" s="1">
        <v>0.114523</v>
      </c>
      <c r="E145" s="6">
        <f t="shared" si="4"/>
        <v>0.114523</v>
      </c>
    </row>
    <row r="146" spans="1:5" x14ac:dyDescent="0.2">
      <c r="A146" s="3" t="s">
        <v>107</v>
      </c>
      <c r="B146" s="1">
        <v>0.10299999999999999</v>
      </c>
      <c r="E146" s="6">
        <f t="shared" si="4"/>
        <v>0.10299999999999999</v>
      </c>
    </row>
    <row r="147" spans="1:5" x14ac:dyDescent="0.2">
      <c r="A147" s="3" t="s">
        <v>108</v>
      </c>
      <c r="B147" s="1">
        <v>0.10724</v>
      </c>
      <c r="E147" s="6">
        <f t="shared" si="4"/>
        <v>0.10724</v>
      </c>
    </row>
    <row r="148" spans="1:5" x14ac:dyDescent="0.2">
      <c r="A148" s="3" t="s">
        <v>125</v>
      </c>
      <c r="B148" s="1">
        <v>8.9440000000000006E-2</v>
      </c>
      <c r="E148" s="6">
        <f t="shared" si="4"/>
        <v>8.9440000000000006E-2</v>
      </c>
    </row>
    <row r="149" spans="1:5" x14ac:dyDescent="0.2">
      <c r="A149" s="4" t="s">
        <v>173</v>
      </c>
      <c r="E149" s="6">
        <f t="shared" si="4"/>
        <v>0</v>
      </c>
    </row>
    <row r="150" spans="1:5" x14ac:dyDescent="0.2">
      <c r="A150" s="3" t="s">
        <v>126</v>
      </c>
      <c r="B150" s="1">
        <v>4.2770000000000002E-2</v>
      </c>
      <c r="E150" s="6">
        <f t="shared" si="4"/>
        <v>4.2770000000000002E-2</v>
      </c>
    </row>
    <row r="151" spans="1:5" x14ac:dyDescent="0.2">
      <c r="A151" s="4" t="s">
        <v>174</v>
      </c>
      <c r="E151" s="6">
        <f t="shared" si="4"/>
        <v>0</v>
      </c>
    </row>
    <row r="152" spans="1:5" x14ac:dyDescent="0.2">
      <c r="A152" s="3" t="s">
        <v>127</v>
      </c>
      <c r="B152" s="3" t="s">
        <v>99</v>
      </c>
      <c r="E152" s="6" t="e">
        <f t="shared" si="4"/>
        <v>#VALUE!</v>
      </c>
    </row>
    <row r="153" spans="1:5" x14ac:dyDescent="0.2">
      <c r="A153" s="4" t="s">
        <v>175</v>
      </c>
      <c r="E153" s="6">
        <f t="shared" si="4"/>
        <v>0</v>
      </c>
    </row>
    <row r="154" spans="1:5" x14ac:dyDescent="0.2">
      <c r="A154" s="3" t="s">
        <v>128</v>
      </c>
      <c r="B154" s="1">
        <v>6.2140000000000001E-2</v>
      </c>
      <c r="E154" s="6">
        <f t="shared" si="4"/>
        <v>6.2140000000000001E-2</v>
      </c>
    </row>
    <row r="155" spans="1:5" x14ac:dyDescent="0.2">
      <c r="A155" s="4" t="s">
        <v>176</v>
      </c>
      <c r="E155" s="6">
        <f t="shared" si="4"/>
        <v>0</v>
      </c>
    </row>
    <row r="156" spans="1:5" x14ac:dyDescent="0.2">
      <c r="A156" s="3" t="s">
        <v>116</v>
      </c>
      <c r="B156" s="1">
        <v>3.8440000000000002E-2</v>
      </c>
      <c r="E156" s="6">
        <f t="shared" ref="E156:E187" si="5">B156+D156</f>
        <v>3.8440000000000002E-2</v>
      </c>
    </row>
    <row r="157" spans="1:5" x14ac:dyDescent="0.2">
      <c r="A157" s="3" t="s">
        <v>129</v>
      </c>
      <c r="B157" s="1">
        <v>6.8339999999999998E-2</v>
      </c>
      <c r="E157" s="6">
        <f t="shared" si="5"/>
        <v>6.8339999999999998E-2</v>
      </c>
    </row>
    <row r="158" spans="1:5" x14ac:dyDescent="0.2">
      <c r="A158" s="7" t="s">
        <v>203</v>
      </c>
      <c r="C158" s="1">
        <v>5.4260000000000002</v>
      </c>
      <c r="D158" s="1">
        <v>3.8471500000000001</v>
      </c>
    </row>
    <row r="159" spans="1:5" x14ac:dyDescent="0.2">
      <c r="A159" s="4" t="s">
        <v>177</v>
      </c>
      <c r="E159" s="6">
        <f>B159+D159</f>
        <v>0</v>
      </c>
    </row>
    <row r="160" spans="1:5" x14ac:dyDescent="0.2">
      <c r="A160" s="3" t="s">
        <v>130</v>
      </c>
      <c r="B160" s="1">
        <v>6.3759999999999997E-2</v>
      </c>
      <c r="E160" s="6">
        <f>B160+D160</f>
        <v>6.3759999999999997E-2</v>
      </c>
    </row>
    <row r="161" spans="1:5" x14ac:dyDescent="0.2">
      <c r="A161" s="4" t="s">
        <v>178</v>
      </c>
      <c r="E161" s="6">
        <f>B161+D161</f>
        <v>0</v>
      </c>
    </row>
    <row r="162" spans="1:5" x14ac:dyDescent="0.2">
      <c r="A162" s="7" t="s">
        <v>200</v>
      </c>
      <c r="C162" s="1">
        <v>11.588010000000001</v>
      </c>
      <c r="D162" s="1">
        <v>7.3784799999999997</v>
      </c>
    </row>
    <row r="163" spans="1:5" x14ac:dyDescent="0.2">
      <c r="A163" s="3" t="s">
        <v>131</v>
      </c>
      <c r="B163" s="1">
        <v>6.6970000000000002E-2</v>
      </c>
      <c r="C163" s="1">
        <v>15.71</v>
      </c>
      <c r="D163" s="1">
        <v>6.0713499999999998</v>
      </c>
      <c r="E163" s="6">
        <f t="shared" ref="E163:E197" si="6">B163+D163</f>
        <v>6.1383200000000002</v>
      </c>
    </row>
    <row r="164" spans="1:5" x14ac:dyDescent="0.2">
      <c r="A164" s="4" t="s">
        <v>179</v>
      </c>
      <c r="C164" s="1">
        <v>10.210000000000001</v>
      </c>
      <c r="D164" s="1">
        <v>8.2289999999999992</v>
      </c>
      <c r="E164" s="6">
        <f t="shared" si="6"/>
        <v>8.2289999999999992</v>
      </c>
    </row>
    <row r="165" spans="1:5" x14ac:dyDescent="0.2">
      <c r="A165" s="4" t="s">
        <v>164</v>
      </c>
      <c r="E165" s="6">
        <f t="shared" si="6"/>
        <v>0</v>
      </c>
    </row>
    <row r="166" spans="1:5" x14ac:dyDescent="0.2">
      <c r="A166" s="3" t="s">
        <v>117</v>
      </c>
      <c r="B166" s="1">
        <v>5.3719999999999997E-2</v>
      </c>
      <c r="E166" s="6">
        <f t="shared" si="6"/>
        <v>5.3719999999999997E-2</v>
      </c>
    </row>
    <row r="167" spans="1:5" x14ac:dyDescent="0.2">
      <c r="A167" s="4" t="s">
        <v>165</v>
      </c>
      <c r="C167" s="1">
        <v>7.5597799999999999</v>
      </c>
      <c r="D167" s="1">
        <v>4.2313200000000002</v>
      </c>
      <c r="E167" s="6">
        <f t="shared" si="6"/>
        <v>4.2313200000000002</v>
      </c>
    </row>
    <row r="168" spans="1:5" x14ac:dyDescent="0.2">
      <c r="A168" s="3" t="s">
        <v>118</v>
      </c>
      <c r="B168" s="3" t="s">
        <v>99</v>
      </c>
      <c r="E168" s="6" t="e">
        <f t="shared" si="6"/>
        <v>#VALUE!</v>
      </c>
    </row>
    <row r="169" spans="1:5" x14ac:dyDescent="0.2">
      <c r="A169" s="4" t="s">
        <v>166</v>
      </c>
      <c r="E169" s="6">
        <f t="shared" si="6"/>
        <v>0</v>
      </c>
    </row>
    <row r="170" spans="1:5" x14ac:dyDescent="0.2">
      <c r="A170" s="3" t="s">
        <v>119</v>
      </c>
      <c r="B170" s="1">
        <v>4.9099999999999998E-2</v>
      </c>
      <c r="E170" s="6">
        <f t="shared" si="6"/>
        <v>4.9099999999999998E-2</v>
      </c>
    </row>
    <row r="171" spans="1:5" x14ac:dyDescent="0.2">
      <c r="A171" s="4" t="s">
        <v>167</v>
      </c>
      <c r="E171" s="6">
        <f t="shared" si="6"/>
        <v>0</v>
      </c>
    </row>
    <row r="172" spans="1:5" x14ac:dyDescent="0.2">
      <c r="A172" s="3" t="s">
        <v>120</v>
      </c>
      <c r="B172" s="1">
        <v>4.1309999999999999E-2</v>
      </c>
      <c r="E172" s="6">
        <f t="shared" si="6"/>
        <v>4.1309999999999999E-2</v>
      </c>
    </row>
    <row r="173" spans="1:5" x14ac:dyDescent="0.2">
      <c r="A173" s="4" t="s">
        <v>168</v>
      </c>
      <c r="E173" s="6">
        <f t="shared" si="6"/>
        <v>0</v>
      </c>
    </row>
    <row r="174" spans="1:5" x14ac:dyDescent="0.2">
      <c r="A174" s="3" t="s">
        <v>121</v>
      </c>
      <c r="B174" s="1">
        <v>2.5819999999999999E-2</v>
      </c>
      <c r="E174" s="6">
        <f t="shared" si="6"/>
        <v>2.5819999999999999E-2</v>
      </c>
    </row>
    <row r="175" spans="1:5" x14ac:dyDescent="0.2">
      <c r="A175" s="4" t="s">
        <v>169</v>
      </c>
      <c r="E175" s="6">
        <f t="shared" si="6"/>
        <v>0</v>
      </c>
    </row>
    <row r="176" spans="1:5" x14ac:dyDescent="0.2">
      <c r="A176" s="3" t="s">
        <v>122</v>
      </c>
      <c r="B176" s="1">
        <v>7.7539999999999998E-2</v>
      </c>
      <c r="C176" s="1">
        <v>9.82</v>
      </c>
      <c r="D176" s="1">
        <v>5.9350699999999996</v>
      </c>
      <c r="E176" s="6">
        <f t="shared" si="6"/>
        <v>6.0126099999999996</v>
      </c>
    </row>
    <row r="177" spans="1:5" x14ac:dyDescent="0.2">
      <c r="A177" s="4" t="s">
        <v>170</v>
      </c>
      <c r="E177" s="6">
        <f t="shared" si="6"/>
        <v>0</v>
      </c>
    </row>
    <row r="178" spans="1:5" x14ac:dyDescent="0.2">
      <c r="A178" s="3" t="s">
        <v>123</v>
      </c>
      <c r="B178" s="1">
        <v>2.2429999999999999E-2</v>
      </c>
      <c r="E178" s="6">
        <f t="shared" si="6"/>
        <v>2.2429999999999999E-2</v>
      </c>
    </row>
    <row r="179" spans="1:5" x14ac:dyDescent="0.2">
      <c r="A179" s="4" t="s">
        <v>171</v>
      </c>
      <c r="E179" s="6">
        <f t="shared" si="6"/>
        <v>0</v>
      </c>
    </row>
    <row r="180" spans="1:5" x14ac:dyDescent="0.2">
      <c r="A180" s="3" t="s">
        <v>124</v>
      </c>
      <c r="B180" s="1">
        <v>4.1459999999999997E-2</v>
      </c>
      <c r="E180" s="6">
        <f t="shared" si="6"/>
        <v>4.1459999999999997E-2</v>
      </c>
    </row>
    <row r="181" spans="1:5" x14ac:dyDescent="0.2">
      <c r="A181" s="4" t="s">
        <v>172</v>
      </c>
      <c r="E181" s="6">
        <f t="shared" si="6"/>
        <v>0</v>
      </c>
    </row>
    <row r="182" spans="1:5" x14ac:dyDescent="0.2">
      <c r="A182" s="2" t="s">
        <v>59</v>
      </c>
      <c r="B182" s="1">
        <v>0.4834</v>
      </c>
      <c r="E182" s="6">
        <f t="shared" si="6"/>
        <v>0.4834</v>
      </c>
    </row>
    <row r="183" spans="1:5" x14ac:dyDescent="0.2">
      <c r="A183" s="2" t="s">
        <v>60</v>
      </c>
      <c r="B183" s="1">
        <v>3.3399999999999999E-2</v>
      </c>
      <c r="C183" s="2"/>
      <c r="E183" s="6">
        <f t="shared" si="6"/>
        <v>3.3399999999999999E-2</v>
      </c>
    </row>
    <row r="184" spans="1:5" x14ac:dyDescent="0.2">
      <c r="A184" s="2" t="s">
        <v>61</v>
      </c>
      <c r="B184" s="1">
        <v>9.5170000000000005E-2</v>
      </c>
      <c r="E184" s="6">
        <f t="shared" si="6"/>
        <v>9.5170000000000005E-2</v>
      </c>
    </row>
    <row r="185" spans="1:5" x14ac:dyDescent="0.2">
      <c r="A185" s="2" t="s">
        <v>62</v>
      </c>
      <c r="B185" s="1">
        <v>7.3599999999999999E-2</v>
      </c>
      <c r="E185" s="6">
        <f t="shared" si="6"/>
        <v>7.3599999999999999E-2</v>
      </c>
    </row>
    <row r="186" spans="1:5" x14ac:dyDescent="0.2">
      <c r="A186" s="2" t="s">
        <v>50</v>
      </c>
      <c r="B186" s="1">
        <v>0.17377999999999999</v>
      </c>
      <c r="E186" s="6">
        <f t="shared" si="6"/>
        <v>0.17377999999999999</v>
      </c>
    </row>
    <row r="187" spans="1:5" x14ac:dyDescent="0.2">
      <c r="A187" s="2" t="s">
        <v>63</v>
      </c>
      <c r="B187" s="1">
        <v>4.02E-2</v>
      </c>
      <c r="C187" s="2"/>
      <c r="E187" s="6">
        <f t="shared" si="6"/>
        <v>4.02E-2</v>
      </c>
    </row>
    <row r="188" spans="1:5" x14ac:dyDescent="0.2">
      <c r="A188" s="2" t="s">
        <v>64</v>
      </c>
      <c r="B188" s="1">
        <v>6.0100000000000001E-2</v>
      </c>
      <c r="E188" s="6">
        <f t="shared" si="6"/>
        <v>6.0100000000000001E-2</v>
      </c>
    </row>
    <row r="189" spans="1:5" x14ac:dyDescent="0.2">
      <c r="A189" s="2" t="s">
        <v>65</v>
      </c>
      <c r="B189" s="1">
        <v>2.6499999999999999E-2</v>
      </c>
      <c r="C189" s="2"/>
      <c r="E189" s="6">
        <f t="shared" si="6"/>
        <v>2.6499999999999999E-2</v>
      </c>
    </row>
    <row r="190" spans="1:5" x14ac:dyDescent="0.2">
      <c r="A190" s="2" t="s">
        <v>51</v>
      </c>
      <c r="B190" s="1">
        <v>8.9099999999999999E-2</v>
      </c>
      <c r="E190" s="6">
        <f t="shared" si="6"/>
        <v>8.9099999999999999E-2</v>
      </c>
    </row>
    <row r="191" spans="1:5" x14ac:dyDescent="0.2">
      <c r="A191" s="2" t="s">
        <v>52</v>
      </c>
      <c r="B191" s="1">
        <v>8.4099999999999994E-2</v>
      </c>
      <c r="E191" s="6">
        <f t="shared" si="6"/>
        <v>8.4099999999999994E-2</v>
      </c>
    </row>
    <row r="192" spans="1:5" x14ac:dyDescent="0.2">
      <c r="A192" s="2" t="s">
        <v>53</v>
      </c>
      <c r="B192" s="1">
        <v>6.9699999999999998E-2</v>
      </c>
      <c r="E192" s="6">
        <f t="shared" si="6"/>
        <v>6.9699999999999998E-2</v>
      </c>
    </row>
    <row r="193" spans="1:5" x14ac:dyDescent="0.2">
      <c r="A193" s="2" t="s">
        <v>54</v>
      </c>
      <c r="B193" s="1">
        <v>3.7199999999999997E-2</v>
      </c>
      <c r="C193" s="2"/>
      <c r="E193" s="6">
        <f t="shared" si="6"/>
        <v>3.7199999999999997E-2</v>
      </c>
    </row>
    <row r="194" spans="1:5" x14ac:dyDescent="0.2">
      <c r="A194" s="2" t="s">
        <v>55</v>
      </c>
      <c r="B194" s="1">
        <v>3.5999999999999997E-2</v>
      </c>
      <c r="C194" s="2"/>
      <c r="E194" s="6">
        <f t="shared" si="6"/>
        <v>3.5999999999999997E-2</v>
      </c>
    </row>
    <row r="195" spans="1:5" x14ac:dyDescent="0.2">
      <c r="A195" s="2" t="s">
        <v>56</v>
      </c>
      <c r="B195" s="1">
        <v>0.47</v>
      </c>
      <c r="C195" s="2"/>
      <c r="E195" s="6">
        <f t="shared" si="6"/>
        <v>0.47</v>
      </c>
    </row>
    <row r="196" spans="1:5" x14ac:dyDescent="0.2">
      <c r="A196" s="2" t="s">
        <v>57</v>
      </c>
      <c r="B196" s="2" t="s">
        <v>66</v>
      </c>
      <c r="E196" s="6" t="e">
        <f t="shared" si="6"/>
        <v>#VALUE!</v>
      </c>
    </row>
    <row r="197" spans="1:5" x14ac:dyDescent="0.2">
      <c r="A197" s="2" t="s">
        <v>58</v>
      </c>
      <c r="B197" s="1">
        <v>0.44400000000000001</v>
      </c>
      <c r="C197" s="2"/>
      <c r="E197" s="6">
        <f t="shared" si="6"/>
        <v>0.44400000000000001</v>
      </c>
    </row>
  </sheetData>
  <autoFilter ref="A1:F1">
    <sortState ref="A2:F193">
      <sortCondition ref="A1:A19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2019-08-14T17:21:24Z</dcterms:created>
  <dcterms:modified xsi:type="dcterms:W3CDTF">2019-09-24T20:51:04Z</dcterms:modified>
</cp:coreProperties>
</file>