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2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CatherineChamberlain/Documents/git/chillfreeze/data/"/>
    </mc:Choice>
  </mc:AlternateContent>
  <bookViews>
    <workbookView xWindow="400" yWindow="460" windowWidth="25600" windowHeight="14180" activeTab="1"/>
  </bookViews>
  <sheets>
    <sheet name="observation_datasheet" sheetId="1" r:id="rId1"/>
    <sheet name="Sheet1" sheetId="2" r:id="rId2"/>
    <sheet name="Feb19 Breakdown" sheetId="3" r:id="rId3"/>
  </sheets>
  <definedNames>
    <definedName name="_xlnm._FilterDatabase" localSheetId="2" hidden="1">'Feb19 Breakdown'!$A$1:$J$61</definedName>
    <definedName name="_xlnm._FilterDatabase" localSheetId="1" hidden="1">Sheet1!$A$1:$AJ$481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26" i="2" l="1"/>
  <c r="X38" i="2"/>
  <c r="W38" i="2"/>
  <c r="X213" i="2"/>
  <c r="W213" i="2"/>
  <c r="X219" i="2"/>
  <c r="W219" i="2"/>
  <c r="W24" i="2"/>
  <c r="X79" i="2"/>
  <c r="X78" i="2"/>
  <c r="X77" i="2"/>
  <c r="X76" i="2"/>
  <c r="W79" i="2"/>
  <c r="W78" i="2"/>
  <c r="W77" i="2"/>
  <c r="W76" i="2"/>
  <c r="X4" i="2"/>
  <c r="X3" i="2"/>
  <c r="W4" i="2"/>
  <c r="W3" i="2"/>
  <c r="W195" i="2"/>
  <c r="X481" i="2"/>
  <c r="X480" i="2"/>
  <c r="X479" i="2"/>
  <c r="X478" i="2"/>
  <c r="X477" i="2"/>
  <c r="X476" i="2"/>
  <c r="X475" i="2"/>
  <c r="X474" i="2"/>
  <c r="X473" i="2"/>
  <c r="X472" i="2"/>
  <c r="X471" i="2"/>
  <c r="X470" i="2"/>
  <c r="X469" i="2"/>
  <c r="X468" i="2"/>
  <c r="X467" i="2"/>
  <c r="X466" i="2"/>
  <c r="X465" i="2"/>
  <c r="X464" i="2"/>
  <c r="X463" i="2"/>
  <c r="X462" i="2"/>
  <c r="X461" i="2"/>
  <c r="X460" i="2"/>
  <c r="X459" i="2"/>
  <c r="X458" i="2"/>
  <c r="X457" i="2"/>
  <c r="X456" i="2"/>
  <c r="X455" i="2"/>
  <c r="X454" i="2"/>
  <c r="X453" i="2"/>
  <c r="X452" i="2"/>
  <c r="X451" i="2"/>
  <c r="X450" i="2"/>
  <c r="X449" i="2"/>
  <c r="X448" i="2"/>
  <c r="X447" i="2"/>
  <c r="X446" i="2"/>
  <c r="X445" i="2"/>
  <c r="X444" i="2"/>
  <c r="X443" i="2"/>
  <c r="X442" i="2"/>
  <c r="X441" i="2"/>
  <c r="X440" i="2"/>
  <c r="X439" i="2"/>
  <c r="X438" i="2"/>
  <c r="X437" i="2"/>
  <c r="X436" i="2"/>
  <c r="X435" i="2"/>
  <c r="X434" i="2"/>
  <c r="X433" i="2"/>
  <c r="X432" i="2"/>
  <c r="X431" i="2"/>
  <c r="X430" i="2"/>
  <c r="X429" i="2"/>
  <c r="X428" i="2"/>
  <c r="X427" i="2"/>
  <c r="X426" i="2"/>
  <c r="X425" i="2"/>
  <c r="X424" i="2"/>
  <c r="X423" i="2"/>
  <c r="X422" i="2"/>
  <c r="X421" i="2"/>
  <c r="X420" i="2"/>
  <c r="X419" i="2"/>
  <c r="X418" i="2"/>
  <c r="X417" i="2"/>
  <c r="X416" i="2"/>
  <c r="X415" i="2"/>
  <c r="X414" i="2"/>
  <c r="X413" i="2"/>
  <c r="X412" i="2"/>
  <c r="X411" i="2"/>
  <c r="X410" i="2"/>
  <c r="X409" i="2"/>
  <c r="X408" i="2"/>
  <c r="X407" i="2"/>
  <c r="X406" i="2"/>
  <c r="X405" i="2"/>
  <c r="X404" i="2"/>
  <c r="X403" i="2"/>
  <c r="X402" i="2"/>
  <c r="X401" i="2"/>
  <c r="X400" i="2"/>
  <c r="X399" i="2"/>
  <c r="X398" i="2"/>
  <c r="X397" i="2"/>
  <c r="X396" i="2"/>
  <c r="X395" i="2"/>
  <c r="X394" i="2"/>
  <c r="X393" i="2"/>
  <c r="X392" i="2"/>
  <c r="X391" i="2"/>
  <c r="X390" i="2"/>
  <c r="X389" i="2"/>
  <c r="X388" i="2"/>
  <c r="X387" i="2"/>
  <c r="X386" i="2"/>
  <c r="X385" i="2"/>
  <c r="X384" i="2"/>
  <c r="X383" i="2"/>
  <c r="X382" i="2"/>
  <c r="X381" i="2"/>
  <c r="X380" i="2"/>
  <c r="X379" i="2"/>
  <c r="X378" i="2"/>
  <c r="X377" i="2"/>
  <c r="X376" i="2"/>
  <c r="X375" i="2"/>
  <c r="X374" i="2"/>
  <c r="X373" i="2"/>
  <c r="X372" i="2"/>
  <c r="X371" i="2"/>
  <c r="X370" i="2"/>
  <c r="X369" i="2"/>
  <c r="X368" i="2"/>
  <c r="X367" i="2"/>
  <c r="X366" i="2"/>
  <c r="X365" i="2"/>
  <c r="X364" i="2"/>
  <c r="X363" i="2"/>
  <c r="X362" i="2"/>
  <c r="X361" i="2"/>
  <c r="X360" i="2"/>
  <c r="X359" i="2"/>
  <c r="X358" i="2"/>
  <c r="X357" i="2"/>
  <c r="X356" i="2"/>
  <c r="X355" i="2"/>
  <c r="X354" i="2"/>
  <c r="X353" i="2"/>
  <c r="X352" i="2"/>
  <c r="X351" i="2"/>
  <c r="X350" i="2"/>
  <c r="X349" i="2"/>
  <c r="X348" i="2"/>
  <c r="X347" i="2"/>
  <c r="X346" i="2"/>
  <c r="X345" i="2"/>
  <c r="X344" i="2"/>
  <c r="X343" i="2"/>
  <c r="X342" i="2"/>
  <c r="X341" i="2"/>
  <c r="X340" i="2"/>
  <c r="Z338" i="2"/>
  <c r="X339" i="2"/>
  <c r="X338" i="2"/>
  <c r="X337" i="2"/>
  <c r="X336" i="2"/>
  <c r="X335" i="2"/>
  <c r="X334" i="2"/>
  <c r="X333" i="2"/>
  <c r="X332" i="2"/>
  <c r="X331" i="2"/>
  <c r="X330" i="2"/>
  <c r="X329" i="2"/>
  <c r="X328" i="2"/>
  <c r="X327" i="2"/>
  <c r="X326" i="2"/>
  <c r="X325" i="2"/>
  <c r="X324" i="2"/>
  <c r="X323" i="2"/>
  <c r="X322" i="2"/>
  <c r="X321" i="2"/>
  <c r="X320" i="2"/>
  <c r="X319" i="2"/>
  <c r="X318" i="2"/>
  <c r="X317" i="2"/>
  <c r="X316" i="2"/>
  <c r="X315" i="2"/>
  <c r="X314" i="2"/>
  <c r="X313" i="2"/>
  <c r="X312" i="2"/>
  <c r="X311" i="2"/>
  <c r="X310" i="2"/>
  <c r="X309" i="2"/>
  <c r="X308" i="2"/>
  <c r="X307" i="2"/>
  <c r="X306" i="2"/>
  <c r="X305" i="2"/>
  <c r="X304" i="2"/>
  <c r="X303" i="2"/>
  <c r="X302" i="2"/>
  <c r="X301" i="2"/>
  <c r="X300" i="2"/>
  <c r="X299" i="2"/>
  <c r="X298" i="2"/>
  <c r="X297" i="2"/>
  <c r="X296" i="2"/>
  <c r="X295" i="2"/>
  <c r="X294" i="2"/>
  <c r="X293" i="2"/>
  <c r="X292" i="2"/>
  <c r="X291" i="2"/>
  <c r="X290" i="2"/>
  <c r="X289" i="2"/>
  <c r="X288" i="2"/>
  <c r="X287" i="2"/>
  <c r="X286" i="2"/>
  <c r="X285" i="2"/>
  <c r="X284" i="2"/>
  <c r="X283" i="2"/>
  <c r="X282" i="2"/>
  <c r="X281" i="2"/>
  <c r="X280" i="2"/>
  <c r="X279" i="2"/>
  <c r="X278" i="2"/>
  <c r="X277" i="2"/>
  <c r="X276" i="2"/>
  <c r="X275" i="2"/>
  <c r="X274" i="2"/>
  <c r="X273" i="2"/>
  <c r="X272" i="2"/>
  <c r="X271" i="2"/>
  <c r="X270" i="2"/>
  <c r="X269" i="2"/>
  <c r="X268" i="2"/>
  <c r="X267" i="2"/>
  <c r="X266" i="2"/>
  <c r="X265" i="2"/>
  <c r="X264" i="2"/>
  <c r="X263" i="2"/>
  <c r="X262" i="2"/>
  <c r="X261" i="2"/>
  <c r="X260" i="2"/>
  <c r="X259" i="2"/>
  <c r="X258" i="2"/>
  <c r="X257" i="2"/>
  <c r="X256" i="2"/>
  <c r="X255" i="2"/>
  <c r="X254" i="2"/>
  <c r="X253" i="2"/>
  <c r="X252" i="2"/>
  <c r="X251" i="2"/>
  <c r="X250" i="2"/>
  <c r="X249" i="2"/>
  <c r="X248" i="2"/>
  <c r="X247" i="2"/>
  <c r="X246" i="2"/>
  <c r="X245" i="2"/>
  <c r="X244" i="2"/>
  <c r="X243" i="2"/>
  <c r="X242" i="2"/>
  <c r="X241" i="2"/>
  <c r="X240" i="2"/>
  <c r="X239" i="2"/>
  <c r="X238" i="2"/>
  <c r="X237" i="2"/>
  <c r="X236" i="2"/>
  <c r="X235" i="2"/>
  <c r="X234" i="2"/>
  <c r="X233" i="2"/>
  <c r="X232" i="2"/>
  <c r="X231" i="2"/>
  <c r="X230" i="2"/>
  <c r="X229" i="2"/>
  <c r="X228" i="2"/>
  <c r="X227" i="2"/>
  <c r="X226" i="2"/>
  <c r="X225" i="2"/>
  <c r="X224" i="2"/>
  <c r="X223" i="2"/>
  <c r="X222" i="2"/>
  <c r="X221" i="2"/>
  <c r="X220" i="2"/>
  <c r="X218" i="2"/>
  <c r="X217" i="2"/>
  <c r="X216" i="2"/>
  <c r="X215" i="2"/>
  <c r="X214" i="2"/>
  <c r="X212" i="2"/>
  <c r="X211" i="2"/>
  <c r="X210" i="2"/>
  <c r="X209" i="2"/>
  <c r="X208" i="2"/>
  <c r="X207" i="2"/>
  <c r="X206" i="2"/>
  <c r="X205" i="2"/>
  <c r="X204" i="2"/>
  <c r="X203" i="2"/>
  <c r="X202" i="2"/>
  <c r="X201" i="2"/>
  <c r="X200" i="2"/>
  <c r="X199" i="2"/>
  <c r="X198" i="2"/>
  <c r="X197" i="2"/>
  <c r="X196" i="2"/>
  <c r="X195" i="2"/>
  <c r="X194" i="2"/>
  <c r="Z194" i="2"/>
  <c r="X193" i="2"/>
  <c r="X192" i="2"/>
  <c r="X191" i="2"/>
  <c r="X190" i="2"/>
  <c r="X189" i="2"/>
  <c r="X188" i="2"/>
  <c r="X187" i="2"/>
  <c r="X186" i="2"/>
  <c r="X185" i="2"/>
  <c r="X184" i="2"/>
  <c r="X183" i="2"/>
  <c r="X182" i="2"/>
  <c r="X181" i="2"/>
  <c r="X180" i="2"/>
  <c r="X179" i="2"/>
  <c r="X178" i="2"/>
  <c r="X177" i="2"/>
  <c r="X176" i="2"/>
  <c r="X175" i="2"/>
  <c r="X174" i="2"/>
  <c r="X173" i="2"/>
  <c r="X172" i="2"/>
  <c r="X171" i="2"/>
  <c r="X170" i="2"/>
  <c r="X169" i="2"/>
  <c r="X168" i="2"/>
  <c r="X167" i="2"/>
  <c r="X166" i="2"/>
  <c r="X165" i="2"/>
  <c r="X164" i="2"/>
  <c r="X163" i="2"/>
  <c r="X162" i="2"/>
  <c r="X161" i="2"/>
  <c r="X160" i="2"/>
  <c r="X159" i="2"/>
  <c r="X158" i="2"/>
  <c r="X157" i="2"/>
  <c r="X156" i="2"/>
  <c r="X155" i="2"/>
  <c r="X154" i="2"/>
  <c r="X153" i="2"/>
  <c r="X152" i="2"/>
  <c r="X151" i="2"/>
  <c r="X150" i="2"/>
  <c r="X149" i="2"/>
  <c r="X148" i="2"/>
  <c r="X147" i="2"/>
  <c r="X146" i="2"/>
  <c r="X145" i="2"/>
  <c r="X144" i="2"/>
  <c r="X143" i="2"/>
  <c r="X142" i="2"/>
  <c r="X141" i="2"/>
  <c r="X140" i="2"/>
  <c r="X139" i="2"/>
  <c r="X138" i="2"/>
  <c r="X137" i="2"/>
  <c r="X136" i="2"/>
  <c r="X135" i="2"/>
  <c r="X134" i="2"/>
  <c r="X133" i="2"/>
  <c r="X132" i="2"/>
  <c r="X131" i="2"/>
  <c r="X130" i="2"/>
  <c r="X129" i="2"/>
  <c r="X128" i="2"/>
  <c r="X127" i="2"/>
  <c r="X126" i="2"/>
  <c r="X125" i="2"/>
  <c r="X124" i="2"/>
  <c r="X123" i="2"/>
  <c r="X122" i="2"/>
  <c r="X121" i="2"/>
  <c r="X120" i="2"/>
  <c r="X119" i="2"/>
  <c r="X118" i="2"/>
  <c r="X117" i="2"/>
  <c r="X116" i="2"/>
  <c r="X115" i="2"/>
  <c r="X114" i="2"/>
  <c r="X113" i="2"/>
  <c r="X112" i="2"/>
  <c r="X111" i="2"/>
  <c r="X110" i="2"/>
  <c r="X109" i="2"/>
  <c r="X108" i="2"/>
  <c r="X107" i="2"/>
  <c r="X106" i="2"/>
  <c r="X105" i="2"/>
  <c r="X104" i="2"/>
  <c r="X103" i="2"/>
  <c r="X102" i="2"/>
  <c r="Z98" i="2"/>
  <c r="X101" i="2"/>
  <c r="X100" i="2"/>
  <c r="X99" i="2"/>
  <c r="Z99" i="2"/>
  <c r="X98" i="2"/>
  <c r="X97" i="2"/>
  <c r="X96" i="2"/>
  <c r="X95" i="2"/>
  <c r="X94" i="2"/>
  <c r="X93" i="2"/>
  <c r="X92" i="2"/>
  <c r="X91" i="2"/>
  <c r="X90" i="2"/>
  <c r="X89" i="2"/>
  <c r="X88" i="2"/>
  <c r="X87" i="2"/>
  <c r="X86" i="2"/>
  <c r="X85" i="2"/>
  <c r="X84" i="2"/>
  <c r="X83" i="2"/>
  <c r="X82" i="2"/>
  <c r="X81" i="2"/>
  <c r="X80" i="2"/>
  <c r="X75" i="2"/>
  <c r="X74" i="2"/>
  <c r="X73" i="2"/>
  <c r="X72" i="2"/>
  <c r="X71" i="2"/>
  <c r="X70" i="2"/>
  <c r="X69" i="2"/>
  <c r="X68" i="2"/>
  <c r="X67" i="2"/>
  <c r="X66" i="2"/>
  <c r="X65" i="2"/>
  <c r="X64" i="2"/>
  <c r="X63" i="2"/>
  <c r="X62" i="2"/>
  <c r="X61" i="2"/>
  <c r="X60" i="2"/>
  <c r="X59" i="2"/>
  <c r="X58" i="2"/>
  <c r="X57" i="2"/>
  <c r="X56" i="2"/>
  <c r="X55" i="2"/>
  <c r="X54" i="2"/>
  <c r="X53" i="2"/>
  <c r="X52" i="2"/>
  <c r="X51" i="2"/>
  <c r="X50" i="2"/>
  <c r="X49" i="2"/>
  <c r="X48" i="2"/>
  <c r="X47" i="2"/>
  <c r="X46" i="2"/>
  <c r="X45" i="2"/>
  <c r="X44" i="2"/>
  <c r="X43" i="2"/>
  <c r="X42" i="2"/>
  <c r="X41" i="2"/>
  <c r="X40" i="2"/>
  <c r="X39" i="2"/>
  <c r="X37" i="2"/>
  <c r="X36" i="2"/>
  <c r="X35" i="2"/>
  <c r="X34" i="2"/>
  <c r="X33" i="2"/>
  <c r="X32" i="2"/>
  <c r="X31" i="2"/>
  <c r="X30" i="2"/>
  <c r="X29" i="2"/>
  <c r="X28" i="2"/>
  <c r="X27" i="2"/>
  <c r="X26" i="2"/>
  <c r="X25" i="2"/>
  <c r="X24" i="2"/>
  <c r="X23" i="2"/>
  <c r="X22" i="2"/>
  <c r="X21" i="2"/>
  <c r="X20" i="2"/>
  <c r="X19" i="2"/>
  <c r="X18" i="2"/>
  <c r="X17" i="2"/>
  <c r="X16" i="2"/>
  <c r="X15" i="2"/>
  <c r="X14" i="2"/>
  <c r="X13" i="2"/>
  <c r="X12" i="2"/>
  <c r="X11" i="2"/>
  <c r="X10" i="2"/>
  <c r="X9" i="2"/>
  <c r="X8" i="2"/>
  <c r="X7" i="2"/>
  <c r="X6" i="2"/>
  <c r="X5" i="2"/>
  <c r="X2" i="2"/>
  <c r="W481" i="2"/>
  <c r="W480" i="2"/>
  <c r="W479" i="2"/>
  <c r="W478" i="2"/>
  <c r="W477" i="2"/>
  <c r="W476" i="2"/>
  <c r="W475" i="2"/>
  <c r="W474" i="2"/>
  <c r="W473" i="2"/>
  <c r="W472" i="2"/>
  <c r="W471" i="2"/>
  <c r="W470" i="2"/>
  <c r="W469" i="2"/>
  <c r="W468" i="2"/>
  <c r="W467" i="2"/>
  <c r="W466" i="2"/>
  <c r="W465" i="2"/>
  <c r="W464" i="2"/>
  <c r="W463" i="2"/>
  <c r="W462" i="2"/>
  <c r="W461" i="2"/>
  <c r="W460" i="2"/>
  <c r="W459" i="2"/>
  <c r="W458" i="2"/>
  <c r="W457" i="2"/>
  <c r="W456" i="2"/>
  <c r="W455" i="2"/>
  <c r="W454" i="2"/>
  <c r="W453" i="2"/>
  <c r="W452" i="2"/>
  <c r="W451" i="2"/>
  <c r="W450" i="2"/>
  <c r="W449" i="2"/>
  <c r="W448" i="2"/>
  <c r="W447" i="2"/>
  <c r="W446" i="2"/>
  <c r="W445" i="2"/>
  <c r="W444" i="2"/>
  <c r="W443" i="2"/>
  <c r="W442" i="2"/>
  <c r="W441" i="2"/>
  <c r="W440" i="2"/>
  <c r="W439" i="2"/>
  <c r="W438" i="2"/>
  <c r="W437" i="2"/>
  <c r="W436" i="2"/>
  <c r="W435" i="2"/>
  <c r="W434" i="2"/>
  <c r="W433" i="2"/>
  <c r="W432" i="2"/>
  <c r="W431" i="2"/>
  <c r="W430" i="2"/>
  <c r="W429" i="2"/>
  <c r="W428" i="2"/>
  <c r="W427" i="2"/>
  <c r="W426" i="2"/>
  <c r="W425" i="2"/>
  <c r="W424" i="2"/>
  <c r="W423" i="2"/>
  <c r="W422" i="2"/>
  <c r="W421" i="2"/>
  <c r="W420" i="2"/>
  <c r="W419" i="2"/>
  <c r="W418" i="2"/>
  <c r="W417" i="2"/>
  <c r="W416" i="2"/>
  <c r="W415" i="2"/>
  <c r="W414" i="2"/>
  <c r="W413" i="2"/>
  <c r="W412" i="2"/>
  <c r="W411" i="2"/>
  <c r="W410" i="2"/>
  <c r="W409" i="2"/>
  <c r="W408" i="2"/>
  <c r="W407" i="2"/>
  <c r="W406" i="2"/>
  <c r="W405" i="2"/>
  <c r="W404" i="2"/>
  <c r="W403" i="2"/>
  <c r="W402" i="2"/>
  <c r="W401" i="2"/>
  <c r="W400" i="2"/>
  <c r="W399" i="2"/>
  <c r="W398" i="2"/>
  <c r="W397" i="2"/>
  <c r="W396" i="2"/>
  <c r="W395" i="2"/>
  <c r="W394" i="2"/>
  <c r="W393" i="2"/>
  <c r="W392" i="2"/>
  <c r="W391" i="2"/>
  <c r="W390" i="2"/>
  <c r="W389" i="2"/>
  <c r="W388" i="2"/>
  <c r="W387" i="2"/>
  <c r="W386" i="2"/>
  <c r="W385" i="2"/>
  <c r="W384" i="2"/>
  <c r="W383" i="2"/>
  <c r="W382" i="2"/>
  <c r="W381" i="2"/>
  <c r="W380" i="2"/>
  <c r="W379" i="2"/>
  <c r="W378" i="2"/>
  <c r="W377" i="2"/>
  <c r="W376" i="2"/>
  <c r="W375" i="2"/>
  <c r="W374" i="2"/>
  <c r="W373" i="2"/>
  <c r="W372" i="2"/>
  <c r="W371" i="2"/>
  <c r="W370" i="2"/>
  <c r="W369" i="2"/>
  <c r="W368" i="2"/>
  <c r="W367" i="2"/>
  <c r="W366" i="2"/>
  <c r="W365" i="2"/>
  <c r="W364" i="2"/>
  <c r="W363" i="2"/>
  <c r="W362" i="2"/>
  <c r="W361" i="2"/>
  <c r="W360" i="2"/>
  <c r="W359" i="2"/>
  <c r="W358" i="2"/>
  <c r="W357" i="2"/>
  <c r="W356" i="2"/>
  <c r="W355" i="2"/>
  <c r="W354" i="2"/>
  <c r="W353" i="2"/>
  <c r="W352" i="2"/>
  <c r="W351" i="2"/>
  <c r="W350" i="2"/>
  <c r="W349" i="2"/>
  <c r="W348" i="2"/>
  <c r="W347" i="2"/>
  <c r="W346" i="2"/>
  <c r="W345" i="2"/>
  <c r="W344" i="2"/>
  <c r="W343" i="2"/>
  <c r="W342" i="2"/>
  <c r="W341" i="2"/>
  <c r="W340" i="2"/>
  <c r="W339" i="2"/>
  <c r="W338" i="2"/>
  <c r="W337" i="2"/>
  <c r="W336" i="2"/>
  <c r="W335" i="2"/>
  <c r="W334" i="2"/>
  <c r="W333" i="2"/>
  <c r="W332" i="2"/>
  <c r="W331" i="2"/>
  <c r="W330" i="2"/>
  <c r="W329" i="2"/>
  <c r="W328" i="2"/>
  <c r="W327" i="2"/>
  <c r="W326" i="2"/>
  <c r="W325" i="2"/>
  <c r="W324" i="2"/>
  <c r="W323" i="2"/>
  <c r="W322" i="2"/>
  <c r="W321" i="2"/>
  <c r="W320" i="2"/>
  <c r="W319" i="2"/>
  <c r="W318" i="2"/>
  <c r="W317" i="2"/>
  <c r="W316" i="2"/>
  <c r="W315" i="2"/>
  <c r="W314" i="2"/>
  <c r="W313" i="2"/>
  <c r="W312" i="2"/>
  <c r="W311" i="2"/>
  <c r="W310" i="2"/>
  <c r="W309" i="2"/>
  <c r="W308" i="2"/>
  <c r="W307" i="2"/>
  <c r="W306" i="2"/>
  <c r="W305" i="2"/>
  <c r="W304" i="2"/>
  <c r="W303" i="2"/>
  <c r="W302" i="2"/>
  <c r="W301" i="2"/>
  <c r="W300" i="2"/>
  <c r="W299" i="2"/>
  <c r="W298" i="2"/>
  <c r="W297" i="2"/>
  <c r="W296" i="2"/>
  <c r="W295" i="2"/>
  <c r="W294" i="2"/>
  <c r="W293" i="2"/>
  <c r="W292" i="2"/>
  <c r="W291" i="2"/>
  <c r="W290" i="2"/>
  <c r="W289" i="2"/>
  <c r="W288" i="2"/>
  <c r="W287" i="2"/>
  <c r="W286" i="2"/>
  <c r="W285" i="2"/>
  <c r="W284" i="2"/>
  <c r="W283" i="2"/>
  <c r="W282" i="2"/>
  <c r="W281" i="2"/>
  <c r="W280" i="2"/>
  <c r="W279" i="2"/>
  <c r="W278" i="2"/>
  <c r="W277" i="2"/>
  <c r="W276" i="2"/>
  <c r="W275" i="2"/>
  <c r="W274" i="2"/>
  <c r="W273" i="2"/>
  <c r="W272" i="2"/>
  <c r="W271" i="2"/>
  <c r="W270" i="2"/>
  <c r="W269" i="2"/>
  <c r="W268" i="2"/>
  <c r="W267" i="2"/>
  <c r="W266" i="2"/>
  <c r="W265" i="2"/>
  <c r="W264" i="2"/>
  <c r="W263" i="2"/>
  <c r="W262" i="2"/>
  <c r="W261" i="2"/>
  <c r="W260" i="2"/>
  <c r="W259" i="2"/>
  <c r="W258" i="2"/>
  <c r="W257" i="2"/>
  <c r="W256" i="2"/>
  <c r="W255" i="2"/>
  <c r="W254" i="2"/>
  <c r="W253" i="2"/>
  <c r="W252" i="2"/>
  <c r="W251" i="2"/>
  <c r="W250" i="2"/>
  <c r="W249" i="2"/>
  <c r="W248" i="2"/>
  <c r="W247" i="2"/>
  <c r="W246" i="2"/>
  <c r="W245" i="2"/>
  <c r="W244" i="2"/>
  <c r="W243" i="2"/>
  <c r="W242" i="2"/>
  <c r="W241" i="2"/>
  <c r="W240" i="2"/>
  <c r="W239" i="2"/>
  <c r="W238" i="2"/>
  <c r="W237" i="2"/>
  <c r="W236" i="2"/>
  <c r="W235" i="2"/>
  <c r="W234" i="2"/>
  <c r="W233" i="2"/>
  <c r="W232" i="2"/>
  <c r="W231" i="2"/>
  <c r="W230" i="2"/>
  <c r="W229" i="2"/>
  <c r="W228" i="2"/>
  <c r="W227" i="2"/>
  <c r="W226" i="2"/>
  <c r="W225" i="2"/>
  <c r="W224" i="2"/>
  <c r="W223" i="2"/>
  <c r="W222" i="2"/>
  <c r="W221" i="2"/>
  <c r="W220" i="2"/>
  <c r="W218" i="2"/>
  <c r="W217" i="2"/>
  <c r="W216" i="2"/>
  <c r="W215" i="2"/>
  <c r="W214" i="2"/>
  <c r="W212" i="2"/>
  <c r="W211" i="2"/>
  <c r="W210" i="2"/>
  <c r="W209" i="2"/>
  <c r="W208" i="2"/>
  <c r="W207" i="2"/>
  <c r="W206" i="2"/>
  <c r="W205" i="2"/>
  <c r="W204" i="2"/>
  <c r="W203" i="2"/>
  <c r="W202" i="2"/>
  <c r="W201" i="2"/>
  <c r="W200" i="2"/>
  <c r="W199" i="2"/>
  <c r="W198" i="2"/>
  <c r="W197" i="2"/>
  <c r="W196" i="2"/>
  <c r="W194" i="2"/>
  <c r="W193" i="2"/>
  <c r="W192" i="2"/>
  <c r="W191" i="2"/>
  <c r="W190" i="2"/>
  <c r="W189" i="2"/>
  <c r="W188" i="2"/>
  <c r="W187" i="2"/>
  <c r="W186" i="2"/>
  <c r="W185" i="2"/>
  <c r="W184" i="2"/>
  <c r="W183" i="2"/>
  <c r="W182" i="2"/>
  <c r="W181" i="2"/>
  <c r="W180" i="2"/>
  <c r="W179" i="2"/>
  <c r="W178" i="2"/>
  <c r="W177" i="2"/>
  <c r="W176" i="2"/>
  <c r="W175" i="2"/>
  <c r="W174" i="2"/>
  <c r="W173" i="2"/>
  <c r="W172" i="2"/>
  <c r="W171" i="2"/>
  <c r="W170" i="2"/>
  <c r="W169" i="2"/>
  <c r="W168" i="2"/>
  <c r="W167" i="2"/>
  <c r="W166" i="2"/>
  <c r="W165" i="2"/>
  <c r="W164" i="2"/>
  <c r="W163" i="2"/>
  <c r="W162" i="2"/>
  <c r="W161" i="2"/>
  <c r="W160" i="2"/>
  <c r="W159" i="2"/>
  <c r="W158" i="2"/>
  <c r="W157" i="2"/>
  <c r="W156" i="2"/>
  <c r="W155" i="2"/>
  <c r="W154" i="2"/>
  <c r="W153" i="2"/>
  <c r="W152" i="2"/>
  <c r="W151" i="2"/>
  <c r="W150" i="2"/>
  <c r="W149" i="2"/>
  <c r="W148" i="2"/>
  <c r="W147" i="2"/>
  <c r="W146" i="2"/>
  <c r="W145" i="2"/>
  <c r="W144" i="2"/>
  <c r="W143" i="2"/>
  <c r="W142" i="2"/>
  <c r="W141" i="2"/>
  <c r="W140" i="2"/>
  <c r="W139" i="2"/>
  <c r="W138" i="2"/>
  <c r="W137" i="2"/>
  <c r="W136" i="2"/>
  <c r="W135" i="2"/>
  <c r="W134" i="2"/>
  <c r="W133" i="2"/>
  <c r="W132" i="2"/>
  <c r="W131" i="2"/>
  <c r="W130" i="2"/>
  <c r="W129" i="2"/>
  <c r="W128" i="2"/>
  <c r="W127" i="2"/>
  <c r="W126" i="2"/>
  <c r="W125" i="2"/>
  <c r="W124" i="2"/>
  <c r="W123" i="2"/>
  <c r="W122" i="2"/>
  <c r="W121" i="2"/>
  <c r="W120" i="2"/>
  <c r="W119" i="2"/>
  <c r="W118" i="2"/>
  <c r="W117" i="2"/>
  <c r="W116" i="2"/>
  <c r="W115" i="2"/>
  <c r="W114" i="2"/>
  <c r="W113" i="2"/>
  <c r="W112" i="2"/>
  <c r="W111" i="2"/>
  <c r="W110" i="2"/>
  <c r="W109" i="2"/>
  <c r="W108" i="2"/>
  <c r="W107" i="2"/>
  <c r="W106" i="2"/>
  <c r="W105" i="2"/>
  <c r="W104" i="2"/>
  <c r="W103" i="2"/>
  <c r="W102" i="2"/>
  <c r="W101" i="2"/>
  <c r="W100" i="2"/>
  <c r="W99" i="2"/>
  <c r="W98" i="2"/>
  <c r="W97" i="2"/>
  <c r="W96" i="2"/>
  <c r="W95" i="2"/>
  <c r="W94" i="2"/>
  <c r="W93" i="2"/>
  <c r="W92" i="2"/>
  <c r="W91" i="2"/>
  <c r="W90" i="2"/>
  <c r="W89" i="2"/>
  <c r="W88" i="2"/>
  <c r="W87" i="2"/>
  <c r="W86" i="2"/>
  <c r="W85" i="2"/>
  <c r="W84" i="2"/>
  <c r="W83" i="2"/>
  <c r="W82" i="2"/>
  <c r="W81" i="2"/>
  <c r="W80" i="2"/>
  <c r="W75" i="2"/>
  <c r="W74" i="2"/>
  <c r="W73" i="2"/>
  <c r="W72" i="2"/>
  <c r="W71" i="2"/>
  <c r="W70" i="2"/>
  <c r="W69" i="2"/>
  <c r="W68" i="2"/>
  <c r="W67" i="2"/>
  <c r="W66" i="2"/>
  <c r="W65" i="2"/>
  <c r="W64" i="2"/>
  <c r="W63" i="2"/>
  <c r="W62" i="2"/>
  <c r="W61" i="2"/>
  <c r="W60" i="2"/>
  <c r="W59" i="2"/>
  <c r="W58" i="2"/>
  <c r="W57" i="2"/>
  <c r="W56" i="2"/>
  <c r="W55" i="2"/>
  <c r="W54" i="2"/>
  <c r="W53" i="2"/>
  <c r="W52" i="2"/>
  <c r="W51" i="2"/>
  <c r="W50" i="2"/>
  <c r="W49" i="2"/>
  <c r="W48" i="2"/>
  <c r="W47" i="2"/>
  <c r="W46" i="2"/>
  <c r="W45" i="2"/>
  <c r="W44" i="2"/>
  <c r="W43" i="2"/>
  <c r="W42" i="2"/>
  <c r="W41" i="2"/>
  <c r="W40" i="2"/>
  <c r="W39" i="2"/>
  <c r="W37" i="2"/>
  <c r="W36" i="2"/>
  <c r="W35" i="2"/>
  <c r="W34" i="2"/>
  <c r="W33" i="2"/>
  <c r="W32" i="2"/>
  <c r="W31" i="2"/>
  <c r="W30" i="2"/>
  <c r="W29" i="2"/>
  <c r="W28" i="2"/>
  <c r="W27" i="2"/>
  <c r="W25" i="2"/>
  <c r="W23" i="2"/>
  <c r="W22" i="2"/>
  <c r="W21" i="2"/>
  <c r="W20" i="2"/>
  <c r="W19" i="2"/>
  <c r="W18" i="2"/>
  <c r="W17" i="2"/>
  <c r="W16" i="2"/>
  <c r="W15" i="2"/>
  <c r="W14" i="2"/>
  <c r="W13" i="2"/>
  <c r="W12" i="2"/>
  <c r="W11" i="2"/>
  <c r="W10" i="2"/>
  <c r="W9" i="2"/>
  <c r="W8" i="2"/>
  <c r="W7" i="2"/>
  <c r="W6" i="2"/>
  <c r="W5" i="2"/>
  <c r="W2" i="2"/>
  <c r="Y339" i="2"/>
  <c r="Z339" i="2"/>
  <c r="M206" i="2"/>
  <c r="M205" i="2"/>
  <c r="M194" i="2"/>
  <c r="M108" i="2"/>
  <c r="M105" i="2"/>
  <c r="M104" i="2"/>
  <c r="M102" i="2"/>
  <c r="M100" i="2"/>
  <c r="M351" i="2"/>
  <c r="M339" i="2"/>
  <c r="M347" i="2"/>
  <c r="M198" i="2"/>
  <c r="M208" i="2"/>
  <c r="M341" i="2"/>
  <c r="M352" i="2"/>
  <c r="M350" i="2"/>
  <c r="M349" i="2"/>
  <c r="M348" i="2"/>
  <c r="M346" i="2"/>
  <c r="M345" i="2"/>
  <c r="M344" i="2"/>
  <c r="M343" i="2"/>
  <c r="M342" i="2"/>
  <c r="M340" i="2"/>
  <c r="M338" i="2"/>
  <c r="Z195" i="2"/>
  <c r="Y195" i="2"/>
  <c r="Y99" i="2"/>
  <c r="Y98" i="2"/>
  <c r="Y338" i="2"/>
  <c r="Y194" i="2"/>
</calcChain>
</file>

<file path=xl/sharedStrings.xml><?xml version="1.0" encoding="utf-8"?>
<sst xmlns="http://schemas.openxmlformats.org/spreadsheetml/2006/main" count="1235" uniqueCount="586">
  <si>
    <t>ID</t>
  </si>
  <si>
    <t>Notes</t>
  </si>
  <si>
    <t xml:space="preserve">BBCH </t>
  </si>
  <si>
    <t>ACESAC_14</t>
  </si>
  <si>
    <t>ACESAC_24</t>
  </si>
  <si>
    <t>ACESAC_34</t>
  </si>
  <si>
    <t>ACESAC_44</t>
  </si>
  <si>
    <t>ACESAC_54</t>
  </si>
  <si>
    <t>ACESAC_64</t>
  </si>
  <si>
    <t>ACESAC_74</t>
  </si>
  <si>
    <t>ACESAC_84</t>
  </si>
  <si>
    <t>ACESAC_94</t>
  </si>
  <si>
    <t>ACESAC_104</t>
  </si>
  <si>
    <t>ACESAC_114</t>
  </si>
  <si>
    <t>ACESAC_124</t>
  </si>
  <si>
    <t>ACESAC_134</t>
  </si>
  <si>
    <t>ACESAC_144</t>
  </si>
  <si>
    <t>ACESAC_154</t>
  </si>
  <si>
    <t>ACESAC_164</t>
  </si>
  <si>
    <t>ACESAC_16</t>
  </si>
  <si>
    <t>ACESAC_26</t>
  </si>
  <si>
    <t>ACESAC_36</t>
  </si>
  <si>
    <t>ACESAC_46</t>
  </si>
  <si>
    <t>ACESAC_56</t>
  </si>
  <si>
    <t>ACESAC_66</t>
  </si>
  <si>
    <t>ACESAC_76</t>
  </si>
  <si>
    <t>ACESAC_86</t>
  </si>
  <si>
    <t>ACESAC_96</t>
  </si>
  <si>
    <t>ACESAC_106</t>
  </si>
  <si>
    <t>ACESAC_116</t>
  </si>
  <si>
    <t>ACESAC_126</t>
  </si>
  <si>
    <t>ACESAC_136</t>
  </si>
  <si>
    <t>ACESAC_146</t>
  </si>
  <si>
    <t>ACESAC_156</t>
  </si>
  <si>
    <t>ACESAC_166</t>
  </si>
  <si>
    <t>ACESAC_18</t>
  </si>
  <si>
    <t>ACESAC_28</t>
  </si>
  <si>
    <t>ACESAC_38</t>
  </si>
  <si>
    <t>ACESAC_48</t>
  </si>
  <si>
    <t>ACESAC_58</t>
  </si>
  <si>
    <t>ACESAC_68</t>
  </si>
  <si>
    <t>ACESAC_78</t>
  </si>
  <si>
    <t>ACESAC_88</t>
  </si>
  <si>
    <t>ACESAC_98</t>
  </si>
  <si>
    <t>ACESAC_108</t>
  </si>
  <si>
    <t>ACESAC_118</t>
  </si>
  <si>
    <t>ACESAC_128</t>
  </si>
  <si>
    <t>ACESAC_138</t>
  </si>
  <si>
    <t>ACESAC_148</t>
  </si>
  <si>
    <t>ACESAC_158</t>
  </si>
  <si>
    <t>ACESAC_168</t>
  </si>
  <si>
    <t>ALNRUG_14</t>
  </si>
  <si>
    <t>ALNRUG_24</t>
  </si>
  <si>
    <t>ALNRUG_34</t>
  </si>
  <si>
    <t>ALNRUG_44</t>
  </si>
  <si>
    <t>ALNRUG_54</t>
  </si>
  <si>
    <t>ALNRUG_64</t>
  </si>
  <si>
    <t>ALNRUG_74</t>
  </si>
  <si>
    <t>ALNRUG_84</t>
  </si>
  <si>
    <t>ALNRUG_94</t>
  </si>
  <si>
    <t>ALNRUG_104</t>
  </si>
  <si>
    <t>ALNRUG_114</t>
  </si>
  <si>
    <t>ALNRUG_124</t>
  </si>
  <si>
    <t>ALNRUG_134</t>
  </si>
  <si>
    <t>ALNRUG_144</t>
  </si>
  <si>
    <t>ALNRUG_154</t>
  </si>
  <si>
    <t>ALNRUG_164</t>
  </si>
  <si>
    <t>ALNRUG_16</t>
  </si>
  <si>
    <t>ALNRUG_26</t>
  </si>
  <si>
    <t>ALNRUG_36</t>
  </si>
  <si>
    <t>ALNRUG_46</t>
  </si>
  <si>
    <t>ALNRUG_56</t>
  </si>
  <si>
    <t>ALNRUG_66</t>
  </si>
  <si>
    <t>ALNRUG_76</t>
  </si>
  <si>
    <t>ALNRUG_86</t>
  </si>
  <si>
    <t>ALNRUG_96</t>
  </si>
  <si>
    <t>ALNRUG_106</t>
  </si>
  <si>
    <t>ALNRUG_116</t>
  </si>
  <si>
    <t>ALNRUG_126</t>
  </si>
  <si>
    <t>ALNRUG_136</t>
  </si>
  <si>
    <t>ALNRUG_146</t>
  </si>
  <si>
    <t>ALNRUG_156</t>
  </si>
  <si>
    <t>ALNRUG_166</t>
  </si>
  <si>
    <t>ALNRUG_18</t>
  </si>
  <si>
    <t>ALNRUG_28</t>
  </si>
  <si>
    <t>ALNRUG_38</t>
  </si>
  <si>
    <t>ALNRUG_48</t>
  </si>
  <si>
    <t>ALNRUG_58</t>
  </si>
  <si>
    <t>ALNRUG_68</t>
  </si>
  <si>
    <t>ALNRUG_78</t>
  </si>
  <si>
    <t>ALNRUG_88</t>
  </si>
  <si>
    <t>ALNRUG_98</t>
  </si>
  <si>
    <t>ALNRUG_108</t>
  </si>
  <si>
    <t>ALNRUG_118</t>
  </si>
  <si>
    <t>ALNRUG_128</t>
  </si>
  <si>
    <t>ALNRUG_138</t>
  </si>
  <si>
    <t>ALNRUG_148</t>
  </si>
  <si>
    <t>ALNRUG_158</t>
  </si>
  <si>
    <t>ALNRUG_168</t>
  </si>
  <si>
    <t>BETPAP_14</t>
  </si>
  <si>
    <t>BETPAP_24</t>
  </si>
  <si>
    <t>BETPAP_34</t>
  </si>
  <si>
    <t>BETPAP_44</t>
  </si>
  <si>
    <t>BETPAP_54</t>
  </si>
  <si>
    <t>BETPAP_64</t>
  </si>
  <si>
    <t>BETPAP_74</t>
  </si>
  <si>
    <t>BETPAP_84</t>
  </si>
  <si>
    <t>BETPAP_94</t>
  </si>
  <si>
    <t>BETPAP_104</t>
  </si>
  <si>
    <t>BETPAP_114</t>
  </si>
  <si>
    <t>BETPAP_124</t>
  </si>
  <si>
    <t>BETPAP_134</t>
  </si>
  <si>
    <t>BETPAP_144</t>
  </si>
  <si>
    <t>BETPAP_154</t>
  </si>
  <si>
    <t>BETPAP_164</t>
  </si>
  <si>
    <t>BETPAP_16</t>
  </si>
  <si>
    <t>BETPAP_26</t>
  </si>
  <si>
    <t>BETPAP_36</t>
  </si>
  <si>
    <t>BETPAP_46</t>
  </si>
  <si>
    <t>BETPAP_56</t>
  </si>
  <si>
    <t>BETPAP_66</t>
  </si>
  <si>
    <t>BETPAP_76</t>
  </si>
  <si>
    <t>BETPAP_86</t>
  </si>
  <si>
    <t>BETPAP_96</t>
  </si>
  <si>
    <t>BETPAP_106</t>
  </si>
  <si>
    <t>BETPAP_116</t>
  </si>
  <si>
    <t>BETPAP_126</t>
  </si>
  <si>
    <t>BETPAP_136</t>
  </si>
  <si>
    <t>BETPAP_146</t>
  </si>
  <si>
    <t>BETPAP_156</t>
  </si>
  <si>
    <t>BETPAP_166</t>
  </si>
  <si>
    <t>BETPAP_18</t>
  </si>
  <si>
    <t>BETPAP_28</t>
  </si>
  <si>
    <t>BETPAP_38</t>
  </si>
  <si>
    <t>BETPAP_48</t>
  </si>
  <si>
    <t>BETPAP_58</t>
  </si>
  <si>
    <t>BETPAP_68</t>
  </si>
  <si>
    <t>BETPAP_78</t>
  </si>
  <si>
    <t>BETPAP_88</t>
  </si>
  <si>
    <t>BETPAP_98</t>
  </si>
  <si>
    <t>BETPAP_108</t>
  </si>
  <si>
    <t>BETPAP_118</t>
  </si>
  <si>
    <t>BETPAP_128</t>
  </si>
  <si>
    <t>BETPAP_138</t>
  </si>
  <si>
    <t>BETPAP_148</t>
  </si>
  <si>
    <t>BETPAP_158</t>
  </si>
  <si>
    <t>BETPAP_168</t>
  </si>
  <si>
    <t>BETPOP_14</t>
  </si>
  <si>
    <t>BETPOP_24</t>
  </si>
  <si>
    <t>BETPOP_34</t>
  </si>
  <si>
    <t>BETPOP_44</t>
  </si>
  <si>
    <t>BETPOP_54</t>
  </si>
  <si>
    <t>BETPOP_64</t>
  </si>
  <si>
    <t>BETPOP_74</t>
  </si>
  <si>
    <t>BETPOP_84</t>
  </si>
  <si>
    <t>BETPOP_94</t>
  </si>
  <si>
    <t>BETPOP_104</t>
  </si>
  <si>
    <t>BETPOP_114</t>
  </si>
  <si>
    <t>BETPOP_124</t>
  </si>
  <si>
    <t>BETPOP_134</t>
  </si>
  <si>
    <t>BETPOP_144</t>
  </si>
  <si>
    <t>BETPOP_154</t>
  </si>
  <si>
    <t>BETPOP_164</t>
  </si>
  <si>
    <t>BETPOP_16</t>
  </si>
  <si>
    <t>BETPOP_26</t>
  </si>
  <si>
    <t>BETPOP_36</t>
  </si>
  <si>
    <t>BETPOP_46</t>
  </si>
  <si>
    <t>BETPOP_56</t>
  </si>
  <si>
    <t>BETPOP_66</t>
  </si>
  <si>
    <t>BETPOP_76</t>
  </si>
  <si>
    <t>BETPOP_86</t>
  </si>
  <si>
    <t>BETPOP_96</t>
  </si>
  <si>
    <t>BETPOP_106</t>
  </si>
  <si>
    <t>BETPOP_116</t>
  </si>
  <si>
    <t>BETPOP_126</t>
  </si>
  <si>
    <t>BETPOP_136</t>
  </si>
  <si>
    <t>BETPOP_146</t>
  </si>
  <si>
    <t>BETPOP_156</t>
  </si>
  <si>
    <t>BETPOP_166</t>
  </si>
  <si>
    <t>BETPOP_18</t>
  </si>
  <si>
    <t>BETPOP_28</t>
  </si>
  <si>
    <t>BETPOP_38</t>
  </si>
  <si>
    <t>BETPOP_48</t>
  </si>
  <si>
    <t>BETPOP_58</t>
  </si>
  <si>
    <t>BETPOP_68</t>
  </si>
  <si>
    <t>BETPOP_78</t>
  </si>
  <si>
    <t>BETPOP_88</t>
  </si>
  <si>
    <t>BETPOP_98</t>
  </si>
  <si>
    <t>BETPOP_108</t>
  </si>
  <si>
    <t>BETPOP_118</t>
  </si>
  <si>
    <t>BETPOP_128</t>
  </si>
  <si>
    <t>BETPOP_138</t>
  </si>
  <si>
    <t>BETPOP_148</t>
  </si>
  <si>
    <t>BETPOP_158</t>
  </si>
  <si>
    <t>BETPOP_168</t>
  </si>
  <si>
    <t>CORRAC_14</t>
  </si>
  <si>
    <t>CORRAC_24</t>
  </si>
  <si>
    <t>CORRAC_34</t>
  </si>
  <si>
    <t>CORRAC_44</t>
  </si>
  <si>
    <t>CORRAC_54</t>
  </si>
  <si>
    <t>CORRAC_64</t>
  </si>
  <si>
    <t>CORRAC_74</t>
  </si>
  <si>
    <t>CORRAC_84</t>
  </si>
  <si>
    <t>CORRAC_94</t>
  </si>
  <si>
    <t>CORRAC_104</t>
  </si>
  <si>
    <t>CORRAC_114</t>
  </si>
  <si>
    <t>CORRAC_124</t>
  </si>
  <si>
    <t>CORRAC_134</t>
  </si>
  <si>
    <t>CORRAC_144</t>
  </si>
  <si>
    <t>CORRAC_154</t>
  </si>
  <si>
    <t>CORRAC_164</t>
  </si>
  <si>
    <t>CORRAC_16</t>
  </si>
  <si>
    <t>CORRAC_26</t>
  </si>
  <si>
    <t>CORRAC_36</t>
  </si>
  <si>
    <t>CORRAC_46</t>
  </si>
  <si>
    <t>CORRAC_56</t>
  </si>
  <si>
    <t>CORRAC_66</t>
  </si>
  <si>
    <t>CORRAC_76</t>
  </si>
  <si>
    <t>CORRAC_86</t>
  </si>
  <si>
    <t>CORRAC_96</t>
  </si>
  <si>
    <t>CORRAC_106</t>
  </si>
  <si>
    <t>CORRAC_116</t>
  </si>
  <si>
    <t>CORRAC_126</t>
  </si>
  <si>
    <t>CORRAC_136</t>
  </si>
  <si>
    <t>CORRAC_146</t>
  </si>
  <si>
    <t>CORRAC_156</t>
  </si>
  <si>
    <t>CORRAC_166</t>
  </si>
  <si>
    <t>CORRAC_18</t>
  </si>
  <si>
    <t>CORRAC_28</t>
  </si>
  <si>
    <t>CORRAC_38</t>
  </si>
  <si>
    <t>CORRAC_48</t>
  </si>
  <si>
    <t>CORRAC_58</t>
  </si>
  <si>
    <t>CORRAC_68</t>
  </si>
  <si>
    <t>CORRAC_78</t>
  </si>
  <si>
    <t>CORRAC_88</t>
  </si>
  <si>
    <t>CORRAC_98</t>
  </si>
  <si>
    <t>CORRAC_108</t>
  </si>
  <si>
    <t>CORRAC_118</t>
  </si>
  <si>
    <t>CORRAC_128</t>
  </si>
  <si>
    <t>CORRAC_138</t>
  </si>
  <si>
    <t>CORRAC_148</t>
  </si>
  <si>
    <t>CORRAC_158</t>
  </si>
  <si>
    <t>CORRAC_168</t>
  </si>
  <si>
    <t>FAGGRA_14</t>
  </si>
  <si>
    <t>FAGGRA_24</t>
  </si>
  <si>
    <t>FAGGRA_34</t>
  </si>
  <si>
    <t>FAGGRA_44</t>
  </si>
  <si>
    <t>FAGGRA_54</t>
  </si>
  <si>
    <t>FAGGRA_64</t>
  </si>
  <si>
    <t>FAGGRA_74</t>
  </si>
  <si>
    <t>FAGGRA_84</t>
  </si>
  <si>
    <t>FAGGRA_94</t>
  </si>
  <si>
    <t>FAGGRA_104</t>
  </si>
  <si>
    <t>FAGGRA_114</t>
  </si>
  <si>
    <t>FAGGRA_124</t>
  </si>
  <si>
    <t>FAGGRA_134</t>
  </si>
  <si>
    <t>FAGGRA_144</t>
  </si>
  <si>
    <t>FAGGRA_154</t>
  </si>
  <si>
    <t>FAGGRA_164</t>
  </si>
  <si>
    <t>FAGGRA_16</t>
  </si>
  <si>
    <t>FAGGRA_26</t>
  </si>
  <si>
    <t>FAGGRA_36</t>
  </si>
  <si>
    <t>FAGGRA_46</t>
  </si>
  <si>
    <t>FAGGRA_56</t>
  </si>
  <si>
    <t>FAGGRA_66</t>
  </si>
  <si>
    <t>FAGGRA_76</t>
  </si>
  <si>
    <t>FAGGRA_86</t>
  </si>
  <si>
    <t>FAGGRA_96</t>
  </si>
  <si>
    <t>FAGGRA_106</t>
  </si>
  <si>
    <t>FAGGRA_116</t>
  </si>
  <si>
    <t>FAGGRA_126</t>
  </si>
  <si>
    <t>FAGGRA_136</t>
  </si>
  <si>
    <t>FAGGRA_146</t>
  </si>
  <si>
    <t>FAGGRA_156</t>
  </si>
  <si>
    <t>FAGGRA_166</t>
  </si>
  <si>
    <t>FAGGRA_18</t>
  </si>
  <si>
    <t>FAGGRA_28</t>
  </si>
  <si>
    <t>FAGGRA_38</t>
  </si>
  <si>
    <t>FAGGRA_48</t>
  </si>
  <si>
    <t>FAGGRA_58</t>
  </si>
  <si>
    <t>FAGGRA_68</t>
  </si>
  <si>
    <t>FAGGRA_78</t>
  </si>
  <si>
    <t>FAGGRA_88</t>
  </si>
  <si>
    <t>FAGGRA_98</t>
  </si>
  <si>
    <t>FAGGRA_108</t>
  </si>
  <si>
    <t>FAGGRA_118</t>
  </si>
  <si>
    <t>FAGGRA_128</t>
  </si>
  <si>
    <t>FAGGRA_138</t>
  </si>
  <si>
    <t>FAGGRA_148</t>
  </si>
  <si>
    <t>FAGGRA_158</t>
  </si>
  <si>
    <t>FAGGRA_168</t>
  </si>
  <si>
    <t>NYSSYL_14</t>
  </si>
  <si>
    <t>NYSSYL_24</t>
  </si>
  <si>
    <t>NYSSYL_34</t>
  </si>
  <si>
    <t>NYSSYL_44</t>
  </si>
  <si>
    <t>NYSSYL_54</t>
  </si>
  <si>
    <t>NYSSYL_64</t>
  </si>
  <si>
    <t>NYSSYL_74</t>
  </si>
  <si>
    <t>NYSSYL_84</t>
  </si>
  <si>
    <t>NYSSYL_94</t>
  </si>
  <si>
    <t>NYSSYL_104</t>
  </si>
  <si>
    <t>NYSSYL_114</t>
  </si>
  <si>
    <t>NYSSYL_124</t>
  </si>
  <si>
    <t>NYSSYL_134</t>
  </si>
  <si>
    <t>NYSSYL_144</t>
  </si>
  <si>
    <t>NYSSYL_154</t>
  </si>
  <si>
    <t>NYSSYL_164</t>
  </si>
  <si>
    <t>NYSSYL_16</t>
  </si>
  <si>
    <t>NYSSYL_26</t>
  </si>
  <si>
    <t>NYSSYL_36</t>
  </si>
  <si>
    <t>NYSSYL_46</t>
  </si>
  <si>
    <t>NYSSYL_56</t>
  </si>
  <si>
    <t>NYSSYL_66</t>
  </si>
  <si>
    <t>NYSSYL_76</t>
  </si>
  <si>
    <t>NYSSYL_86</t>
  </si>
  <si>
    <t>NYSSYL_96</t>
  </si>
  <si>
    <t>NYSSYL_106</t>
  </si>
  <si>
    <t>NYSSYL_116</t>
  </si>
  <si>
    <t>NYSSYL_126</t>
  </si>
  <si>
    <t>NYSSYL_136</t>
  </si>
  <si>
    <t>NYSSYL_146</t>
  </si>
  <si>
    <t>NYSSYL_156</t>
  </si>
  <si>
    <t>NYSSYL_166</t>
  </si>
  <si>
    <t>NYSSYL_18</t>
  </si>
  <si>
    <t>NYSSYL_28</t>
  </si>
  <si>
    <t>NYSSYL_38</t>
  </si>
  <si>
    <t>NYSSYL_48</t>
  </si>
  <si>
    <t>NYSSYL_58</t>
  </si>
  <si>
    <t>NYSSYL_68</t>
  </si>
  <si>
    <t>NYSSYL_78</t>
  </si>
  <si>
    <t>NYSSYL_88</t>
  </si>
  <si>
    <t>NYSSYL_98</t>
  </si>
  <si>
    <t>NYSSYL_108</t>
  </si>
  <si>
    <t>NYSSYL_118</t>
  </si>
  <si>
    <t>NYSSYL_128</t>
  </si>
  <si>
    <t>NYSSYL_138</t>
  </si>
  <si>
    <t>NYSSYL_148</t>
  </si>
  <si>
    <t>NYSSYL_158</t>
  </si>
  <si>
    <t>NYSSYL_168</t>
  </si>
  <si>
    <t>SALPUR_14</t>
  </si>
  <si>
    <t>SALPUR_24</t>
  </si>
  <si>
    <t>SALPUR_34</t>
  </si>
  <si>
    <t>SALPUR_44</t>
  </si>
  <si>
    <t>SALPUR_54</t>
  </si>
  <si>
    <t>SALPUR_64</t>
  </si>
  <si>
    <t>SALPUR_74</t>
  </si>
  <si>
    <t>SALPUR_84</t>
  </si>
  <si>
    <t>SALPUR_94</t>
  </si>
  <si>
    <t>SALPUR_104</t>
  </si>
  <si>
    <t>SALPUR_114</t>
  </si>
  <si>
    <t>SALPUR_124</t>
  </si>
  <si>
    <t>SALPUR_134</t>
  </si>
  <si>
    <t>SALPUR_144</t>
  </si>
  <si>
    <t>SALPUR_154</t>
  </si>
  <si>
    <t>SALPUR_164</t>
  </si>
  <si>
    <t>SALPUR_16</t>
  </si>
  <si>
    <t>SALPUR_26</t>
  </si>
  <si>
    <t>SALPUR_36</t>
  </si>
  <si>
    <t>SALPUR_46</t>
  </si>
  <si>
    <t>SALPUR_56</t>
  </si>
  <si>
    <t>SALPUR_66</t>
  </si>
  <si>
    <t>SALPUR_76</t>
  </si>
  <si>
    <t>SALPUR_86</t>
  </si>
  <si>
    <t>SALPUR_96</t>
  </si>
  <si>
    <t>SALPUR_106</t>
  </si>
  <si>
    <t>SALPUR_116</t>
  </si>
  <si>
    <t>SALPUR_126</t>
  </si>
  <si>
    <t>SALPUR_136</t>
  </si>
  <si>
    <t>SALPUR_146</t>
  </si>
  <si>
    <t>SALPUR_156</t>
  </si>
  <si>
    <t>SALPUR_166</t>
  </si>
  <si>
    <t>SALPUR_18</t>
  </si>
  <si>
    <t>SALPUR_28</t>
  </si>
  <si>
    <t>SALPUR_38</t>
  </si>
  <si>
    <t>SALPUR_48</t>
  </si>
  <si>
    <t>SALPUR_58</t>
  </si>
  <si>
    <t>SALPUR_68</t>
  </si>
  <si>
    <t>SALPUR_78</t>
  </si>
  <si>
    <t>SALPUR_88</t>
  </si>
  <si>
    <t>SALPUR_98</t>
  </si>
  <si>
    <t>SALPUR_108</t>
  </si>
  <si>
    <t>SALPUR_118</t>
  </si>
  <si>
    <t>SALPUR_128</t>
  </si>
  <si>
    <t>SALPUR_138</t>
  </si>
  <si>
    <t>SALPUR_148</t>
  </si>
  <si>
    <t>SALPUR_158</t>
  </si>
  <si>
    <t>SALPUR_168</t>
  </si>
  <si>
    <t>SORAME_14</t>
  </si>
  <si>
    <t>SORAME_24</t>
  </si>
  <si>
    <t>SORAME_34</t>
  </si>
  <si>
    <t>SORAME_44</t>
  </si>
  <si>
    <t>SORAME_54</t>
  </si>
  <si>
    <t>SORAME_64</t>
  </si>
  <si>
    <t>SORAME_74</t>
  </si>
  <si>
    <t>SORAME_84</t>
  </si>
  <si>
    <t>SORAME_94</t>
  </si>
  <si>
    <t>SORAME_104</t>
  </si>
  <si>
    <t>SORAME_114</t>
  </si>
  <si>
    <t>SORAME_124</t>
  </si>
  <si>
    <t>SORAME_134</t>
  </si>
  <si>
    <t>SORAME_144</t>
  </si>
  <si>
    <t>SORAME_154</t>
  </si>
  <si>
    <t>SORAME_164</t>
  </si>
  <si>
    <t>SORAME_16</t>
  </si>
  <si>
    <t>SORAME_26</t>
  </si>
  <si>
    <t>SORAME_36</t>
  </si>
  <si>
    <t>SORAME_46</t>
  </si>
  <si>
    <t>SORAME_56</t>
  </si>
  <si>
    <t>SORAME_66</t>
  </si>
  <si>
    <t>SORAME_76</t>
  </si>
  <si>
    <t>SORAME_86</t>
  </si>
  <si>
    <t>SORAME_96</t>
  </si>
  <si>
    <t>SORAME_106</t>
  </si>
  <si>
    <t>SORAME_116</t>
  </si>
  <si>
    <t>SORAME_126</t>
  </si>
  <si>
    <t>SORAME_136</t>
  </si>
  <si>
    <t>SORAME_146</t>
  </si>
  <si>
    <t>SORAME_156</t>
  </si>
  <si>
    <t>SORAME_166</t>
  </si>
  <si>
    <t>SORAME_18</t>
  </si>
  <si>
    <t>SORAME_28</t>
  </si>
  <si>
    <t>SORAME_38</t>
  </si>
  <si>
    <t>SORAME_48</t>
  </si>
  <si>
    <t>SORAME_58</t>
  </si>
  <si>
    <t>SORAME_68</t>
  </si>
  <si>
    <t>SORAME_78</t>
  </si>
  <si>
    <t>SORAME_88</t>
  </si>
  <si>
    <t>SORAME_98</t>
  </si>
  <si>
    <t>SORAME_108</t>
  </si>
  <si>
    <t>SORAME_118</t>
  </si>
  <si>
    <t>SORAME_128</t>
  </si>
  <si>
    <t>SORAME_138</t>
  </si>
  <si>
    <t>SORAME_148</t>
  </si>
  <si>
    <t>SORAME_158</t>
  </si>
  <si>
    <t>SORAME_168</t>
  </si>
  <si>
    <t>VIBDEN_14</t>
  </si>
  <si>
    <t>VIBDEN_24</t>
  </si>
  <si>
    <t>VIBDEN_34</t>
  </si>
  <si>
    <t>VIBDEN_44</t>
  </si>
  <si>
    <t>VIBDEN_54</t>
  </si>
  <si>
    <t>VIBDEN_64</t>
  </si>
  <si>
    <t>VIBDEN_74</t>
  </si>
  <si>
    <t>VIBDEN_84</t>
  </si>
  <si>
    <t>VIBDEN_94</t>
  </si>
  <si>
    <t>VIBDEN_104</t>
  </si>
  <si>
    <t>VIBDEN_114</t>
  </si>
  <si>
    <t>VIBDEN_124</t>
  </si>
  <si>
    <t>VIBDEN_134</t>
  </si>
  <si>
    <t>VIBDEN_144</t>
  </si>
  <si>
    <t>VIBDEN_154</t>
  </si>
  <si>
    <t>VIBDEN_164</t>
  </si>
  <si>
    <t>VIBDEN_16</t>
  </si>
  <si>
    <t>VIBDEN_26</t>
  </si>
  <si>
    <t>VIBDEN_36</t>
  </si>
  <si>
    <t>VIBDEN_46</t>
  </si>
  <si>
    <t>VIBDEN_56</t>
  </si>
  <si>
    <t>VIBDEN_66</t>
  </si>
  <si>
    <t>VIBDEN_76</t>
  </si>
  <si>
    <t>VIBDEN_86</t>
  </si>
  <si>
    <t>VIBDEN_96</t>
  </si>
  <si>
    <t>VIBDEN_106</t>
  </si>
  <si>
    <t>VIBDEN_116</t>
  </si>
  <si>
    <t>VIBDEN_126</t>
  </si>
  <si>
    <t>VIBDEN_136</t>
  </si>
  <si>
    <t>VIBDEN_146</t>
  </si>
  <si>
    <t>VIBDEN_156</t>
  </si>
  <si>
    <t>VIBDEN_166</t>
  </si>
  <si>
    <t>VIBDEN_18</t>
  </si>
  <si>
    <t>VIBDEN_28</t>
  </si>
  <si>
    <t>VIBDEN_38</t>
  </si>
  <si>
    <t>VIBDEN_48</t>
  </si>
  <si>
    <t>VIBDEN_58</t>
  </si>
  <si>
    <t>VIBDEN_68</t>
  </si>
  <si>
    <t>VIBDEN_78</t>
  </si>
  <si>
    <t>VIBDEN_88</t>
  </si>
  <si>
    <t>VIBDEN_98</t>
  </si>
  <si>
    <t>VIBDEN_108</t>
  </si>
  <si>
    <t>VIBDEN_118</t>
  </si>
  <si>
    <t>VIBDEN_128</t>
  </si>
  <si>
    <t>VIBDEN_138</t>
  </si>
  <si>
    <t>VIBDEN_148</t>
  </si>
  <si>
    <t>VIBDEN_158</t>
  </si>
  <si>
    <t>VIBDEN_168</t>
  </si>
  <si>
    <t>start</t>
  </si>
  <si>
    <t>bb</t>
  </si>
  <si>
    <t>lo</t>
  </si>
  <si>
    <t>lo.ht</t>
  </si>
  <si>
    <t>frz</t>
  </si>
  <si>
    <t>MISSING</t>
  </si>
  <si>
    <t>3 Extra</t>
  </si>
  <si>
    <t>Damage</t>
  </si>
  <si>
    <t>onemonth.ht</t>
  </si>
  <si>
    <t>Chl1</t>
  </si>
  <si>
    <t>Chl2</t>
  </si>
  <si>
    <t>Chl3</t>
  </si>
  <si>
    <t>Chl4</t>
  </si>
  <si>
    <t>ChlAvg</t>
  </si>
  <si>
    <t>7= full leafout; 5 cont, 2 frz</t>
  </si>
  <si>
    <t>15=budburst</t>
  </si>
  <si>
    <t>5=budburst and frz</t>
  </si>
  <si>
    <t>9=budburst; 5 cont, 4 frz</t>
  </si>
  <si>
    <t>1= in growth chamber during heat</t>
  </si>
  <si>
    <t>none bursted before heat</t>
  </si>
  <si>
    <t>4 bursted day of; 1 cont, 3 frz</t>
  </si>
  <si>
    <t>14 full leaf out before heat</t>
  </si>
  <si>
    <t>1 budburst and frz</t>
  </si>
  <si>
    <t>1 never going to burst</t>
  </si>
  <si>
    <t>9 full leafed out</t>
  </si>
  <si>
    <t>6 budburst; 1 cont and 5 tx; all tx frz</t>
  </si>
  <si>
    <t>13 budburst; 6 cont, 7 tx</t>
  </si>
  <si>
    <t>3 in growth chamber during</t>
  </si>
  <si>
    <t>3 frz before, 1 after</t>
  </si>
  <si>
    <t>all done before</t>
  </si>
  <si>
    <t>8 fully leafed out</t>
  </si>
  <si>
    <t>8 budburst; 5 tx, 3 cont</t>
  </si>
  <si>
    <t>all frz before</t>
  </si>
  <si>
    <t>all before</t>
  </si>
  <si>
    <t>8 budburst; 3 cont, 5 tx</t>
  </si>
  <si>
    <t>On or Before 2/19</t>
  </si>
  <si>
    <t>8 budbursted; 5 tx, 3 cont</t>
  </si>
  <si>
    <t>no budburst</t>
  </si>
  <si>
    <t>1 full leafout</t>
  </si>
  <si>
    <t>one in growth chamber during</t>
  </si>
  <si>
    <t>2 frz before</t>
  </si>
  <si>
    <t>6 budburst; 3 cont, 3 frz</t>
  </si>
  <si>
    <t>10 full leaf out</t>
  </si>
  <si>
    <t>1 no budburst</t>
  </si>
  <si>
    <t>5 budburst; 1 cont, 4 frz</t>
  </si>
  <si>
    <t>1 in growth chamber</t>
  </si>
  <si>
    <t>12 budburst; 5 cont, 7 frz</t>
  </si>
  <si>
    <t>2 in growth chamber</t>
  </si>
  <si>
    <t>1 frz after</t>
  </si>
  <si>
    <t>10 budburst after</t>
  </si>
  <si>
    <t>all frz after</t>
  </si>
  <si>
    <t>5 full leaf out</t>
  </si>
  <si>
    <t>10 budburst; 6 cont, 4 frz</t>
  </si>
  <si>
    <t>6 frz before, 1 after, 1 no bb</t>
  </si>
  <si>
    <t>10 budburst; 7 frz, 3 cont</t>
  </si>
  <si>
    <t>rest frz before</t>
  </si>
  <si>
    <t>15 budburst; 8 frz, 7 cont</t>
  </si>
  <si>
    <t>Species</t>
  </si>
  <si>
    <t>Full Leafout</t>
  </si>
  <si>
    <t>Budburst</t>
  </si>
  <si>
    <t>No Budburst</t>
  </si>
  <si>
    <t>TX</t>
  </si>
  <si>
    <t>ACESAC</t>
  </si>
  <si>
    <t>ALNGLU</t>
  </si>
  <si>
    <t>BETPAP</t>
  </si>
  <si>
    <t>BETPOP</t>
  </si>
  <si>
    <t>CORRAC</t>
  </si>
  <si>
    <t>Chill</t>
  </si>
  <si>
    <t>FAGGRA</t>
  </si>
  <si>
    <t>NYSSYL</t>
  </si>
  <si>
    <t>SALPUR</t>
  </si>
  <si>
    <t>SORAME</t>
  </si>
  <si>
    <t>VIBDEN</t>
  </si>
  <si>
    <t>Frz before</t>
  </si>
  <si>
    <t>Frz after</t>
  </si>
  <si>
    <t>Frz Feb 19</t>
  </si>
  <si>
    <t>NA</t>
  </si>
  <si>
    <t>* missing one</t>
  </si>
  <si>
    <t>not really much going on - may decide to toss</t>
  </si>
  <si>
    <t>60dayheight</t>
  </si>
  <si>
    <t>chl1</t>
  </si>
  <si>
    <t>chl2</t>
  </si>
  <si>
    <t>chl3</t>
  </si>
  <si>
    <t>chl4</t>
  </si>
  <si>
    <t>chlavg</t>
  </si>
  <si>
    <t>ht.diff</t>
  </si>
  <si>
    <t>tx_chlavg</t>
  </si>
  <si>
    <t>tx_htdiff</t>
  </si>
  <si>
    <t>*evidence of damage</t>
  </si>
  <si>
    <t>mg/cm2</t>
  </si>
  <si>
    <t>thick1</t>
  </si>
  <si>
    <t>thick2</t>
  </si>
  <si>
    <t>tough1</t>
  </si>
  <si>
    <t>tough2</t>
  </si>
  <si>
    <t>ht.prebudset</t>
  </si>
  <si>
    <t>ht.date</t>
  </si>
  <si>
    <t>phenol</t>
  </si>
  <si>
    <t>X</t>
  </si>
  <si>
    <t>budset</t>
  </si>
  <si>
    <t>id</t>
  </si>
  <si>
    <t>ht.final</t>
  </si>
  <si>
    <t>shoots</t>
  </si>
  <si>
    <t>roots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</si>
</sst>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2"/>
      <color theme="1"/>
      <name val="Rockwell"/>
      <family val="2"/>
      <scheme val="minor"/>
    </font>
    <font>
      <sz val="12"/>
      <color theme="1"/>
      <name val="Rockwell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Rockwell"/>
      <family val="2"/>
      <scheme val="minor"/>
    </font>
    <font>
      <b/>
      <sz val="13"/>
      <color theme="3"/>
      <name val="Rockwell"/>
      <family val="2"/>
      <scheme val="minor"/>
    </font>
    <font>
      <b/>
      <sz val="11"/>
      <color theme="3"/>
      <name val="Rockwell"/>
      <family val="2"/>
      <scheme val="minor"/>
    </font>
    <font>
      <sz val="12"/>
      <color rgb="FF006100"/>
      <name val="Rockwell"/>
      <family val="2"/>
      <scheme val="minor"/>
    </font>
    <font>
      <sz val="12"/>
      <color rgb="FF9C0006"/>
      <name val="Rockwell"/>
      <family val="2"/>
      <scheme val="minor"/>
    </font>
    <font>
      <sz val="12"/>
      <color rgb="FF9C5700"/>
      <name val="Rockwell"/>
      <family val="2"/>
      <scheme val="minor"/>
    </font>
    <font>
      <sz val="12"/>
      <color rgb="FF3F3F76"/>
      <name val="Rockwell"/>
      <family val="2"/>
      <scheme val="minor"/>
    </font>
    <font>
      <b/>
      <sz val="12"/>
      <color rgb="FF3F3F3F"/>
      <name val="Rockwell"/>
      <family val="2"/>
      <scheme val="minor"/>
    </font>
    <font>
      <b/>
      <sz val="12"/>
      <color rgb="FFFA7D00"/>
      <name val="Rockwell"/>
      <family val="2"/>
      <scheme val="minor"/>
    </font>
    <font>
      <sz val="12"/>
      <color rgb="FFFA7D00"/>
      <name val="Rockwell"/>
      <family val="2"/>
      <scheme val="minor"/>
    </font>
    <font>
      <b/>
      <sz val="12"/>
      <color theme="0"/>
      <name val="Rockwell"/>
      <family val="2"/>
      <scheme val="minor"/>
    </font>
    <font>
      <sz val="12"/>
      <color rgb="FFFF0000"/>
      <name val="Rockwell"/>
      <family val="2"/>
      <scheme val="minor"/>
    </font>
    <font>
      <i/>
      <sz val="12"/>
      <color rgb="FF7F7F7F"/>
      <name val="Rockwell"/>
      <family val="2"/>
      <scheme val="minor"/>
    </font>
    <font>
      <b/>
      <sz val="12"/>
      <color theme="1"/>
      <name val="Rockwell"/>
      <family val="2"/>
      <scheme val="minor"/>
    </font>
    <font>
      <sz val="12"/>
      <color theme="0"/>
      <name val="Rockwell"/>
      <family val="2"/>
      <scheme val="minor"/>
    </font>
    <font>
      <u/>
      <sz val="12"/>
      <color theme="10"/>
      <name val="Rockwell"/>
      <family val="2"/>
      <scheme val="minor"/>
    </font>
    <font>
      <u/>
      <sz val="12"/>
      <color theme="11"/>
      <name val="Rockwell"/>
      <family val="2"/>
      <scheme val="minor"/>
    </font>
    <font>
      <sz val="12"/>
      <color theme="1"/>
      <name val="Calibri Light"/>
      <family val="2"/>
      <scheme val="major"/>
    </font>
    <font>
      <sz val="12"/>
      <color rgb="FF000000"/>
      <name val="Calibri Light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9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50">
    <xf numFmtId="0" fontId="0" fillId="0" borderId="0" xfId="0"/>
    <xf numFmtId="14" fontId="0" fillId="0" borderId="0" xfId="0" applyNumberFormat="1"/>
    <xf numFmtId="0" fontId="0" fillId="0" borderId="10" xfId="0" applyBorder="1"/>
    <xf numFmtId="14" fontId="0" fillId="0" borderId="10" xfId="0" applyNumberFormat="1" applyBorder="1"/>
    <xf numFmtId="0" fontId="0" fillId="0" borderId="10" xfId="0" applyNumberFormat="1" applyBorder="1"/>
    <xf numFmtId="0" fontId="0" fillId="0" borderId="0" xfId="0" applyFill="1"/>
    <xf numFmtId="0" fontId="20" fillId="0" borderId="0" xfId="0" applyFont="1" applyAlignment="1"/>
    <xf numFmtId="0" fontId="20" fillId="0" borderId="10" xfId="0" applyFont="1" applyBorder="1"/>
    <xf numFmtId="14" fontId="20" fillId="0" borderId="10" xfId="0" applyNumberFormat="1" applyFont="1" applyBorder="1"/>
    <xf numFmtId="0" fontId="20" fillId="0" borderId="10" xfId="0" applyNumberFormat="1" applyFont="1" applyBorder="1"/>
    <xf numFmtId="14" fontId="20" fillId="0" borderId="10" xfId="0" applyNumberFormat="1" applyFont="1" applyFill="1" applyBorder="1"/>
    <xf numFmtId="0" fontId="20" fillId="0" borderId="0" xfId="0" applyFont="1"/>
    <xf numFmtId="14" fontId="20" fillId="0" borderId="11" xfId="0" applyNumberFormat="1" applyFont="1" applyFill="1" applyBorder="1"/>
    <xf numFmtId="0" fontId="20" fillId="33" borderId="10" xfId="0" applyFont="1" applyFill="1" applyBorder="1"/>
    <xf numFmtId="14" fontId="20" fillId="33" borderId="10" xfId="0" applyNumberFormat="1" applyFont="1" applyFill="1" applyBorder="1"/>
    <xf numFmtId="0" fontId="20" fillId="33" borderId="10" xfId="0" applyNumberFormat="1" applyFont="1" applyFill="1" applyBorder="1"/>
    <xf numFmtId="14" fontId="20" fillId="36" borderId="10" xfId="0" applyNumberFormat="1" applyFont="1" applyFill="1" applyBorder="1"/>
    <xf numFmtId="9" fontId="20" fillId="0" borderId="0" xfId="0" applyNumberFormat="1" applyFont="1"/>
    <xf numFmtId="0" fontId="20" fillId="34" borderId="10" xfId="0" applyFont="1" applyFill="1" applyBorder="1"/>
    <xf numFmtId="14" fontId="20" fillId="34" borderId="10" xfId="0" applyNumberFormat="1" applyFont="1" applyFill="1" applyBorder="1"/>
    <xf numFmtId="0" fontId="20" fillId="34" borderId="10" xfId="0" applyNumberFormat="1" applyFont="1" applyFill="1" applyBorder="1"/>
    <xf numFmtId="0" fontId="20" fillId="35" borderId="10" xfId="0" applyFont="1" applyFill="1" applyBorder="1"/>
    <xf numFmtId="14" fontId="20" fillId="35" borderId="10" xfId="0" applyNumberFormat="1" applyFont="1" applyFill="1" applyBorder="1"/>
    <xf numFmtId="0" fontId="20" fillId="35" borderId="10" xfId="0" applyNumberFormat="1" applyFont="1" applyFill="1" applyBorder="1"/>
    <xf numFmtId="0" fontId="20" fillId="37" borderId="10" xfId="0" applyFont="1" applyFill="1" applyBorder="1"/>
    <xf numFmtId="14" fontId="20" fillId="37" borderId="10" xfId="0" applyNumberFormat="1" applyFont="1" applyFill="1" applyBorder="1"/>
    <xf numFmtId="0" fontId="20" fillId="37" borderId="10" xfId="0" applyNumberFormat="1" applyFont="1" applyFill="1" applyBorder="1"/>
    <xf numFmtId="0" fontId="20" fillId="37" borderId="0" xfId="0" applyFont="1" applyFill="1"/>
    <xf numFmtId="0" fontId="20" fillId="0" borderId="0" xfId="0" applyFont="1" applyFill="1"/>
    <xf numFmtId="14" fontId="20" fillId="0" borderId="0" xfId="0" applyNumberFormat="1" applyFont="1"/>
    <xf numFmtId="0" fontId="20" fillId="38" borderId="10" xfId="0" applyFont="1" applyFill="1" applyBorder="1" applyAlignment="1">
      <alignment vertical="center"/>
    </xf>
    <xf numFmtId="0" fontId="20" fillId="38" borderId="10" xfId="0" applyFont="1" applyFill="1" applyBorder="1" applyAlignment="1"/>
    <xf numFmtId="0" fontId="20" fillId="33" borderId="13" xfId="0" applyFont="1" applyFill="1" applyBorder="1" applyAlignment="1"/>
    <xf numFmtId="0" fontId="20" fillId="33" borderId="0" xfId="0" applyFont="1" applyFill="1" applyBorder="1" applyAlignment="1"/>
    <xf numFmtId="0" fontId="20" fillId="33" borderId="14" xfId="0" applyFont="1" applyFill="1" applyBorder="1" applyAlignment="1"/>
    <xf numFmtId="0" fontId="20" fillId="34" borderId="0" xfId="0" applyFont="1" applyFill="1" applyBorder="1" applyAlignment="1"/>
    <xf numFmtId="0" fontId="20" fillId="34" borderId="15" xfId="0" applyFont="1" applyFill="1" applyBorder="1" applyAlignment="1"/>
    <xf numFmtId="0" fontId="20" fillId="35" borderId="0" xfId="0" applyFont="1" applyFill="1" applyBorder="1" applyAlignment="1"/>
    <xf numFmtId="0" fontId="20" fillId="35" borderId="15" xfId="0" applyFont="1" applyFill="1" applyBorder="1" applyAlignment="1"/>
    <xf numFmtId="0" fontId="20" fillId="35" borderId="17" xfId="0" applyFont="1" applyFill="1" applyBorder="1" applyAlignment="1"/>
    <xf numFmtId="0" fontId="20" fillId="36" borderId="0" xfId="0" applyFont="1" applyFill="1" applyBorder="1" applyAlignment="1"/>
    <xf numFmtId="0" fontId="20" fillId="36" borderId="15" xfId="0" applyFont="1" applyFill="1" applyBorder="1" applyAlignment="1"/>
    <xf numFmtId="0" fontId="20" fillId="36" borderId="17" xfId="0" applyFont="1" applyFill="1" applyBorder="1" applyAlignment="1"/>
    <xf numFmtId="0" fontId="20" fillId="36" borderId="18" xfId="0" applyFont="1" applyFill="1" applyBorder="1" applyAlignment="1"/>
    <xf numFmtId="0" fontId="20" fillId="37" borderId="12" xfId="0" applyFont="1" applyFill="1" applyBorder="1" applyAlignment="1"/>
    <xf numFmtId="0" fontId="20" fillId="37" borderId="11" xfId="0" applyFont="1" applyFill="1" applyBorder="1" applyAlignment="1"/>
    <xf numFmtId="0" fontId="20" fillId="37" borderId="16" xfId="0" applyFont="1" applyFill="1" applyBorder="1" applyAlignment="1"/>
    <xf numFmtId="0" fontId="21" fillId="37" borderId="11" xfId="0" applyFont="1" applyFill="1" applyBorder="1"/>
    <xf numFmtId="0" fontId="21" fillId="37" borderId="16" xfId="0" applyFont="1" applyFill="1" applyBorder="1"/>
    <xf numFmtId="14" fontId="20" fillId="0" borderId="0" xfId="0" applyNumberFormat="1" applyFont="1" applyFill="1" applyBorder="1"/>
  </cellXfs>
  <cellStyles count="96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Atlas">
  <a:themeElements>
    <a:clrScheme name="Marquee">
      <a:dk1>
        <a:srgbClr val="000000"/>
      </a:dk1>
      <a:lt1>
        <a:sysClr val="window" lastClr="FFFFFF"/>
      </a:lt1>
      <a:dk2>
        <a:srgbClr val="5E5E5E"/>
      </a:dk2>
      <a:lt2>
        <a:srgbClr val="DDDDDD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B2B2B2"/>
      </a:folHlink>
    </a:clrScheme>
    <a:fontScheme name="Atla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Rockwell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tlas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alpha val="60000"/>
                <a:satMod val="109000"/>
                <a:lumMod val="110000"/>
              </a:schemeClr>
            </a:gs>
            <a:gs pos="100000">
              <a:schemeClr val="phClr">
                <a:tint val="78000"/>
                <a:alpha val="92000"/>
                <a:satMod val="109000"/>
                <a:lum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satMod val="110000"/>
                <a:lumMod val="104000"/>
              </a:schemeClr>
            </a:gs>
            <a:gs pos="69000">
              <a:schemeClr val="phClr">
                <a:shade val="84000"/>
                <a:satMod val="130000"/>
                <a:lumMod val="92000"/>
              </a:schemeClr>
            </a:gs>
            <a:gs pos="100000">
              <a:schemeClr val="phClr">
                <a:shade val="76000"/>
                <a:satMod val="130000"/>
                <a:lumMod val="88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>
              <a:shade val="90000"/>
            </a:schemeClr>
          </a:solidFill>
          <a:prstDash val="solid"/>
        </a:ln>
        <a:ln w="15875" cap="flat" cmpd="sng" algn="ctr">
          <a:solidFill>
            <a:schemeClr val="phClr">
              <a:shade val="90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5400" dir="5400000" rotWithShape="0">
              <a:srgbClr val="000000">
                <a:alpha val="75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>
            <a:bevelT w="0" h="0"/>
          </a:sp3d>
        </a:effectStyle>
      </a:effectStyleLst>
      <a:bgFillStyleLst>
        <a:solidFill>
          <a:schemeClr val="phClr"/>
        </a:solidFill>
        <a:solidFill>
          <a:schemeClr val="phClr"/>
        </a:solidFill>
        <a:gradFill rotWithShape="1">
          <a:gsLst>
            <a:gs pos="10000">
              <a:schemeClr val="phClr">
                <a:tint val="94000"/>
                <a:lumMod val="116000"/>
              </a:schemeClr>
            </a:gs>
            <a:gs pos="100000">
              <a:schemeClr val="phClr">
                <a:tint val="98000"/>
                <a:shade val="86000"/>
                <a:satMod val="90000"/>
                <a:lumMod val="88000"/>
              </a:schemeClr>
            </a:gs>
          </a:gsLst>
          <a:path path="circle">
            <a:fillToRect l="50000" t="15000" r="50000" b="169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Atlas" id="{5156B0E4-0EB1-49FE-A26B-15F6F698AEC6}" vid="{508F7963-D0B5-43F7-BB2C-FCE3009C08EC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M481"/>
  <sheetViews>
    <sheetView workbookViewId="0">
      <selection activeCell="D80" sqref="D80"/>
    </sheetView>
  </sheetViews>
  <sheetFormatPr baseColWidth="10" defaultRowHeight="16" x14ac:dyDescent="0.2"/>
  <cols>
    <col min="1" max="1" width="12" style="5" bestFit="1" customWidth="1"/>
    <col min="8" max="13" width="0" hidden="1" customWidth="1"/>
  </cols>
  <sheetData>
    <row r="1" spans="1:13" x14ac:dyDescent="0.2">
      <c r="A1" s="5" t="s">
        <v>0</v>
      </c>
      <c r="B1" s="1"/>
      <c r="C1" t="s">
        <v>1</v>
      </c>
      <c r="D1" t="s">
        <v>2</v>
      </c>
      <c r="E1" t="s">
        <v>1</v>
      </c>
      <c r="F1" t="s">
        <v>2</v>
      </c>
      <c r="G1" t="s">
        <v>1</v>
      </c>
      <c r="H1" t="s">
        <v>2</v>
      </c>
      <c r="I1" t="s">
        <v>1</v>
      </c>
      <c r="J1" t="s">
        <v>2</v>
      </c>
      <c r="K1" t="s">
        <v>1</v>
      </c>
      <c r="L1" t="s">
        <v>2</v>
      </c>
      <c r="M1" t="s">
        <v>1</v>
      </c>
    </row>
    <row r="2" spans="1:13" x14ac:dyDescent="0.2">
      <c r="A2" s="5" t="s">
        <v>3</v>
      </c>
    </row>
    <row r="3" spans="1:13" x14ac:dyDescent="0.2">
      <c r="A3" s="5" t="s">
        <v>4</v>
      </c>
    </row>
    <row r="4" spans="1:13" x14ac:dyDescent="0.2">
      <c r="A4" s="5" t="s">
        <v>5</v>
      </c>
    </row>
    <row r="5" spans="1:13" x14ac:dyDescent="0.2">
      <c r="A5" s="5" t="s">
        <v>6</v>
      </c>
    </row>
    <row r="6" spans="1:13" x14ac:dyDescent="0.2">
      <c r="A6" s="5" t="s">
        <v>7</v>
      </c>
    </row>
    <row r="7" spans="1:13" x14ac:dyDescent="0.2">
      <c r="A7" s="5" t="s">
        <v>8</v>
      </c>
    </row>
    <row r="8" spans="1:13" x14ac:dyDescent="0.2">
      <c r="A8" s="5" t="s">
        <v>9</v>
      </c>
    </row>
    <row r="9" spans="1:13" x14ac:dyDescent="0.2">
      <c r="A9" s="5" t="s">
        <v>10</v>
      </c>
    </row>
    <row r="10" spans="1:13" x14ac:dyDescent="0.2">
      <c r="A10" s="5" t="s">
        <v>11</v>
      </c>
    </row>
    <row r="11" spans="1:13" x14ac:dyDescent="0.2">
      <c r="A11" s="5" t="s">
        <v>12</v>
      </c>
    </row>
    <row r="12" spans="1:13" x14ac:dyDescent="0.2">
      <c r="A12" s="5" t="s">
        <v>13</v>
      </c>
    </row>
    <row r="13" spans="1:13" x14ac:dyDescent="0.2">
      <c r="A13" s="5" t="s">
        <v>14</v>
      </c>
    </row>
    <row r="14" spans="1:13" x14ac:dyDescent="0.2">
      <c r="A14" s="5" t="s">
        <v>15</v>
      </c>
    </row>
    <row r="15" spans="1:13" x14ac:dyDescent="0.2">
      <c r="A15" s="5" t="s">
        <v>16</v>
      </c>
    </row>
    <row r="16" spans="1:13" x14ac:dyDescent="0.2">
      <c r="A16" s="5" t="s">
        <v>17</v>
      </c>
    </row>
    <row r="17" spans="1:1" x14ac:dyDescent="0.2">
      <c r="A17" s="5" t="s">
        <v>18</v>
      </c>
    </row>
    <row r="18" spans="1:1" x14ac:dyDescent="0.2">
      <c r="A18" s="5" t="s">
        <v>19</v>
      </c>
    </row>
    <row r="19" spans="1:1" x14ac:dyDescent="0.2">
      <c r="A19" s="5" t="s">
        <v>20</v>
      </c>
    </row>
    <row r="20" spans="1:1" x14ac:dyDescent="0.2">
      <c r="A20" s="5" t="s">
        <v>21</v>
      </c>
    </row>
    <row r="21" spans="1:1" x14ac:dyDescent="0.2">
      <c r="A21" s="5" t="s">
        <v>22</v>
      </c>
    </row>
    <row r="22" spans="1:1" x14ac:dyDescent="0.2">
      <c r="A22" s="5" t="s">
        <v>23</v>
      </c>
    </row>
    <row r="23" spans="1:1" x14ac:dyDescent="0.2">
      <c r="A23" s="5" t="s">
        <v>24</v>
      </c>
    </row>
    <row r="24" spans="1:1" x14ac:dyDescent="0.2">
      <c r="A24" s="5" t="s">
        <v>25</v>
      </c>
    </row>
    <row r="25" spans="1:1" x14ac:dyDescent="0.2">
      <c r="A25" s="5" t="s">
        <v>26</v>
      </c>
    </row>
    <row r="26" spans="1:1" x14ac:dyDescent="0.2">
      <c r="A26" s="5" t="s">
        <v>27</v>
      </c>
    </row>
    <row r="27" spans="1:1" x14ac:dyDescent="0.2">
      <c r="A27" s="5" t="s">
        <v>28</v>
      </c>
    </row>
    <row r="28" spans="1:1" x14ac:dyDescent="0.2">
      <c r="A28" s="5" t="s">
        <v>29</v>
      </c>
    </row>
    <row r="29" spans="1:1" x14ac:dyDescent="0.2">
      <c r="A29" s="5" t="s">
        <v>30</v>
      </c>
    </row>
    <row r="30" spans="1:1" x14ac:dyDescent="0.2">
      <c r="A30" s="5" t="s">
        <v>31</v>
      </c>
    </row>
    <row r="31" spans="1:1" x14ac:dyDescent="0.2">
      <c r="A31" s="5" t="s">
        <v>32</v>
      </c>
    </row>
    <row r="32" spans="1:1" x14ac:dyDescent="0.2">
      <c r="A32" s="5" t="s">
        <v>33</v>
      </c>
    </row>
    <row r="33" spans="1:1" x14ac:dyDescent="0.2">
      <c r="A33" s="5" t="s">
        <v>34</v>
      </c>
    </row>
    <row r="34" spans="1:1" x14ac:dyDescent="0.2">
      <c r="A34" s="5" t="s">
        <v>35</v>
      </c>
    </row>
    <row r="35" spans="1:1" x14ac:dyDescent="0.2">
      <c r="A35" s="5" t="s">
        <v>36</v>
      </c>
    </row>
    <row r="36" spans="1:1" x14ac:dyDescent="0.2">
      <c r="A36" s="5" t="s">
        <v>37</v>
      </c>
    </row>
    <row r="37" spans="1:1" x14ac:dyDescent="0.2">
      <c r="A37" s="5" t="s">
        <v>38</v>
      </c>
    </row>
    <row r="38" spans="1:1" x14ac:dyDescent="0.2">
      <c r="A38" s="5" t="s">
        <v>39</v>
      </c>
    </row>
    <row r="39" spans="1:1" x14ac:dyDescent="0.2">
      <c r="A39" s="5" t="s">
        <v>40</v>
      </c>
    </row>
    <row r="40" spans="1:1" x14ac:dyDescent="0.2">
      <c r="A40" s="5" t="s">
        <v>41</v>
      </c>
    </row>
    <row r="41" spans="1:1" x14ac:dyDescent="0.2">
      <c r="A41" s="5" t="s">
        <v>42</v>
      </c>
    </row>
    <row r="42" spans="1:1" x14ac:dyDescent="0.2">
      <c r="A42" s="5" t="s">
        <v>43</v>
      </c>
    </row>
    <row r="43" spans="1:1" x14ac:dyDescent="0.2">
      <c r="A43" s="5" t="s">
        <v>44</v>
      </c>
    </row>
    <row r="44" spans="1:1" x14ac:dyDescent="0.2">
      <c r="A44" s="5" t="s">
        <v>45</v>
      </c>
    </row>
    <row r="45" spans="1:1" x14ac:dyDescent="0.2">
      <c r="A45" s="5" t="s">
        <v>46</v>
      </c>
    </row>
    <row r="46" spans="1:1" x14ac:dyDescent="0.2">
      <c r="A46" s="5" t="s">
        <v>47</v>
      </c>
    </row>
    <row r="47" spans="1:1" x14ac:dyDescent="0.2">
      <c r="A47" s="5" t="s">
        <v>48</v>
      </c>
    </row>
    <row r="48" spans="1:1" x14ac:dyDescent="0.2">
      <c r="A48" s="5" t="s">
        <v>49</v>
      </c>
    </row>
    <row r="49" spans="1:1" x14ac:dyDescent="0.2">
      <c r="A49" s="5" t="s">
        <v>50</v>
      </c>
    </row>
    <row r="50" spans="1:1" x14ac:dyDescent="0.2">
      <c r="A50" s="5" t="s">
        <v>51</v>
      </c>
    </row>
    <row r="51" spans="1:1" x14ac:dyDescent="0.2">
      <c r="A51" s="5" t="s">
        <v>52</v>
      </c>
    </row>
    <row r="52" spans="1:1" x14ac:dyDescent="0.2">
      <c r="A52" s="5" t="s">
        <v>53</v>
      </c>
    </row>
    <row r="53" spans="1:1" x14ac:dyDescent="0.2">
      <c r="A53" s="5" t="s">
        <v>54</v>
      </c>
    </row>
    <row r="54" spans="1:1" x14ac:dyDescent="0.2">
      <c r="A54" s="5" t="s">
        <v>55</v>
      </c>
    </row>
    <row r="55" spans="1:1" x14ac:dyDescent="0.2">
      <c r="A55" s="5" t="s">
        <v>56</v>
      </c>
    </row>
    <row r="56" spans="1:1" x14ac:dyDescent="0.2">
      <c r="A56" s="5" t="s">
        <v>57</v>
      </c>
    </row>
    <row r="57" spans="1:1" x14ac:dyDescent="0.2">
      <c r="A57" s="5" t="s">
        <v>58</v>
      </c>
    </row>
    <row r="58" spans="1:1" x14ac:dyDescent="0.2">
      <c r="A58" s="5" t="s">
        <v>59</v>
      </c>
    </row>
    <row r="59" spans="1:1" x14ac:dyDescent="0.2">
      <c r="A59" s="5" t="s">
        <v>60</v>
      </c>
    </row>
    <row r="60" spans="1:1" x14ac:dyDescent="0.2">
      <c r="A60" s="5" t="s">
        <v>61</v>
      </c>
    </row>
    <row r="61" spans="1:1" x14ac:dyDescent="0.2">
      <c r="A61" s="5" t="s">
        <v>62</v>
      </c>
    </row>
    <row r="62" spans="1:1" x14ac:dyDescent="0.2">
      <c r="A62" s="5" t="s">
        <v>63</v>
      </c>
    </row>
    <row r="63" spans="1:1" x14ac:dyDescent="0.2">
      <c r="A63" s="5" t="s">
        <v>64</v>
      </c>
    </row>
    <row r="64" spans="1:1" x14ac:dyDescent="0.2">
      <c r="A64" s="5" t="s">
        <v>65</v>
      </c>
    </row>
    <row r="65" spans="1:1" x14ac:dyDescent="0.2">
      <c r="A65" s="5" t="s">
        <v>66</v>
      </c>
    </row>
    <row r="66" spans="1:1" x14ac:dyDescent="0.2">
      <c r="A66" s="5" t="s">
        <v>67</v>
      </c>
    </row>
    <row r="67" spans="1:1" x14ac:dyDescent="0.2">
      <c r="A67" s="5" t="s">
        <v>68</v>
      </c>
    </row>
    <row r="68" spans="1:1" x14ac:dyDescent="0.2">
      <c r="A68" s="5" t="s">
        <v>69</v>
      </c>
    </row>
    <row r="69" spans="1:1" x14ac:dyDescent="0.2">
      <c r="A69" s="5" t="s">
        <v>70</v>
      </c>
    </row>
    <row r="70" spans="1:1" x14ac:dyDescent="0.2">
      <c r="A70" s="5" t="s">
        <v>71</v>
      </c>
    </row>
    <row r="71" spans="1:1" x14ac:dyDescent="0.2">
      <c r="A71" s="5" t="s">
        <v>72</v>
      </c>
    </row>
    <row r="72" spans="1:1" x14ac:dyDescent="0.2">
      <c r="A72" s="5" t="s">
        <v>73</v>
      </c>
    </row>
    <row r="73" spans="1:1" x14ac:dyDescent="0.2">
      <c r="A73" s="5" t="s">
        <v>74</v>
      </c>
    </row>
    <row r="74" spans="1:1" x14ac:dyDescent="0.2">
      <c r="A74" s="5" t="s">
        <v>75</v>
      </c>
    </row>
    <row r="75" spans="1:1" x14ac:dyDescent="0.2">
      <c r="A75" s="5" t="s">
        <v>76</v>
      </c>
    </row>
    <row r="76" spans="1:1" x14ac:dyDescent="0.2">
      <c r="A76" s="5" t="s">
        <v>77</v>
      </c>
    </row>
    <row r="77" spans="1:1" x14ac:dyDescent="0.2">
      <c r="A77" s="5" t="s">
        <v>78</v>
      </c>
    </row>
    <row r="78" spans="1:1" x14ac:dyDescent="0.2">
      <c r="A78" s="5" t="s">
        <v>79</v>
      </c>
    </row>
    <row r="79" spans="1:1" x14ac:dyDescent="0.2">
      <c r="A79" s="5" t="s">
        <v>80</v>
      </c>
    </row>
    <row r="80" spans="1:1" x14ac:dyDescent="0.2">
      <c r="A80" s="5" t="s">
        <v>81</v>
      </c>
    </row>
    <row r="81" spans="1:1" x14ac:dyDescent="0.2">
      <c r="A81" s="5" t="s">
        <v>82</v>
      </c>
    </row>
    <row r="82" spans="1:1" x14ac:dyDescent="0.2">
      <c r="A82" s="5" t="s">
        <v>83</v>
      </c>
    </row>
    <row r="83" spans="1:1" x14ac:dyDescent="0.2">
      <c r="A83" s="5" t="s">
        <v>84</v>
      </c>
    </row>
    <row r="84" spans="1:1" x14ac:dyDescent="0.2">
      <c r="A84" s="5" t="s">
        <v>85</v>
      </c>
    </row>
    <row r="85" spans="1:1" x14ac:dyDescent="0.2">
      <c r="A85" s="5" t="s">
        <v>86</v>
      </c>
    </row>
    <row r="86" spans="1:1" x14ac:dyDescent="0.2">
      <c r="A86" s="5" t="s">
        <v>87</v>
      </c>
    </row>
    <row r="87" spans="1:1" x14ac:dyDescent="0.2">
      <c r="A87" s="5" t="s">
        <v>88</v>
      </c>
    </row>
    <row r="88" spans="1:1" x14ac:dyDescent="0.2">
      <c r="A88" s="5" t="s">
        <v>89</v>
      </c>
    </row>
    <row r="89" spans="1:1" x14ac:dyDescent="0.2">
      <c r="A89" s="5" t="s">
        <v>90</v>
      </c>
    </row>
    <row r="90" spans="1:1" x14ac:dyDescent="0.2">
      <c r="A90" s="5" t="s">
        <v>91</v>
      </c>
    </row>
    <row r="91" spans="1:1" x14ac:dyDescent="0.2">
      <c r="A91" s="5" t="s">
        <v>92</v>
      </c>
    </row>
    <row r="92" spans="1:1" x14ac:dyDescent="0.2">
      <c r="A92" s="5" t="s">
        <v>93</v>
      </c>
    </row>
    <row r="93" spans="1:1" x14ac:dyDescent="0.2">
      <c r="A93" s="5" t="s">
        <v>94</v>
      </c>
    </row>
    <row r="94" spans="1:1" x14ac:dyDescent="0.2">
      <c r="A94" s="5" t="s">
        <v>95</v>
      </c>
    </row>
    <row r="95" spans="1:1" x14ac:dyDescent="0.2">
      <c r="A95" s="5" t="s">
        <v>96</v>
      </c>
    </row>
    <row r="96" spans="1:1" x14ac:dyDescent="0.2">
      <c r="A96" s="5" t="s">
        <v>97</v>
      </c>
    </row>
    <row r="97" spans="1:2" x14ac:dyDescent="0.2">
      <c r="A97" s="5" t="s">
        <v>98</v>
      </c>
    </row>
    <row r="98" spans="1:2" x14ac:dyDescent="0.2">
      <c r="A98" s="5" t="s">
        <v>99</v>
      </c>
    </row>
    <row r="99" spans="1:2" x14ac:dyDescent="0.2">
      <c r="A99" s="5" t="s">
        <v>100</v>
      </c>
      <c r="B99" s="1"/>
    </row>
    <row r="100" spans="1:2" x14ac:dyDescent="0.2">
      <c r="A100" s="5" t="s">
        <v>101</v>
      </c>
    </row>
    <row r="101" spans="1:2" x14ac:dyDescent="0.2">
      <c r="A101" s="5" t="s">
        <v>102</v>
      </c>
      <c r="B101" s="1"/>
    </row>
    <row r="102" spans="1:2" x14ac:dyDescent="0.2">
      <c r="A102" s="5" t="s">
        <v>103</v>
      </c>
    </row>
    <row r="103" spans="1:2" x14ac:dyDescent="0.2">
      <c r="A103" s="5" t="s">
        <v>104</v>
      </c>
    </row>
    <row r="104" spans="1:2" x14ac:dyDescent="0.2">
      <c r="A104" s="5" t="s">
        <v>105</v>
      </c>
    </row>
    <row r="105" spans="1:2" x14ac:dyDescent="0.2">
      <c r="A105" s="5" t="s">
        <v>106</v>
      </c>
    </row>
    <row r="106" spans="1:2" x14ac:dyDescent="0.2">
      <c r="A106" s="5" t="s">
        <v>107</v>
      </c>
      <c r="B106" s="1"/>
    </row>
    <row r="107" spans="1:2" x14ac:dyDescent="0.2">
      <c r="A107" s="5" t="s">
        <v>108</v>
      </c>
      <c r="B107" s="1"/>
    </row>
    <row r="108" spans="1:2" x14ac:dyDescent="0.2">
      <c r="A108" s="5" t="s">
        <v>109</v>
      </c>
    </row>
    <row r="109" spans="1:2" x14ac:dyDescent="0.2">
      <c r="A109" s="5" t="s">
        <v>110</v>
      </c>
      <c r="B109" s="1"/>
    </row>
    <row r="110" spans="1:2" x14ac:dyDescent="0.2">
      <c r="A110" s="5" t="s">
        <v>111</v>
      </c>
      <c r="B110" s="1"/>
    </row>
    <row r="111" spans="1:2" x14ac:dyDescent="0.2">
      <c r="A111" s="5" t="s">
        <v>112</v>
      </c>
      <c r="B111" s="1"/>
    </row>
    <row r="112" spans="1:2" x14ac:dyDescent="0.2">
      <c r="A112" s="5" t="s">
        <v>113</v>
      </c>
      <c r="B112" s="1"/>
    </row>
    <row r="113" spans="1:2" x14ac:dyDescent="0.2">
      <c r="A113" s="5" t="s">
        <v>114</v>
      </c>
      <c r="B113" s="1"/>
    </row>
    <row r="114" spans="1:2" x14ac:dyDescent="0.2">
      <c r="A114" s="5" t="s">
        <v>115</v>
      </c>
    </row>
    <row r="115" spans="1:2" x14ac:dyDescent="0.2">
      <c r="A115" s="5" t="s">
        <v>116</v>
      </c>
    </row>
    <row r="116" spans="1:2" x14ac:dyDescent="0.2">
      <c r="A116" s="5" t="s">
        <v>117</v>
      </c>
    </row>
    <row r="117" spans="1:2" x14ac:dyDescent="0.2">
      <c r="A117" s="5" t="s">
        <v>118</v>
      </c>
    </row>
    <row r="118" spans="1:2" x14ac:dyDescent="0.2">
      <c r="A118" s="5" t="s">
        <v>119</v>
      </c>
    </row>
    <row r="119" spans="1:2" x14ac:dyDescent="0.2">
      <c r="A119" s="5" t="s">
        <v>120</v>
      </c>
    </row>
    <row r="120" spans="1:2" x14ac:dyDescent="0.2">
      <c r="A120" s="5" t="s">
        <v>121</v>
      </c>
    </row>
    <row r="121" spans="1:2" x14ac:dyDescent="0.2">
      <c r="A121" s="5" t="s">
        <v>122</v>
      </c>
    </row>
    <row r="122" spans="1:2" x14ac:dyDescent="0.2">
      <c r="A122" s="5" t="s">
        <v>123</v>
      </c>
    </row>
    <row r="123" spans="1:2" x14ac:dyDescent="0.2">
      <c r="A123" s="5" t="s">
        <v>124</v>
      </c>
    </row>
    <row r="124" spans="1:2" x14ac:dyDescent="0.2">
      <c r="A124" s="5" t="s">
        <v>125</v>
      </c>
      <c r="B124" s="1"/>
    </row>
    <row r="125" spans="1:2" x14ac:dyDescent="0.2">
      <c r="A125" s="5" t="s">
        <v>126</v>
      </c>
    </row>
    <row r="126" spans="1:2" x14ac:dyDescent="0.2">
      <c r="A126" s="5" t="s">
        <v>127</v>
      </c>
      <c r="B126" s="1"/>
    </row>
    <row r="127" spans="1:2" x14ac:dyDescent="0.2">
      <c r="A127" s="5" t="s">
        <v>128</v>
      </c>
    </row>
    <row r="128" spans="1:2" x14ac:dyDescent="0.2">
      <c r="A128" s="5" t="s">
        <v>129</v>
      </c>
    </row>
    <row r="129" spans="1:1" x14ac:dyDescent="0.2">
      <c r="A129" s="5" t="s">
        <v>130</v>
      </c>
    </row>
    <row r="130" spans="1:1" x14ac:dyDescent="0.2">
      <c r="A130" s="5" t="s">
        <v>131</v>
      </c>
    </row>
    <row r="131" spans="1:1" x14ac:dyDescent="0.2">
      <c r="A131" s="5" t="s">
        <v>132</v>
      </c>
    </row>
    <row r="132" spans="1:1" x14ac:dyDescent="0.2">
      <c r="A132" s="5" t="s">
        <v>133</v>
      </c>
    </row>
    <row r="133" spans="1:1" x14ac:dyDescent="0.2">
      <c r="A133" s="5" t="s">
        <v>134</v>
      </c>
    </row>
    <row r="134" spans="1:1" x14ac:dyDescent="0.2">
      <c r="A134" s="5" t="s">
        <v>135</v>
      </c>
    </row>
    <row r="135" spans="1:1" x14ac:dyDescent="0.2">
      <c r="A135" s="5" t="s">
        <v>136</v>
      </c>
    </row>
    <row r="136" spans="1:1" x14ac:dyDescent="0.2">
      <c r="A136" s="5" t="s">
        <v>137</v>
      </c>
    </row>
    <row r="137" spans="1:1" x14ac:dyDescent="0.2">
      <c r="A137" s="5" t="s">
        <v>138</v>
      </c>
    </row>
    <row r="138" spans="1:1" x14ac:dyDescent="0.2">
      <c r="A138" s="5" t="s">
        <v>139</v>
      </c>
    </row>
    <row r="139" spans="1:1" x14ac:dyDescent="0.2">
      <c r="A139" s="5" t="s">
        <v>140</v>
      </c>
    </row>
    <row r="140" spans="1:1" x14ac:dyDescent="0.2">
      <c r="A140" s="5" t="s">
        <v>141</v>
      </c>
    </row>
    <row r="141" spans="1:1" x14ac:dyDescent="0.2">
      <c r="A141" s="5" t="s">
        <v>142</v>
      </c>
    </row>
    <row r="142" spans="1:1" x14ac:dyDescent="0.2">
      <c r="A142" s="5" t="s">
        <v>143</v>
      </c>
    </row>
    <row r="143" spans="1:1" x14ac:dyDescent="0.2">
      <c r="A143" s="5" t="s">
        <v>144</v>
      </c>
    </row>
    <row r="144" spans="1:1" x14ac:dyDescent="0.2">
      <c r="A144" s="5" t="s">
        <v>145</v>
      </c>
    </row>
    <row r="145" spans="1:2" x14ac:dyDescent="0.2">
      <c r="A145" s="5" t="s">
        <v>146</v>
      </c>
    </row>
    <row r="146" spans="1:2" x14ac:dyDescent="0.2">
      <c r="A146" s="5" t="s">
        <v>147</v>
      </c>
      <c r="B146" s="1"/>
    </row>
    <row r="147" spans="1:2" x14ac:dyDescent="0.2">
      <c r="A147" s="5" t="s">
        <v>148</v>
      </c>
      <c r="B147" s="1"/>
    </row>
    <row r="148" spans="1:2" x14ac:dyDescent="0.2">
      <c r="A148" s="5" t="s">
        <v>149</v>
      </c>
    </row>
    <row r="149" spans="1:2" x14ac:dyDescent="0.2">
      <c r="A149" s="5" t="s">
        <v>150</v>
      </c>
      <c r="B149" s="1"/>
    </row>
    <row r="150" spans="1:2" x14ac:dyDescent="0.2">
      <c r="A150" s="5" t="s">
        <v>151</v>
      </c>
      <c r="B150" s="1"/>
    </row>
    <row r="151" spans="1:2" x14ac:dyDescent="0.2">
      <c r="A151" s="5" t="s">
        <v>152</v>
      </c>
      <c r="B151" s="1"/>
    </row>
    <row r="152" spans="1:2" x14ac:dyDescent="0.2">
      <c r="A152" s="5" t="s">
        <v>153</v>
      </c>
      <c r="B152" s="1"/>
    </row>
    <row r="153" spans="1:2" x14ac:dyDescent="0.2">
      <c r="A153" s="5" t="s">
        <v>154</v>
      </c>
      <c r="B153" s="1"/>
    </row>
    <row r="154" spans="1:2" x14ac:dyDescent="0.2">
      <c r="A154" s="5" t="s">
        <v>155</v>
      </c>
      <c r="B154" s="1"/>
    </row>
    <row r="155" spans="1:2" x14ac:dyDescent="0.2">
      <c r="A155" s="5" t="s">
        <v>156</v>
      </c>
      <c r="B155" s="1"/>
    </row>
    <row r="156" spans="1:2" x14ac:dyDescent="0.2">
      <c r="A156" s="5" t="s">
        <v>157</v>
      </c>
      <c r="B156" s="1"/>
    </row>
    <row r="157" spans="1:2" x14ac:dyDescent="0.2">
      <c r="A157" s="5" t="s">
        <v>158</v>
      </c>
      <c r="B157" s="1"/>
    </row>
    <row r="158" spans="1:2" x14ac:dyDescent="0.2">
      <c r="A158" s="5" t="s">
        <v>159</v>
      </c>
      <c r="B158" s="1"/>
    </row>
    <row r="159" spans="1:2" x14ac:dyDescent="0.2">
      <c r="A159" s="5" t="s">
        <v>160</v>
      </c>
      <c r="B159" s="1"/>
    </row>
    <row r="160" spans="1:2" x14ac:dyDescent="0.2">
      <c r="A160" s="5" t="s">
        <v>161</v>
      </c>
      <c r="B160" s="1"/>
    </row>
    <row r="161" spans="1:2" x14ac:dyDescent="0.2">
      <c r="A161" s="5" t="s">
        <v>162</v>
      </c>
      <c r="B161" s="1"/>
    </row>
    <row r="162" spans="1:2" x14ac:dyDescent="0.2">
      <c r="A162" s="5" t="s">
        <v>163</v>
      </c>
    </row>
    <row r="163" spans="1:2" x14ac:dyDescent="0.2">
      <c r="A163" s="5" t="s">
        <v>164</v>
      </c>
    </row>
    <row r="164" spans="1:2" x14ac:dyDescent="0.2">
      <c r="A164" s="5" t="s">
        <v>165</v>
      </c>
    </row>
    <row r="165" spans="1:2" x14ac:dyDescent="0.2">
      <c r="A165" s="5" t="s">
        <v>166</v>
      </c>
    </row>
    <row r="166" spans="1:2" x14ac:dyDescent="0.2">
      <c r="A166" s="5" t="s">
        <v>167</v>
      </c>
    </row>
    <row r="167" spans="1:2" x14ac:dyDescent="0.2">
      <c r="A167" s="5" t="s">
        <v>168</v>
      </c>
    </row>
    <row r="168" spans="1:2" x14ac:dyDescent="0.2">
      <c r="A168" s="5" t="s">
        <v>169</v>
      </c>
    </row>
    <row r="169" spans="1:2" x14ac:dyDescent="0.2">
      <c r="A169" s="5" t="s">
        <v>170</v>
      </c>
    </row>
    <row r="170" spans="1:2" x14ac:dyDescent="0.2">
      <c r="A170" s="5" t="s">
        <v>171</v>
      </c>
    </row>
    <row r="171" spans="1:2" x14ac:dyDescent="0.2">
      <c r="A171" s="5" t="s">
        <v>172</v>
      </c>
    </row>
    <row r="172" spans="1:2" x14ac:dyDescent="0.2">
      <c r="A172" s="5" t="s">
        <v>173</v>
      </c>
    </row>
    <row r="173" spans="1:2" x14ac:dyDescent="0.2">
      <c r="A173" s="5" t="s">
        <v>174</v>
      </c>
    </row>
    <row r="174" spans="1:2" x14ac:dyDescent="0.2">
      <c r="A174" s="5" t="s">
        <v>175</v>
      </c>
    </row>
    <row r="175" spans="1:2" x14ac:dyDescent="0.2">
      <c r="A175" s="5" t="s">
        <v>176</v>
      </c>
    </row>
    <row r="176" spans="1:2" x14ac:dyDescent="0.2">
      <c r="A176" s="5" t="s">
        <v>177</v>
      </c>
    </row>
    <row r="177" spans="1:1" x14ac:dyDescent="0.2">
      <c r="A177" s="5" t="s">
        <v>178</v>
      </c>
    </row>
    <row r="178" spans="1:1" x14ac:dyDescent="0.2">
      <c r="A178" s="5" t="s">
        <v>179</v>
      </c>
    </row>
    <row r="179" spans="1:1" x14ac:dyDescent="0.2">
      <c r="A179" s="5" t="s">
        <v>180</v>
      </c>
    </row>
    <row r="180" spans="1:1" x14ac:dyDescent="0.2">
      <c r="A180" s="5" t="s">
        <v>181</v>
      </c>
    </row>
    <row r="181" spans="1:1" x14ac:dyDescent="0.2">
      <c r="A181" s="5" t="s">
        <v>182</v>
      </c>
    </row>
    <row r="182" spans="1:1" x14ac:dyDescent="0.2">
      <c r="A182" s="5" t="s">
        <v>183</v>
      </c>
    </row>
    <row r="183" spans="1:1" x14ac:dyDescent="0.2">
      <c r="A183" s="5" t="s">
        <v>184</v>
      </c>
    </row>
    <row r="184" spans="1:1" x14ac:dyDescent="0.2">
      <c r="A184" s="5" t="s">
        <v>185</v>
      </c>
    </row>
    <row r="185" spans="1:1" x14ac:dyDescent="0.2">
      <c r="A185" s="5" t="s">
        <v>186</v>
      </c>
    </row>
    <row r="186" spans="1:1" x14ac:dyDescent="0.2">
      <c r="A186" s="5" t="s">
        <v>187</v>
      </c>
    </row>
    <row r="187" spans="1:1" x14ac:dyDescent="0.2">
      <c r="A187" s="5" t="s">
        <v>188</v>
      </c>
    </row>
    <row r="188" spans="1:1" x14ac:dyDescent="0.2">
      <c r="A188" s="5" t="s">
        <v>189</v>
      </c>
    </row>
    <row r="189" spans="1:1" x14ac:dyDescent="0.2">
      <c r="A189" s="5" t="s">
        <v>190</v>
      </c>
    </row>
    <row r="190" spans="1:1" x14ac:dyDescent="0.2">
      <c r="A190" s="5" t="s">
        <v>191</v>
      </c>
    </row>
    <row r="191" spans="1:1" x14ac:dyDescent="0.2">
      <c r="A191" s="5" t="s">
        <v>192</v>
      </c>
    </row>
    <row r="192" spans="1:1" x14ac:dyDescent="0.2">
      <c r="A192" s="5" t="s">
        <v>193</v>
      </c>
    </row>
    <row r="193" spans="1:2" x14ac:dyDescent="0.2">
      <c r="A193" s="5" t="s">
        <v>194</v>
      </c>
    </row>
    <row r="194" spans="1:2" x14ac:dyDescent="0.2">
      <c r="A194" s="5" t="s">
        <v>195</v>
      </c>
    </row>
    <row r="195" spans="1:2" x14ac:dyDescent="0.2">
      <c r="A195" s="5" t="s">
        <v>196</v>
      </c>
      <c r="B195" s="1"/>
    </row>
    <row r="196" spans="1:2" x14ac:dyDescent="0.2">
      <c r="A196" s="5" t="s">
        <v>197</v>
      </c>
      <c r="B196" s="1"/>
    </row>
    <row r="197" spans="1:2" x14ac:dyDescent="0.2">
      <c r="A197" s="5" t="s">
        <v>198</v>
      </c>
    </row>
    <row r="198" spans="1:2" x14ac:dyDescent="0.2">
      <c r="A198" s="5" t="s">
        <v>199</v>
      </c>
    </row>
    <row r="199" spans="1:2" x14ac:dyDescent="0.2">
      <c r="A199" s="5" t="s">
        <v>200</v>
      </c>
      <c r="B199" s="1"/>
    </row>
    <row r="200" spans="1:2" x14ac:dyDescent="0.2">
      <c r="A200" s="5" t="s">
        <v>201</v>
      </c>
    </row>
    <row r="201" spans="1:2" x14ac:dyDescent="0.2">
      <c r="A201" s="5" t="s">
        <v>202</v>
      </c>
    </row>
    <row r="202" spans="1:2" x14ac:dyDescent="0.2">
      <c r="A202" s="5" t="s">
        <v>203</v>
      </c>
      <c r="B202" s="1"/>
    </row>
    <row r="203" spans="1:2" x14ac:dyDescent="0.2">
      <c r="A203" s="5" t="s">
        <v>204</v>
      </c>
      <c r="B203" s="1"/>
    </row>
    <row r="204" spans="1:2" x14ac:dyDescent="0.2">
      <c r="A204" s="5" t="s">
        <v>205</v>
      </c>
      <c r="B204" s="1"/>
    </row>
    <row r="205" spans="1:2" x14ac:dyDescent="0.2">
      <c r="A205" s="5" t="s">
        <v>206</v>
      </c>
    </row>
    <row r="206" spans="1:2" x14ac:dyDescent="0.2">
      <c r="A206" s="5" t="s">
        <v>207</v>
      </c>
    </row>
    <row r="207" spans="1:2" x14ac:dyDescent="0.2">
      <c r="A207" s="5" t="s">
        <v>208</v>
      </c>
      <c r="B207" s="1"/>
    </row>
    <row r="208" spans="1:2" x14ac:dyDescent="0.2">
      <c r="A208" s="5" t="s">
        <v>209</v>
      </c>
    </row>
    <row r="209" spans="1:2" x14ac:dyDescent="0.2">
      <c r="A209" s="5" t="s">
        <v>210</v>
      </c>
      <c r="B209" s="1"/>
    </row>
    <row r="210" spans="1:2" x14ac:dyDescent="0.2">
      <c r="A210" s="5" t="s">
        <v>211</v>
      </c>
    </row>
    <row r="211" spans="1:2" x14ac:dyDescent="0.2">
      <c r="A211" s="5" t="s">
        <v>212</v>
      </c>
    </row>
    <row r="212" spans="1:2" x14ac:dyDescent="0.2">
      <c r="A212" s="5" t="s">
        <v>213</v>
      </c>
      <c r="B212" s="1"/>
    </row>
    <row r="213" spans="1:2" x14ac:dyDescent="0.2">
      <c r="A213" s="5" t="s">
        <v>214</v>
      </c>
    </row>
    <row r="214" spans="1:2" x14ac:dyDescent="0.2">
      <c r="A214" s="5" t="s">
        <v>215</v>
      </c>
    </row>
    <row r="215" spans="1:2" x14ac:dyDescent="0.2">
      <c r="A215" s="5" t="s">
        <v>216</v>
      </c>
    </row>
    <row r="216" spans="1:2" x14ac:dyDescent="0.2">
      <c r="A216" s="5" t="s">
        <v>217</v>
      </c>
    </row>
    <row r="217" spans="1:2" x14ac:dyDescent="0.2">
      <c r="A217" s="5" t="s">
        <v>218</v>
      </c>
    </row>
    <row r="218" spans="1:2" x14ac:dyDescent="0.2">
      <c r="A218" s="5" t="s">
        <v>219</v>
      </c>
    </row>
    <row r="219" spans="1:2" x14ac:dyDescent="0.2">
      <c r="A219" s="5" t="s">
        <v>220</v>
      </c>
    </row>
    <row r="220" spans="1:2" x14ac:dyDescent="0.2">
      <c r="A220" s="5" t="s">
        <v>221</v>
      </c>
    </row>
    <row r="221" spans="1:2" x14ac:dyDescent="0.2">
      <c r="A221" s="5" t="s">
        <v>222</v>
      </c>
    </row>
    <row r="222" spans="1:2" x14ac:dyDescent="0.2">
      <c r="A222" s="5" t="s">
        <v>223</v>
      </c>
    </row>
    <row r="223" spans="1:2" x14ac:dyDescent="0.2">
      <c r="A223" s="5" t="s">
        <v>224</v>
      </c>
    </row>
    <row r="224" spans="1:2" x14ac:dyDescent="0.2">
      <c r="A224" s="5" t="s">
        <v>225</v>
      </c>
    </row>
    <row r="225" spans="1:1" x14ac:dyDescent="0.2">
      <c r="A225" s="5" t="s">
        <v>226</v>
      </c>
    </row>
    <row r="226" spans="1:1" x14ac:dyDescent="0.2">
      <c r="A226" s="5" t="s">
        <v>227</v>
      </c>
    </row>
    <row r="227" spans="1:1" x14ac:dyDescent="0.2">
      <c r="A227" s="5" t="s">
        <v>228</v>
      </c>
    </row>
    <row r="228" spans="1:1" x14ac:dyDescent="0.2">
      <c r="A228" s="5" t="s">
        <v>229</v>
      </c>
    </row>
    <row r="229" spans="1:1" x14ac:dyDescent="0.2">
      <c r="A229" s="5" t="s">
        <v>230</v>
      </c>
    </row>
    <row r="230" spans="1:1" x14ac:dyDescent="0.2">
      <c r="A230" s="5" t="s">
        <v>231</v>
      </c>
    </row>
    <row r="231" spans="1:1" x14ac:dyDescent="0.2">
      <c r="A231" s="5" t="s">
        <v>232</v>
      </c>
    </row>
    <row r="232" spans="1:1" x14ac:dyDescent="0.2">
      <c r="A232" s="5" t="s">
        <v>233</v>
      </c>
    </row>
    <row r="233" spans="1:1" x14ac:dyDescent="0.2">
      <c r="A233" s="5" t="s">
        <v>234</v>
      </c>
    </row>
    <row r="234" spans="1:1" x14ac:dyDescent="0.2">
      <c r="A234" s="5" t="s">
        <v>235</v>
      </c>
    </row>
    <row r="235" spans="1:1" x14ac:dyDescent="0.2">
      <c r="A235" s="5" t="s">
        <v>236</v>
      </c>
    </row>
    <row r="236" spans="1:1" x14ac:dyDescent="0.2">
      <c r="A236" s="5" t="s">
        <v>237</v>
      </c>
    </row>
    <row r="237" spans="1:1" x14ac:dyDescent="0.2">
      <c r="A237" s="5" t="s">
        <v>238</v>
      </c>
    </row>
    <row r="238" spans="1:1" x14ac:dyDescent="0.2">
      <c r="A238" s="5" t="s">
        <v>239</v>
      </c>
    </row>
    <row r="239" spans="1:1" x14ac:dyDescent="0.2">
      <c r="A239" s="5" t="s">
        <v>240</v>
      </c>
    </row>
    <row r="240" spans="1:1" x14ac:dyDescent="0.2">
      <c r="A240" s="5" t="s">
        <v>241</v>
      </c>
    </row>
    <row r="241" spans="1:1" x14ac:dyDescent="0.2">
      <c r="A241" s="5" t="s">
        <v>242</v>
      </c>
    </row>
    <row r="242" spans="1:1" hidden="1" x14ac:dyDescent="0.2">
      <c r="A242" s="5" t="s">
        <v>243</v>
      </c>
    </row>
    <row r="243" spans="1:1" hidden="1" x14ac:dyDescent="0.2">
      <c r="A243" s="5" t="s">
        <v>244</v>
      </c>
    </row>
    <row r="244" spans="1:1" hidden="1" x14ac:dyDescent="0.2">
      <c r="A244" s="5" t="s">
        <v>245</v>
      </c>
    </row>
    <row r="245" spans="1:1" hidden="1" x14ac:dyDescent="0.2">
      <c r="A245" s="5" t="s">
        <v>246</v>
      </c>
    </row>
    <row r="246" spans="1:1" hidden="1" x14ac:dyDescent="0.2">
      <c r="A246" s="5" t="s">
        <v>247</v>
      </c>
    </row>
    <row r="247" spans="1:1" hidden="1" x14ac:dyDescent="0.2">
      <c r="A247" s="5" t="s">
        <v>248</v>
      </c>
    </row>
    <row r="248" spans="1:1" hidden="1" x14ac:dyDescent="0.2">
      <c r="A248" s="5" t="s">
        <v>249</v>
      </c>
    </row>
    <row r="249" spans="1:1" hidden="1" x14ac:dyDescent="0.2">
      <c r="A249" s="5" t="s">
        <v>250</v>
      </c>
    </row>
    <row r="250" spans="1:1" hidden="1" x14ac:dyDescent="0.2">
      <c r="A250" s="5" t="s">
        <v>251</v>
      </c>
    </row>
    <row r="251" spans="1:1" hidden="1" x14ac:dyDescent="0.2">
      <c r="A251" s="5" t="s">
        <v>252</v>
      </c>
    </row>
    <row r="252" spans="1:1" hidden="1" x14ac:dyDescent="0.2">
      <c r="A252" s="5" t="s">
        <v>253</v>
      </c>
    </row>
    <row r="253" spans="1:1" hidden="1" x14ac:dyDescent="0.2">
      <c r="A253" s="5" t="s">
        <v>254</v>
      </c>
    </row>
    <row r="254" spans="1:1" hidden="1" x14ac:dyDescent="0.2">
      <c r="A254" s="5" t="s">
        <v>255</v>
      </c>
    </row>
    <row r="255" spans="1:1" hidden="1" x14ac:dyDescent="0.2">
      <c r="A255" s="5" t="s">
        <v>256</v>
      </c>
    </row>
    <row r="256" spans="1:1" hidden="1" x14ac:dyDescent="0.2">
      <c r="A256" s="5" t="s">
        <v>257</v>
      </c>
    </row>
    <row r="257" spans="1:1" hidden="1" x14ac:dyDescent="0.2">
      <c r="A257" s="5" t="s">
        <v>258</v>
      </c>
    </row>
    <row r="258" spans="1:1" hidden="1" x14ac:dyDescent="0.2">
      <c r="A258" s="5" t="s">
        <v>259</v>
      </c>
    </row>
    <row r="259" spans="1:1" hidden="1" x14ac:dyDescent="0.2">
      <c r="A259" s="5" t="s">
        <v>260</v>
      </c>
    </row>
    <row r="260" spans="1:1" hidden="1" x14ac:dyDescent="0.2">
      <c r="A260" s="5" t="s">
        <v>261</v>
      </c>
    </row>
    <row r="261" spans="1:1" hidden="1" x14ac:dyDescent="0.2">
      <c r="A261" s="5" t="s">
        <v>262</v>
      </c>
    </row>
    <row r="262" spans="1:1" hidden="1" x14ac:dyDescent="0.2">
      <c r="A262" s="5" t="s">
        <v>263</v>
      </c>
    </row>
    <row r="263" spans="1:1" hidden="1" x14ac:dyDescent="0.2">
      <c r="A263" s="5" t="s">
        <v>264</v>
      </c>
    </row>
    <row r="264" spans="1:1" hidden="1" x14ac:dyDescent="0.2">
      <c r="A264" s="5" t="s">
        <v>265</v>
      </c>
    </row>
    <row r="265" spans="1:1" hidden="1" x14ac:dyDescent="0.2">
      <c r="A265" s="5" t="s">
        <v>266</v>
      </c>
    </row>
    <row r="266" spans="1:1" hidden="1" x14ac:dyDescent="0.2">
      <c r="A266" s="5" t="s">
        <v>267</v>
      </c>
    </row>
    <row r="267" spans="1:1" hidden="1" x14ac:dyDescent="0.2">
      <c r="A267" s="5" t="s">
        <v>268</v>
      </c>
    </row>
    <row r="268" spans="1:1" hidden="1" x14ac:dyDescent="0.2">
      <c r="A268" s="5" t="s">
        <v>269</v>
      </c>
    </row>
    <row r="269" spans="1:1" hidden="1" x14ac:dyDescent="0.2">
      <c r="A269" s="5" t="s">
        <v>270</v>
      </c>
    </row>
    <row r="270" spans="1:1" hidden="1" x14ac:dyDescent="0.2">
      <c r="A270" s="5" t="s">
        <v>271</v>
      </c>
    </row>
    <row r="271" spans="1:1" hidden="1" x14ac:dyDescent="0.2">
      <c r="A271" s="5" t="s">
        <v>272</v>
      </c>
    </row>
    <row r="272" spans="1:1" hidden="1" x14ac:dyDescent="0.2">
      <c r="A272" s="5" t="s">
        <v>273</v>
      </c>
    </row>
    <row r="273" spans="1:1" hidden="1" x14ac:dyDescent="0.2">
      <c r="A273" s="5" t="s">
        <v>274</v>
      </c>
    </row>
    <row r="274" spans="1:1" hidden="1" x14ac:dyDescent="0.2">
      <c r="A274" s="5" t="s">
        <v>275</v>
      </c>
    </row>
    <row r="275" spans="1:1" hidden="1" x14ac:dyDescent="0.2">
      <c r="A275" s="5" t="s">
        <v>276</v>
      </c>
    </row>
    <row r="276" spans="1:1" hidden="1" x14ac:dyDescent="0.2">
      <c r="A276" s="5" t="s">
        <v>277</v>
      </c>
    </row>
    <row r="277" spans="1:1" hidden="1" x14ac:dyDescent="0.2">
      <c r="A277" s="5" t="s">
        <v>278</v>
      </c>
    </row>
    <row r="278" spans="1:1" hidden="1" x14ac:dyDescent="0.2">
      <c r="A278" s="5" t="s">
        <v>279</v>
      </c>
    </row>
    <row r="279" spans="1:1" hidden="1" x14ac:dyDescent="0.2">
      <c r="A279" s="5" t="s">
        <v>280</v>
      </c>
    </row>
    <row r="280" spans="1:1" hidden="1" x14ac:dyDescent="0.2">
      <c r="A280" s="5" t="s">
        <v>281</v>
      </c>
    </row>
    <row r="281" spans="1:1" hidden="1" x14ac:dyDescent="0.2">
      <c r="A281" s="5" t="s">
        <v>282</v>
      </c>
    </row>
    <row r="282" spans="1:1" hidden="1" x14ac:dyDescent="0.2">
      <c r="A282" s="5" t="s">
        <v>283</v>
      </c>
    </row>
    <row r="283" spans="1:1" hidden="1" x14ac:dyDescent="0.2">
      <c r="A283" s="5" t="s">
        <v>284</v>
      </c>
    </row>
    <row r="284" spans="1:1" hidden="1" x14ac:dyDescent="0.2">
      <c r="A284" s="5" t="s">
        <v>285</v>
      </c>
    </row>
    <row r="285" spans="1:1" hidden="1" x14ac:dyDescent="0.2">
      <c r="A285" s="5" t="s">
        <v>286</v>
      </c>
    </row>
    <row r="286" spans="1:1" hidden="1" x14ac:dyDescent="0.2">
      <c r="A286" s="5" t="s">
        <v>287</v>
      </c>
    </row>
    <row r="287" spans="1:1" hidden="1" x14ac:dyDescent="0.2">
      <c r="A287" s="5" t="s">
        <v>288</v>
      </c>
    </row>
    <row r="288" spans="1:1" hidden="1" x14ac:dyDescent="0.2">
      <c r="A288" s="5" t="s">
        <v>289</v>
      </c>
    </row>
    <row r="289" spans="1:1" hidden="1" x14ac:dyDescent="0.2">
      <c r="A289" s="5" t="s">
        <v>290</v>
      </c>
    </row>
    <row r="290" spans="1:1" hidden="1" x14ac:dyDescent="0.2">
      <c r="A290" s="5" t="s">
        <v>291</v>
      </c>
    </row>
    <row r="291" spans="1:1" hidden="1" x14ac:dyDescent="0.2">
      <c r="A291" s="5" t="s">
        <v>292</v>
      </c>
    </row>
    <row r="292" spans="1:1" hidden="1" x14ac:dyDescent="0.2">
      <c r="A292" s="5" t="s">
        <v>293</v>
      </c>
    </row>
    <row r="293" spans="1:1" hidden="1" x14ac:dyDescent="0.2">
      <c r="A293" s="5" t="s">
        <v>294</v>
      </c>
    </row>
    <row r="294" spans="1:1" hidden="1" x14ac:dyDescent="0.2">
      <c r="A294" s="5" t="s">
        <v>295</v>
      </c>
    </row>
    <row r="295" spans="1:1" hidden="1" x14ac:dyDescent="0.2">
      <c r="A295" s="5" t="s">
        <v>296</v>
      </c>
    </row>
    <row r="296" spans="1:1" hidden="1" x14ac:dyDescent="0.2">
      <c r="A296" s="5" t="s">
        <v>297</v>
      </c>
    </row>
    <row r="297" spans="1:1" hidden="1" x14ac:dyDescent="0.2">
      <c r="A297" s="5" t="s">
        <v>298</v>
      </c>
    </row>
    <row r="298" spans="1:1" hidden="1" x14ac:dyDescent="0.2">
      <c r="A298" s="5" t="s">
        <v>299</v>
      </c>
    </row>
    <row r="299" spans="1:1" hidden="1" x14ac:dyDescent="0.2">
      <c r="A299" s="5" t="s">
        <v>300</v>
      </c>
    </row>
    <row r="300" spans="1:1" hidden="1" x14ac:dyDescent="0.2">
      <c r="A300" s="5" t="s">
        <v>301</v>
      </c>
    </row>
    <row r="301" spans="1:1" hidden="1" x14ac:dyDescent="0.2">
      <c r="A301" s="5" t="s">
        <v>302</v>
      </c>
    </row>
    <row r="302" spans="1:1" hidden="1" x14ac:dyDescent="0.2">
      <c r="A302" s="5" t="s">
        <v>303</v>
      </c>
    </row>
    <row r="303" spans="1:1" hidden="1" x14ac:dyDescent="0.2">
      <c r="A303" s="5" t="s">
        <v>304</v>
      </c>
    </row>
    <row r="304" spans="1:1" hidden="1" x14ac:dyDescent="0.2">
      <c r="A304" s="5" t="s">
        <v>305</v>
      </c>
    </row>
    <row r="305" spans="1:1" hidden="1" x14ac:dyDescent="0.2">
      <c r="A305" s="5" t="s">
        <v>306</v>
      </c>
    </row>
    <row r="306" spans="1:1" hidden="1" x14ac:dyDescent="0.2">
      <c r="A306" s="5" t="s">
        <v>307</v>
      </c>
    </row>
    <row r="307" spans="1:1" hidden="1" x14ac:dyDescent="0.2">
      <c r="A307" s="5" t="s">
        <v>308</v>
      </c>
    </row>
    <row r="308" spans="1:1" hidden="1" x14ac:dyDescent="0.2">
      <c r="A308" s="5" t="s">
        <v>309</v>
      </c>
    </row>
    <row r="309" spans="1:1" hidden="1" x14ac:dyDescent="0.2">
      <c r="A309" s="5" t="s">
        <v>310</v>
      </c>
    </row>
    <row r="310" spans="1:1" hidden="1" x14ac:dyDescent="0.2">
      <c r="A310" s="5" t="s">
        <v>311</v>
      </c>
    </row>
    <row r="311" spans="1:1" hidden="1" x14ac:dyDescent="0.2">
      <c r="A311" s="5" t="s">
        <v>312</v>
      </c>
    </row>
    <row r="312" spans="1:1" hidden="1" x14ac:dyDescent="0.2">
      <c r="A312" s="5" t="s">
        <v>313</v>
      </c>
    </row>
    <row r="313" spans="1:1" hidden="1" x14ac:dyDescent="0.2">
      <c r="A313" s="5" t="s">
        <v>314</v>
      </c>
    </row>
    <row r="314" spans="1:1" hidden="1" x14ac:dyDescent="0.2">
      <c r="A314" s="5" t="s">
        <v>315</v>
      </c>
    </row>
    <row r="315" spans="1:1" hidden="1" x14ac:dyDescent="0.2">
      <c r="A315" s="5" t="s">
        <v>316</v>
      </c>
    </row>
    <row r="316" spans="1:1" hidden="1" x14ac:dyDescent="0.2">
      <c r="A316" s="5" t="s">
        <v>317</v>
      </c>
    </row>
    <row r="317" spans="1:1" hidden="1" x14ac:dyDescent="0.2">
      <c r="A317" s="5" t="s">
        <v>318</v>
      </c>
    </row>
    <row r="318" spans="1:1" hidden="1" x14ac:dyDescent="0.2">
      <c r="A318" s="5" t="s">
        <v>319</v>
      </c>
    </row>
    <row r="319" spans="1:1" hidden="1" x14ac:dyDescent="0.2">
      <c r="A319" s="5" t="s">
        <v>320</v>
      </c>
    </row>
    <row r="320" spans="1:1" hidden="1" x14ac:dyDescent="0.2">
      <c r="A320" s="5" t="s">
        <v>321</v>
      </c>
    </row>
    <row r="321" spans="1:1" hidden="1" x14ac:dyDescent="0.2">
      <c r="A321" s="5" t="s">
        <v>322</v>
      </c>
    </row>
    <row r="322" spans="1:1" hidden="1" x14ac:dyDescent="0.2">
      <c r="A322" s="5" t="s">
        <v>323</v>
      </c>
    </row>
    <row r="323" spans="1:1" hidden="1" x14ac:dyDescent="0.2">
      <c r="A323" s="5" t="s">
        <v>324</v>
      </c>
    </row>
    <row r="324" spans="1:1" hidden="1" x14ac:dyDescent="0.2">
      <c r="A324" s="5" t="s">
        <v>325</v>
      </c>
    </row>
    <row r="325" spans="1:1" hidden="1" x14ac:dyDescent="0.2">
      <c r="A325" s="5" t="s">
        <v>326</v>
      </c>
    </row>
    <row r="326" spans="1:1" hidden="1" x14ac:dyDescent="0.2">
      <c r="A326" s="5" t="s">
        <v>327</v>
      </c>
    </row>
    <row r="327" spans="1:1" hidden="1" x14ac:dyDescent="0.2">
      <c r="A327" s="5" t="s">
        <v>328</v>
      </c>
    </row>
    <row r="328" spans="1:1" hidden="1" x14ac:dyDescent="0.2">
      <c r="A328" s="5" t="s">
        <v>329</v>
      </c>
    </row>
    <row r="329" spans="1:1" hidden="1" x14ac:dyDescent="0.2">
      <c r="A329" s="5" t="s">
        <v>330</v>
      </c>
    </row>
    <row r="330" spans="1:1" hidden="1" x14ac:dyDescent="0.2">
      <c r="A330" s="5" t="s">
        <v>331</v>
      </c>
    </row>
    <row r="331" spans="1:1" hidden="1" x14ac:dyDescent="0.2">
      <c r="A331" s="5" t="s">
        <v>332</v>
      </c>
    </row>
    <row r="332" spans="1:1" hidden="1" x14ac:dyDescent="0.2">
      <c r="A332" s="5" t="s">
        <v>333</v>
      </c>
    </row>
    <row r="333" spans="1:1" hidden="1" x14ac:dyDescent="0.2">
      <c r="A333" s="5" t="s">
        <v>334</v>
      </c>
    </row>
    <row r="334" spans="1:1" hidden="1" x14ac:dyDescent="0.2">
      <c r="A334" s="5" t="s">
        <v>335</v>
      </c>
    </row>
    <row r="335" spans="1:1" hidden="1" x14ac:dyDescent="0.2">
      <c r="A335" s="5" t="s">
        <v>336</v>
      </c>
    </row>
    <row r="336" spans="1:1" hidden="1" x14ac:dyDescent="0.2">
      <c r="A336" s="5" t="s">
        <v>337</v>
      </c>
    </row>
    <row r="337" spans="1:2" hidden="1" x14ac:dyDescent="0.2">
      <c r="A337" s="5" t="s">
        <v>338</v>
      </c>
    </row>
    <row r="338" spans="1:2" x14ac:dyDescent="0.2">
      <c r="A338" s="5" t="s">
        <v>339</v>
      </c>
    </row>
    <row r="339" spans="1:2" x14ac:dyDescent="0.2">
      <c r="A339" s="5" t="s">
        <v>340</v>
      </c>
    </row>
    <row r="340" spans="1:2" x14ac:dyDescent="0.2">
      <c r="A340" s="5" t="s">
        <v>341</v>
      </c>
    </row>
    <row r="341" spans="1:2" x14ac:dyDescent="0.2">
      <c r="A341" s="5" t="s">
        <v>342</v>
      </c>
    </row>
    <row r="342" spans="1:2" x14ac:dyDescent="0.2">
      <c r="A342" s="5" t="s">
        <v>343</v>
      </c>
    </row>
    <row r="343" spans="1:2" x14ac:dyDescent="0.2">
      <c r="A343" s="5" t="s">
        <v>344</v>
      </c>
    </row>
    <row r="344" spans="1:2" x14ac:dyDescent="0.2">
      <c r="A344" s="5" t="s">
        <v>345</v>
      </c>
    </row>
    <row r="345" spans="1:2" x14ac:dyDescent="0.2">
      <c r="A345" s="5" t="s">
        <v>346</v>
      </c>
    </row>
    <row r="346" spans="1:2" x14ac:dyDescent="0.2">
      <c r="A346" s="5" t="s">
        <v>347</v>
      </c>
    </row>
    <row r="347" spans="1:2" x14ac:dyDescent="0.2">
      <c r="A347" s="5" t="s">
        <v>348</v>
      </c>
    </row>
    <row r="348" spans="1:2" x14ac:dyDescent="0.2">
      <c r="A348" s="5" t="s">
        <v>349</v>
      </c>
    </row>
    <row r="349" spans="1:2" x14ac:dyDescent="0.2">
      <c r="A349" s="5" t="s">
        <v>350</v>
      </c>
    </row>
    <row r="350" spans="1:2" x14ac:dyDescent="0.2">
      <c r="A350" s="5" t="s">
        <v>351</v>
      </c>
    </row>
    <row r="351" spans="1:2" x14ac:dyDescent="0.2">
      <c r="A351" s="5" t="s">
        <v>352</v>
      </c>
      <c r="B351" s="1"/>
    </row>
    <row r="352" spans="1:2" x14ac:dyDescent="0.2">
      <c r="A352" s="5" t="s">
        <v>353</v>
      </c>
    </row>
    <row r="353" spans="1:2" x14ac:dyDescent="0.2">
      <c r="A353" s="5" t="s">
        <v>354</v>
      </c>
    </row>
    <row r="354" spans="1:2" x14ac:dyDescent="0.2">
      <c r="A354" s="5" t="s">
        <v>355</v>
      </c>
      <c r="B354" s="1"/>
    </row>
    <row r="355" spans="1:2" x14ac:dyDescent="0.2">
      <c r="A355" s="5" t="s">
        <v>356</v>
      </c>
    </row>
    <row r="356" spans="1:2" x14ac:dyDescent="0.2">
      <c r="A356" s="5" t="s">
        <v>357</v>
      </c>
      <c r="B356" s="1"/>
    </row>
    <row r="357" spans="1:2" x14ac:dyDescent="0.2">
      <c r="A357" s="5" t="s">
        <v>358</v>
      </c>
      <c r="B357" s="1"/>
    </row>
    <row r="358" spans="1:2" x14ac:dyDescent="0.2">
      <c r="A358" s="5" t="s">
        <v>359</v>
      </c>
    </row>
    <row r="359" spans="1:2" x14ac:dyDescent="0.2">
      <c r="A359" s="5" t="s">
        <v>360</v>
      </c>
      <c r="B359" s="1"/>
    </row>
    <row r="360" spans="1:2" x14ac:dyDescent="0.2">
      <c r="A360" s="5" t="s">
        <v>361</v>
      </c>
      <c r="B360" s="1"/>
    </row>
    <row r="361" spans="1:2" x14ac:dyDescent="0.2">
      <c r="A361" s="5" t="s">
        <v>362</v>
      </c>
    </row>
    <row r="362" spans="1:2" x14ac:dyDescent="0.2">
      <c r="A362" s="5" t="s">
        <v>363</v>
      </c>
    </row>
    <row r="363" spans="1:2" x14ac:dyDescent="0.2">
      <c r="A363" s="5" t="s">
        <v>364</v>
      </c>
    </row>
    <row r="364" spans="1:2" x14ac:dyDescent="0.2">
      <c r="A364" s="5" t="s">
        <v>365</v>
      </c>
    </row>
    <row r="365" spans="1:2" x14ac:dyDescent="0.2">
      <c r="A365" s="5" t="s">
        <v>366</v>
      </c>
    </row>
    <row r="366" spans="1:2" x14ac:dyDescent="0.2">
      <c r="A366" s="5" t="s">
        <v>367</v>
      </c>
      <c r="B366" s="1"/>
    </row>
    <row r="367" spans="1:2" x14ac:dyDescent="0.2">
      <c r="A367" s="5" t="s">
        <v>368</v>
      </c>
    </row>
    <row r="368" spans="1:2" x14ac:dyDescent="0.2">
      <c r="A368" s="5" t="s">
        <v>369</v>
      </c>
      <c r="B368" s="1"/>
    </row>
    <row r="369" spans="1:1" x14ac:dyDescent="0.2">
      <c r="A369" s="5" t="s">
        <v>370</v>
      </c>
    </row>
    <row r="370" spans="1:1" x14ac:dyDescent="0.2">
      <c r="A370" s="5" t="s">
        <v>371</v>
      </c>
    </row>
    <row r="371" spans="1:1" x14ac:dyDescent="0.2">
      <c r="A371" s="5" t="s">
        <v>372</v>
      </c>
    </row>
    <row r="372" spans="1:1" x14ac:dyDescent="0.2">
      <c r="A372" s="5" t="s">
        <v>373</v>
      </c>
    </row>
    <row r="373" spans="1:1" x14ac:dyDescent="0.2">
      <c r="A373" s="5" t="s">
        <v>374</v>
      </c>
    </row>
    <row r="374" spans="1:1" x14ac:dyDescent="0.2">
      <c r="A374" s="5" t="s">
        <v>375</v>
      </c>
    </row>
    <row r="375" spans="1:1" x14ac:dyDescent="0.2">
      <c r="A375" s="5" t="s">
        <v>376</v>
      </c>
    </row>
    <row r="376" spans="1:1" x14ac:dyDescent="0.2">
      <c r="A376" s="5" t="s">
        <v>377</v>
      </c>
    </row>
    <row r="377" spans="1:1" x14ac:dyDescent="0.2">
      <c r="A377" s="5" t="s">
        <v>378</v>
      </c>
    </row>
    <row r="378" spans="1:1" x14ac:dyDescent="0.2">
      <c r="A378" s="5" t="s">
        <v>379</v>
      </c>
    </row>
    <row r="379" spans="1:1" x14ac:dyDescent="0.2">
      <c r="A379" s="5" t="s">
        <v>380</v>
      </c>
    </row>
    <row r="380" spans="1:1" x14ac:dyDescent="0.2">
      <c r="A380" s="5" t="s">
        <v>381</v>
      </c>
    </row>
    <row r="381" spans="1:1" x14ac:dyDescent="0.2">
      <c r="A381" s="5" t="s">
        <v>382</v>
      </c>
    </row>
    <row r="382" spans="1:1" x14ac:dyDescent="0.2">
      <c r="A382" s="5" t="s">
        <v>383</v>
      </c>
    </row>
    <row r="383" spans="1:1" x14ac:dyDescent="0.2">
      <c r="A383" s="5" t="s">
        <v>384</v>
      </c>
    </row>
    <row r="384" spans="1:1" x14ac:dyDescent="0.2">
      <c r="A384" s="5" t="s">
        <v>385</v>
      </c>
    </row>
    <row r="385" spans="1:1" x14ac:dyDescent="0.2">
      <c r="A385" s="5" t="s">
        <v>386</v>
      </c>
    </row>
    <row r="386" spans="1:1" x14ac:dyDescent="0.2">
      <c r="A386" s="5" t="s">
        <v>387</v>
      </c>
    </row>
    <row r="387" spans="1:1" x14ac:dyDescent="0.2">
      <c r="A387" s="5" t="s">
        <v>388</v>
      </c>
    </row>
    <row r="388" spans="1:1" x14ac:dyDescent="0.2">
      <c r="A388" s="5" t="s">
        <v>389</v>
      </c>
    </row>
    <row r="389" spans="1:1" x14ac:dyDescent="0.2">
      <c r="A389" s="5" t="s">
        <v>390</v>
      </c>
    </row>
    <row r="390" spans="1:1" x14ac:dyDescent="0.2">
      <c r="A390" s="5" t="s">
        <v>391</v>
      </c>
    </row>
    <row r="391" spans="1:1" x14ac:dyDescent="0.2">
      <c r="A391" s="5" t="s">
        <v>392</v>
      </c>
    </row>
    <row r="392" spans="1:1" x14ac:dyDescent="0.2">
      <c r="A392" s="5" t="s">
        <v>393</v>
      </c>
    </row>
    <row r="393" spans="1:1" x14ac:dyDescent="0.2">
      <c r="A393" s="5" t="s">
        <v>394</v>
      </c>
    </row>
    <row r="394" spans="1:1" x14ac:dyDescent="0.2">
      <c r="A394" s="5" t="s">
        <v>395</v>
      </c>
    </row>
    <row r="395" spans="1:1" x14ac:dyDescent="0.2">
      <c r="A395" s="5" t="s">
        <v>396</v>
      </c>
    </row>
    <row r="396" spans="1:1" x14ac:dyDescent="0.2">
      <c r="A396" s="5" t="s">
        <v>397</v>
      </c>
    </row>
    <row r="397" spans="1:1" x14ac:dyDescent="0.2">
      <c r="A397" s="5" t="s">
        <v>398</v>
      </c>
    </row>
    <row r="398" spans="1:1" x14ac:dyDescent="0.2">
      <c r="A398" s="5" t="s">
        <v>399</v>
      </c>
    </row>
    <row r="399" spans="1:1" x14ac:dyDescent="0.2">
      <c r="A399" s="5" t="s">
        <v>400</v>
      </c>
    </row>
    <row r="400" spans="1:1" x14ac:dyDescent="0.2">
      <c r="A400" s="5" t="s">
        <v>401</v>
      </c>
    </row>
    <row r="401" spans="1:1" x14ac:dyDescent="0.2">
      <c r="A401" s="5" t="s">
        <v>402</v>
      </c>
    </row>
    <row r="402" spans="1:1" x14ac:dyDescent="0.2">
      <c r="A402" s="5" t="s">
        <v>403</v>
      </c>
    </row>
    <row r="403" spans="1:1" x14ac:dyDescent="0.2">
      <c r="A403" s="5" t="s">
        <v>404</v>
      </c>
    </row>
    <row r="404" spans="1:1" x14ac:dyDescent="0.2">
      <c r="A404" s="5" t="s">
        <v>405</v>
      </c>
    </row>
    <row r="405" spans="1:1" x14ac:dyDescent="0.2">
      <c r="A405" s="5" t="s">
        <v>406</v>
      </c>
    </row>
    <row r="406" spans="1:1" x14ac:dyDescent="0.2">
      <c r="A406" s="5" t="s">
        <v>407</v>
      </c>
    </row>
    <row r="407" spans="1:1" x14ac:dyDescent="0.2">
      <c r="A407" s="5" t="s">
        <v>408</v>
      </c>
    </row>
    <row r="408" spans="1:1" x14ac:dyDescent="0.2">
      <c r="A408" s="5" t="s">
        <v>409</v>
      </c>
    </row>
    <row r="409" spans="1:1" x14ac:dyDescent="0.2">
      <c r="A409" s="5" t="s">
        <v>410</v>
      </c>
    </row>
    <row r="410" spans="1:1" x14ac:dyDescent="0.2">
      <c r="A410" s="5" t="s">
        <v>411</v>
      </c>
    </row>
    <row r="411" spans="1:1" x14ac:dyDescent="0.2">
      <c r="A411" s="5" t="s">
        <v>412</v>
      </c>
    </row>
    <row r="412" spans="1:1" x14ac:dyDescent="0.2">
      <c r="A412" s="5" t="s">
        <v>413</v>
      </c>
    </row>
    <row r="413" spans="1:1" x14ac:dyDescent="0.2">
      <c r="A413" s="5" t="s">
        <v>414</v>
      </c>
    </row>
    <row r="414" spans="1:1" x14ac:dyDescent="0.2">
      <c r="A414" s="5" t="s">
        <v>415</v>
      </c>
    </row>
    <row r="415" spans="1:1" x14ac:dyDescent="0.2">
      <c r="A415" s="5" t="s">
        <v>416</v>
      </c>
    </row>
    <row r="416" spans="1:1" x14ac:dyDescent="0.2">
      <c r="A416" s="5" t="s">
        <v>417</v>
      </c>
    </row>
    <row r="417" spans="1:1" x14ac:dyDescent="0.2">
      <c r="A417" s="5" t="s">
        <v>418</v>
      </c>
    </row>
    <row r="418" spans="1:1" x14ac:dyDescent="0.2">
      <c r="A418" s="5" t="s">
        <v>419</v>
      </c>
    </row>
    <row r="419" spans="1:1" x14ac:dyDescent="0.2">
      <c r="A419" s="5" t="s">
        <v>420</v>
      </c>
    </row>
    <row r="420" spans="1:1" x14ac:dyDescent="0.2">
      <c r="A420" s="5" t="s">
        <v>421</v>
      </c>
    </row>
    <row r="421" spans="1:1" x14ac:dyDescent="0.2">
      <c r="A421" s="5" t="s">
        <v>422</v>
      </c>
    </row>
    <row r="422" spans="1:1" x14ac:dyDescent="0.2">
      <c r="A422" s="5" t="s">
        <v>423</v>
      </c>
    </row>
    <row r="423" spans="1:1" x14ac:dyDescent="0.2">
      <c r="A423" s="5" t="s">
        <v>424</v>
      </c>
    </row>
    <row r="424" spans="1:1" x14ac:dyDescent="0.2">
      <c r="A424" s="5" t="s">
        <v>425</v>
      </c>
    </row>
    <row r="425" spans="1:1" x14ac:dyDescent="0.2">
      <c r="A425" s="5" t="s">
        <v>426</v>
      </c>
    </row>
    <row r="426" spans="1:1" x14ac:dyDescent="0.2">
      <c r="A426" s="5" t="s">
        <v>427</v>
      </c>
    </row>
    <row r="427" spans="1:1" x14ac:dyDescent="0.2">
      <c r="A427" s="5" t="s">
        <v>428</v>
      </c>
    </row>
    <row r="428" spans="1:1" x14ac:dyDescent="0.2">
      <c r="A428" s="5" t="s">
        <v>429</v>
      </c>
    </row>
    <row r="429" spans="1:1" x14ac:dyDescent="0.2">
      <c r="A429" s="5" t="s">
        <v>430</v>
      </c>
    </row>
    <row r="430" spans="1:1" x14ac:dyDescent="0.2">
      <c r="A430" s="5" t="s">
        <v>431</v>
      </c>
    </row>
    <row r="431" spans="1:1" x14ac:dyDescent="0.2">
      <c r="A431" s="5" t="s">
        <v>432</v>
      </c>
    </row>
    <row r="432" spans="1:1" x14ac:dyDescent="0.2">
      <c r="A432" s="5" t="s">
        <v>433</v>
      </c>
    </row>
    <row r="433" spans="1:1" x14ac:dyDescent="0.2">
      <c r="A433" s="5" t="s">
        <v>434</v>
      </c>
    </row>
    <row r="434" spans="1:1" x14ac:dyDescent="0.2">
      <c r="A434" s="5" t="s">
        <v>435</v>
      </c>
    </row>
    <row r="435" spans="1:1" x14ac:dyDescent="0.2">
      <c r="A435" s="5" t="s">
        <v>436</v>
      </c>
    </row>
    <row r="436" spans="1:1" x14ac:dyDescent="0.2">
      <c r="A436" s="5" t="s">
        <v>437</v>
      </c>
    </row>
    <row r="437" spans="1:1" x14ac:dyDescent="0.2">
      <c r="A437" s="5" t="s">
        <v>438</v>
      </c>
    </row>
    <row r="438" spans="1:1" x14ac:dyDescent="0.2">
      <c r="A438" s="5" t="s">
        <v>439</v>
      </c>
    </row>
    <row r="439" spans="1:1" x14ac:dyDescent="0.2">
      <c r="A439" s="5" t="s">
        <v>440</v>
      </c>
    </row>
    <row r="440" spans="1:1" x14ac:dyDescent="0.2">
      <c r="A440" s="5" t="s">
        <v>441</v>
      </c>
    </row>
    <row r="441" spans="1:1" x14ac:dyDescent="0.2">
      <c r="A441" s="5" t="s">
        <v>442</v>
      </c>
    </row>
    <row r="442" spans="1:1" x14ac:dyDescent="0.2">
      <c r="A442" s="5" t="s">
        <v>443</v>
      </c>
    </row>
    <row r="443" spans="1:1" x14ac:dyDescent="0.2">
      <c r="A443" s="5" t="s">
        <v>444</v>
      </c>
    </row>
    <row r="444" spans="1:1" x14ac:dyDescent="0.2">
      <c r="A444" s="5" t="s">
        <v>445</v>
      </c>
    </row>
    <row r="445" spans="1:1" x14ac:dyDescent="0.2">
      <c r="A445" s="5" t="s">
        <v>446</v>
      </c>
    </row>
    <row r="446" spans="1:1" x14ac:dyDescent="0.2">
      <c r="A446" s="5" t="s">
        <v>447</v>
      </c>
    </row>
    <row r="447" spans="1:1" x14ac:dyDescent="0.2">
      <c r="A447" s="5" t="s">
        <v>448</v>
      </c>
    </row>
    <row r="448" spans="1:1" x14ac:dyDescent="0.2">
      <c r="A448" s="5" t="s">
        <v>449</v>
      </c>
    </row>
    <row r="449" spans="1:1" x14ac:dyDescent="0.2">
      <c r="A449" s="5" t="s">
        <v>450</v>
      </c>
    </row>
    <row r="450" spans="1:1" x14ac:dyDescent="0.2">
      <c r="A450" s="5" t="s">
        <v>451</v>
      </c>
    </row>
    <row r="451" spans="1:1" x14ac:dyDescent="0.2">
      <c r="A451" s="5" t="s">
        <v>452</v>
      </c>
    </row>
    <row r="452" spans="1:1" x14ac:dyDescent="0.2">
      <c r="A452" s="5" t="s">
        <v>453</v>
      </c>
    </row>
    <row r="453" spans="1:1" x14ac:dyDescent="0.2">
      <c r="A453" s="5" t="s">
        <v>454</v>
      </c>
    </row>
    <row r="454" spans="1:1" x14ac:dyDescent="0.2">
      <c r="A454" s="5" t="s">
        <v>455</v>
      </c>
    </row>
    <row r="455" spans="1:1" x14ac:dyDescent="0.2">
      <c r="A455" s="5" t="s">
        <v>456</v>
      </c>
    </row>
    <row r="456" spans="1:1" x14ac:dyDescent="0.2">
      <c r="A456" s="5" t="s">
        <v>457</v>
      </c>
    </row>
    <row r="457" spans="1:1" x14ac:dyDescent="0.2">
      <c r="A457" s="5" t="s">
        <v>458</v>
      </c>
    </row>
    <row r="458" spans="1:1" x14ac:dyDescent="0.2">
      <c r="A458" s="5" t="s">
        <v>459</v>
      </c>
    </row>
    <row r="459" spans="1:1" x14ac:dyDescent="0.2">
      <c r="A459" s="5" t="s">
        <v>460</v>
      </c>
    </row>
    <row r="460" spans="1:1" x14ac:dyDescent="0.2">
      <c r="A460" s="5" t="s">
        <v>461</v>
      </c>
    </row>
    <row r="461" spans="1:1" x14ac:dyDescent="0.2">
      <c r="A461" s="5" t="s">
        <v>462</v>
      </c>
    </row>
    <row r="462" spans="1:1" x14ac:dyDescent="0.2">
      <c r="A462" s="5" t="s">
        <v>463</v>
      </c>
    </row>
    <row r="463" spans="1:1" x14ac:dyDescent="0.2">
      <c r="A463" s="5" t="s">
        <v>464</v>
      </c>
    </row>
    <row r="464" spans="1:1" x14ac:dyDescent="0.2">
      <c r="A464" s="5" t="s">
        <v>465</v>
      </c>
    </row>
    <row r="465" spans="1:1" x14ac:dyDescent="0.2">
      <c r="A465" s="5" t="s">
        <v>466</v>
      </c>
    </row>
    <row r="466" spans="1:1" x14ac:dyDescent="0.2">
      <c r="A466" s="5" t="s">
        <v>467</v>
      </c>
    </row>
    <row r="467" spans="1:1" x14ac:dyDescent="0.2">
      <c r="A467" s="5" t="s">
        <v>468</v>
      </c>
    </row>
    <row r="468" spans="1:1" x14ac:dyDescent="0.2">
      <c r="A468" s="5" t="s">
        <v>469</v>
      </c>
    </row>
    <row r="469" spans="1:1" x14ac:dyDescent="0.2">
      <c r="A469" s="5" t="s">
        <v>470</v>
      </c>
    </row>
    <row r="470" spans="1:1" x14ac:dyDescent="0.2">
      <c r="A470" s="5" t="s">
        <v>471</v>
      </c>
    </row>
    <row r="471" spans="1:1" x14ac:dyDescent="0.2">
      <c r="A471" s="5" t="s">
        <v>472</v>
      </c>
    </row>
    <row r="472" spans="1:1" x14ac:dyDescent="0.2">
      <c r="A472" s="5" t="s">
        <v>473</v>
      </c>
    </row>
    <row r="473" spans="1:1" x14ac:dyDescent="0.2">
      <c r="A473" s="5" t="s">
        <v>474</v>
      </c>
    </row>
    <row r="474" spans="1:1" x14ac:dyDescent="0.2">
      <c r="A474" s="5" t="s">
        <v>475</v>
      </c>
    </row>
    <row r="475" spans="1:1" x14ac:dyDescent="0.2">
      <c r="A475" s="5" t="s">
        <v>476</v>
      </c>
    </row>
    <row r="476" spans="1:1" x14ac:dyDescent="0.2">
      <c r="A476" s="5" t="s">
        <v>477</v>
      </c>
    </row>
    <row r="477" spans="1:1" x14ac:dyDescent="0.2">
      <c r="A477" s="5" t="s">
        <v>478</v>
      </c>
    </row>
    <row r="478" spans="1:1" x14ac:dyDescent="0.2">
      <c r="A478" s="5" t="s">
        <v>479</v>
      </c>
    </row>
    <row r="479" spans="1:1" x14ac:dyDescent="0.2">
      <c r="A479" s="5" t="s">
        <v>480</v>
      </c>
    </row>
    <row r="480" spans="1:1" x14ac:dyDescent="0.2">
      <c r="A480" s="5" t="s">
        <v>481</v>
      </c>
    </row>
    <row r="481" spans="1:1" x14ac:dyDescent="0.2">
      <c r="A481" s="5" t="s">
        <v>482</v>
      </c>
    </row>
  </sheetData>
  <printOptions headings="1" gridLines="1"/>
  <pageMargins left="0.75" right="0.75" top="1" bottom="1" header="0.5" footer="0.5"/>
  <pageSetup scale="77" fitToHeight="7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81"/>
  <sheetViews>
    <sheetView tabSelected="1" zoomScale="86" workbookViewId="0">
      <pane xSplit="1" ySplit="1" topLeftCell="AF408" activePane="bottomRight" state="frozen"/>
      <selection pane="topRight" activeCell="B1" sqref="B1"/>
      <selection pane="bottomLeft" activeCell="A2" sqref="A2"/>
      <selection pane="bottomRight" activeCell="AK431" sqref="AK431"/>
    </sheetView>
  </sheetViews>
  <sheetFormatPr baseColWidth="10" defaultRowHeight="16" x14ac:dyDescent="0.2"/>
  <cols>
    <col min="1" max="1" width="13" style="2" bestFit="1" customWidth="1"/>
    <col min="2" max="2" width="8.5703125" style="3" bestFit="1" customWidth="1"/>
    <col min="3" max="3" width="10.85546875" style="3" bestFit="1" customWidth="1"/>
    <col min="4" max="4" width="10.85546875" style="4" bestFit="1" customWidth="1"/>
    <col min="5" max="6" width="10.85546875" style="3" bestFit="1" customWidth="1"/>
    <col min="7" max="7" width="10.85546875" bestFit="1" customWidth="1"/>
    <col min="8" max="13" width="10.85546875" customWidth="1"/>
    <col min="14" max="30" width="10.7109375" customWidth="1"/>
  </cols>
  <sheetData>
    <row r="1" spans="1:39" x14ac:dyDescent="0.2">
      <c r="A1" s="7" t="s">
        <v>582</v>
      </c>
      <c r="B1" s="8" t="s">
        <v>484</v>
      </c>
      <c r="C1" s="8" t="s">
        <v>485</v>
      </c>
      <c r="D1" s="9" t="s">
        <v>486</v>
      </c>
      <c r="E1" s="8" t="s">
        <v>483</v>
      </c>
      <c r="F1" s="10" t="s">
        <v>487</v>
      </c>
      <c r="G1" s="11"/>
      <c r="H1" s="12" t="s">
        <v>491</v>
      </c>
      <c r="I1" s="12" t="s">
        <v>492</v>
      </c>
      <c r="J1" s="12" t="s">
        <v>493</v>
      </c>
      <c r="K1" s="12" t="s">
        <v>494</v>
      </c>
      <c r="L1" s="12" t="s">
        <v>495</v>
      </c>
      <c r="M1" s="12" t="s">
        <v>496</v>
      </c>
      <c r="N1" s="12" t="s">
        <v>518</v>
      </c>
      <c r="P1" s="49" t="s">
        <v>562</v>
      </c>
      <c r="Q1" s="49" t="s">
        <v>563</v>
      </c>
      <c r="R1" s="49" t="s">
        <v>564</v>
      </c>
      <c r="S1" s="49" t="s">
        <v>565</v>
      </c>
      <c r="T1" s="49" t="s">
        <v>566</v>
      </c>
      <c r="U1" s="49"/>
      <c r="V1" s="49"/>
      <c r="W1" s="49" t="s">
        <v>567</v>
      </c>
      <c r="X1" s="49" t="s">
        <v>568</v>
      </c>
      <c r="Y1" s="49" t="s">
        <v>569</v>
      </c>
      <c r="Z1" s="49" t="s">
        <v>570</v>
      </c>
      <c r="AA1" s="49" t="s">
        <v>572</v>
      </c>
      <c r="AC1" s="49" t="s">
        <v>573</v>
      </c>
      <c r="AD1" s="49" t="s">
        <v>574</v>
      </c>
      <c r="AE1" s="49" t="s">
        <v>575</v>
      </c>
      <c r="AF1" s="49" t="s">
        <v>576</v>
      </c>
      <c r="AG1" s="49" t="s">
        <v>577</v>
      </c>
      <c r="AH1" s="49" t="s">
        <v>578</v>
      </c>
      <c r="AI1" s="49" t="s">
        <v>579</v>
      </c>
      <c r="AJ1" s="49" t="s">
        <v>581</v>
      </c>
      <c r="AK1" s="49" t="s">
        <v>583</v>
      </c>
      <c r="AL1" s="49" t="s">
        <v>584</v>
      </c>
      <c r="AM1" s="49" t="s">
        <v>585</v>
      </c>
    </row>
    <row r="2" spans="1:39" x14ac:dyDescent="0.2">
      <c r="A2" s="13" t="s">
        <v>3</v>
      </c>
      <c r="B2" s="14">
        <v>43497</v>
      </c>
      <c r="C2" s="14">
        <v>43507</v>
      </c>
      <c r="D2" s="15">
        <v>29.6</v>
      </c>
      <c r="E2" s="14">
        <v>43458</v>
      </c>
      <c r="F2" s="8"/>
      <c r="G2" s="11"/>
      <c r="H2" s="11"/>
      <c r="I2" s="11"/>
      <c r="J2" s="11"/>
      <c r="K2" s="11"/>
      <c r="L2" s="11"/>
      <c r="M2" s="11"/>
      <c r="N2" s="11" t="s">
        <v>497</v>
      </c>
      <c r="P2">
        <v>33.200000000000003</v>
      </c>
      <c r="Q2">
        <v>26</v>
      </c>
      <c r="R2">
        <v>26.6</v>
      </c>
      <c r="S2">
        <v>23.1</v>
      </c>
      <c r="T2">
        <v>27</v>
      </c>
      <c r="W2">
        <f>AVERAGE(Q2:T2)</f>
        <v>25.675000000000001</v>
      </c>
      <c r="X2">
        <f>P2-D2</f>
        <v>3.6000000000000014</v>
      </c>
      <c r="AA2">
        <v>8.3999999999999995E-3</v>
      </c>
      <c r="AC2">
        <v>9.5000000000000001E-2</v>
      </c>
      <c r="AD2">
        <v>0.13200000000000001</v>
      </c>
      <c r="AE2">
        <v>0.32</v>
      </c>
      <c r="AF2">
        <v>0.34</v>
      </c>
      <c r="AG2">
        <v>78.400000000000006</v>
      </c>
      <c r="AH2">
        <v>191</v>
      </c>
      <c r="AI2">
        <v>-0.14000000000000001</v>
      </c>
      <c r="AJ2" s="1"/>
    </row>
    <row r="3" spans="1:39" x14ac:dyDescent="0.2">
      <c r="A3" s="13" t="s">
        <v>4</v>
      </c>
      <c r="B3" s="14">
        <v>43509</v>
      </c>
      <c r="C3" s="14">
        <v>43521</v>
      </c>
      <c r="D3" s="15">
        <v>22.6</v>
      </c>
      <c r="E3" s="14">
        <v>43458</v>
      </c>
      <c r="F3" s="16">
        <v>43511</v>
      </c>
      <c r="G3" s="11"/>
      <c r="H3" s="11"/>
      <c r="I3" s="11"/>
      <c r="J3" s="11"/>
      <c r="K3" s="11"/>
      <c r="L3" s="11"/>
      <c r="M3" s="11"/>
      <c r="N3" s="11" t="s">
        <v>498</v>
      </c>
      <c r="P3">
        <v>25.2</v>
      </c>
      <c r="Q3">
        <v>30.4</v>
      </c>
      <c r="R3">
        <v>31.2</v>
      </c>
      <c r="S3">
        <v>29.8</v>
      </c>
      <c r="T3">
        <v>26.9</v>
      </c>
      <c r="W3">
        <f t="shared" ref="W3:W4" si="0">AVERAGE(Q3:T3)</f>
        <v>29.574999999999996</v>
      </c>
      <c r="X3">
        <f t="shared" ref="X3:X4" si="1">P3-D3</f>
        <v>2.5999999999999979</v>
      </c>
      <c r="AA3">
        <v>1.23E-2</v>
      </c>
      <c r="AC3">
        <v>0.10100000000000001</v>
      </c>
      <c r="AD3">
        <v>0.10299999999999999</v>
      </c>
      <c r="AE3">
        <v>0.28000000000000003</v>
      </c>
      <c r="AF3">
        <v>0.17</v>
      </c>
      <c r="AG3">
        <v>58.6</v>
      </c>
      <c r="AH3">
        <v>191</v>
      </c>
      <c r="AI3">
        <v>-0.05</v>
      </c>
    </row>
    <row r="4" spans="1:39" x14ac:dyDescent="0.2">
      <c r="A4" s="13" t="s">
        <v>5</v>
      </c>
      <c r="B4" s="14">
        <v>43495</v>
      </c>
      <c r="C4" s="14">
        <v>43507</v>
      </c>
      <c r="D4" s="15">
        <v>30.1</v>
      </c>
      <c r="E4" s="14">
        <v>43458</v>
      </c>
      <c r="F4" s="8"/>
      <c r="G4" s="11"/>
      <c r="H4" s="11"/>
      <c r="I4" s="11"/>
      <c r="J4" s="11"/>
      <c r="K4" s="11"/>
      <c r="L4" s="11"/>
      <c r="M4" s="11"/>
      <c r="N4" s="11" t="s">
        <v>499</v>
      </c>
      <c r="P4">
        <v>33.5</v>
      </c>
      <c r="Q4">
        <v>25.7</v>
      </c>
      <c r="R4">
        <v>29.5</v>
      </c>
      <c r="S4">
        <v>26.5</v>
      </c>
      <c r="T4">
        <v>26.6</v>
      </c>
      <c r="W4">
        <f t="shared" si="0"/>
        <v>27.075000000000003</v>
      </c>
      <c r="X4">
        <f t="shared" si="1"/>
        <v>3.3999999999999986</v>
      </c>
      <c r="AA4">
        <v>9.7999999999999997E-3</v>
      </c>
      <c r="AC4">
        <v>8.2000000000000003E-2</v>
      </c>
      <c r="AD4">
        <v>9.4E-2</v>
      </c>
      <c r="AE4">
        <v>0.31</v>
      </c>
      <c r="AF4">
        <v>0.45</v>
      </c>
      <c r="AG4">
        <v>53.4</v>
      </c>
      <c r="AH4">
        <v>191</v>
      </c>
      <c r="AI4">
        <v>-0.26</v>
      </c>
    </row>
    <row r="5" spans="1:39" x14ac:dyDescent="0.2">
      <c r="A5" s="13" t="s">
        <v>6</v>
      </c>
      <c r="B5" s="14">
        <v>43507</v>
      </c>
      <c r="C5" s="14">
        <v>43518</v>
      </c>
      <c r="D5" s="15">
        <v>22.2</v>
      </c>
      <c r="E5" s="14">
        <v>43458</v>
      </c>
      <c r="F5" s="16">
        <v>43511</v>
      </c>
      <c r="G5" s="11"/>
      <c r="H5" s="11"/>
      <c r="I5" s="11"/>
      <c r="J5" s="11"/>
      <c r="K5" s="11"/>
      <c r="L5" s="11"/>
      <c r="M5" s="11"/>
      <c r="N5" s="11"/>
      <c r="P5">
        <v>23.1</v>
      </c>
      <c r="Q5">
        <v>28.9</v>
      </c>
      <c r="R5">
        <v>30.7</v>
      </c>
      <c r="S5">
        <v>24.7</v>
      </c>
      <c r="T5">
        <v>32</v>
      </c>
      <c r="W5">
        <f t="shared" ref="W5:W66" si="2">AVERAGE(Q5:T5)</f>
        <v>29.074999999999999</v>
      </c>
      <c r="X5">
        <f t="shared" ref="X5:X66" si="3">P5-D5</f>
        <v>0.90000000000000213</v>
      </c>
      <c r="AA5">
        <v>1.18E-2</v>
      </c>
      <c r="AC5">
        <v>8.7999999999999995E-2</v>
      </c>
      <c r="AD5">
        <v>0.11799999999999999</v>
      </c>
      <c r="AE5">
        <v>0.41</v>
      </c>
      <c r="AF5">
        <v>0.24</v>
      </c>
      <c r="AG5">
        <v>66.8</v>
      </c>
      <c r="AH5">
        <v>191</v>
      </c>
      <c r="AI5">
        <v>-0.23</v>
      </c>
    </row>
    <row r="6" spans="1:39" x14ac:dyDescent="0.2">
      <c r="A6" s="13" t="s">
        <v>7</v>
      </c>
      <c r="B6" s="14">
        <v>43504</v>
      </c>
      <c r="C6" s="14">
        <v>43512</v>
      </c>
      <c r="D6" s="15">
        <v>16.399999999999999</v>
      </c>
      <c r="E6" s="14">
        <v>43458</v>
      </c>
      <c r="F6" s="8"/>
      <c r="G6" s="11"/>
      <c r="H6" s="11"/>
      <c r="I6" s="11"/>
      <c r="J6" s="11"/>
      <c r="K6" s="11"/>
      <c r="L6" s="11"/>
      <c r="M6" s="11"/>
      <c r="N6" s="11"/>
      <c r="P6">
        <v>17.399999999999999</v>
      </c>
      <c r="Q6">
        <v>33.9</v>
      </c>
      <c r="R6">
        <v>27</v>
      </c>
      <c r="S6">
        <v>34</v>
      </c>
      <c r="T6">
        <v>32.5</v>
      </c>
      <c r="W6">
        <f t="shared" si="2"/>
        <v>31.85</v>
      </c>
      <c r="X6">
        <f t="shared" si="3"/>
        <v>1</v>
      </c>
      <c r="AA6">
        <v>1.47E-2</v>
      </c>
      <c r="AC6">
        <v>0.121</v>
      </c>
      <c r="AD6">
        <v>0.125</v>
      </c>
      <c r="AE6">
        <v>0.37</v>
      </c>
      <c r="AF6">
        <v>0.41</v>
      </c>
      <c r="AG6">
        <v>16.899999999999999</v>
      </c>
      <c r="AH6">
        <v>191</v>
      </c>
      <c r="AI6">
        <v>-0.26</v>
      </c>
      <c r="AJ6" s="1">
        <v>43718</v>
      </c>
      <c r="AK6">
        <v>17.899999999999999</v>
      </c>
    </row>
    <row r="7" spans="1:39" x14ac:dyDescent="0.2">
      <c r="A7" s="13" t="s">
        <v>8</v>
      </c>
      <c r="B7" s="14">
        <v>43512</v>
      </c>
      <c r="C7" s="14">
        <v>43528</v>
      </c>
      <c r="D7" s="15">
        <v>22.1</v>
      </c>
      <c r="E7" s="14">
        <v>43458</v>
      </c>
      <c r="F7" s="16">
        <v>43521</v>
      </c>
      <c r="G7" s="11"/>
      <c r="H7" s="11"/>
      <c r="I7" s="11"/>
      <c r="J7" s="11"/>
      <c r="K7" s="11"/>
      <c r="L7" s="11"/>
      <c r="M7" s="11"/>
      <c r="N7" s="11"/>
      <c r="P7">
        <v>23.2</v>
      </c>
      <c r="Q7">
        <v>19.7</v>
      </c>
      <c r="R7">
        <v>28</v>
      </c>
      <c r="S7">
        <v>21.4</v>
      </c>
      <c r="T7">
        <v>21.6</v>
      </c>
      <c r="W7">
        <f t="shared" si="2"/>
        <v>22.674999999999997</v>
      </c>
      <c r="X7">
        <f t="shared" si="3"/>
        <v>1.0999999999999979</v>
      </c>
      <c r="AA7">
        <v>5.5999999999999999E-3</v>
      </c>
      <c r="AC7">
        <v>9.7000000000000003E-2</v>
      </c>
      <c r="AD7">
        <v>0.105</v>
      </c>
      <c r="AE7">
        <v>0.4</v>
      </c>
      <c r="AF7">
        <v>0.22</v>
      </c>
      <c r="AG7">
        <v>61.6</v>
      </c>
      <c r="AH7">
        <v>191</v>
      </c>
      <c r="AI7">
        <v>-0.02</v>
      </c>
    </row>
    <row r="8" spans="1:39" x14ac:dyDescent="0.2">
      <c r="A8" s="13" t="s">
        <v>9</v>
      </c>
      <c r="B8" s="14">
        <v>43512</v>
      </c>
      <c r="C8" s="14">
        <v>43528</v>
      </c>
      <c r="D8" s="15">
        <v>22.5</v>
      </c>
      <c r="E8" s="14">
        <v>43458</v>
      </c>
      <c r="F8" s="8"/>
      <c r="G8" s="11"/>
      <c r="H8" s="11"/>
      <c r="I8" s="11"/>
      <c r="J8" s="11"/>
      <c r="K8" s="11"/>
      <c r="L8" s="11"/>
      <c r="M8" s="11"/>
      <c r="N8" s="11"/>
      <c r="P8">
        <v>23.8</v>
      </c>
      <c r="Q8">
        <v>24.9</v>
      </c>
      <c r="R8">
        <v>29.5</v>
      </c>
      <c r="S8">
        <v>24.2</v>
      </c>
      <c r="T8">
        <v>22.6</v>
      </c>
      <c r="W8">
        <f t="shared" si="2"/>
        <v>25.299999999999997</v>
      </c>
      <c r="X8">
        <f t="shared" si="3"/>
        <v>1.3000000000000007</v>
      </c>
      <c r="AA8">
        <v>8.0999999999999996E-3</v>
      </c>
      <c r="AC8">
        <v>0.11</v>
      </c>
      <c r="AD8">
        <v>0.13300000000000001</v>
      </c>
      <c r="AE8">
        <v>0.35</v>
      </c>
      <c r="AF8">
        <v>0.34</v>
      </c>
      <c r="AG8">
        <v>66.7</v>
      </c>
      <c r="AH8">
        <v>191</v>
      </c>
      <c r="AI8">
        <v>-0.06</v>
      </c>
    </row>
    <row r="9" spans="1:39" x14ac:dyDescent="0.2">
      <c r="A9" s="13" t="s">
        <v>10</v>
      </c>
      <c r="B9" s="14">
        <v>43497</v>
      </c>
      <c r="C9" s="14">
        <v>43515</v>
      </c>
      <c r="D9" s="15">
        <v>31.1</v>
      </c>
      <c r="E9" s="14">
        <v>43458</v>
      </c>
      <c r="F9" s="16">
        <v>43511</v>
      </c>
      <c r="G9" s="11"/>
      <c r="H9" s="11"/>
      <c r="I9" s="11"/>
      <c r="J9" s="11"/>
      <c r="K9" s="11"/>
      <c r="L9" s="11"/>
      <c r="M9" s="11"/>
      <c r="N9" s="11"/>
      <c r="P9">
        <v>34.1</v>
      </c>
      <c r="Q9">
        <v>24.6</v>
      </c>
      <c r="R9">
        <v>26.4</v>
      </c>
      <c r="S9">
        <v>20.6</v>
      </c>
      <c r="T9">
        <v>21.1</v>
      </c>
      <c r="W9">
        <f t="shared" si="2"/>
        <v>23.174999999999997</v>
      </c>
      <c r="X9">
        <f t="shared" si="3"/>
        <v>3</v>
      </c>
      <c r="AA9">
        <v>6.1000000000000004E-3</v>
      </c>
      <c r="AC9">
        <v>0.109</v>
      </c>
      <c r="AD9">
        <v>0.11899999999999999</v>
      </c>
      <c r="AE9">
        <v>0.21</v>
      </c>
      <c r="AF9">
        <v>0.28000000000000003</v>
      </c>
      <c r="AG9">
        <v>29.5</v>
      </c>
      <c r="AH9">
        <v>191</v>
      </c>
      <c r="AI9">
        <v>-0.33</v>
      </c>
    </row>
    <row r="10" spans="1:39" x14ac:dyDescent="0.2">
      <c r="A10" s="13" t="s">
        <v>11</v>
      </c>
      <c r="B10" s="14">
        <v>43495</v>
      </c>
      <c r="C10" s="14">
        <v>43512</v>
      </c>
      <c r="D10" s="15">
        <v>30</v>
      </c>
      <c r="E10" s="14">
        <v>43458</v>
      </c>
      <c r="F10" s="8"/>
      <c r="G10" s="11"/>
      <c r="H10" s="11"/>
      <c r="I10" s="11"/>
      <c r="J10" s="11"/>
      <c r="K10" s="11"/>
      <c r="L10" s="11"/>
      <c r="M10" s="11"/>
      <c r="N10" s="11"/>
      <c r="P10">
        <v>31.3</v>
      </c>
      <c r="Q10">
        <v>15.9</v>
      </c>
      <c r="R10">
        <v>17.2</v>
      </c>
      <c r="S10">
        <v>11.9</v>
      </c>
      <c r="T10">
        <v>16.399999999999999</v>
      </c>
      <c r="W10">
        <f t="shared" si="2"/>
        <v>15.35</v>
      </c>
      <c r="X10">
        <f t="shared" si="3"/>
        <v>1.3000000000000007</v>
      </c>
      <c r="AA10">
        <v>0</v>
      </c>
      <c r="AC10">
        <v>9.9000000000000005E-2</v>
      </c>
      <c r="AD10">
        <v>0.129</v>
      </c>
      <c r="AE10">
        <v>0.42</v>
      </c>
      <c r="AF10">
        <v>0.46</v>
      </c>
      <c r="AG10">
        <v>52.5</v>
      </c>
      <c r="AH10">
        <v>191</v>
      </c>
      <c r="AI10">
        <v>0.01</v>
      </c>
    </row>
    <row r="11" spans="1:39" x14ac:dyDescent="0.2">
      <c r="A11" s="13" t="s">
        <v>12</v>
      </c>
      <c r="B11" s="14">
        <v>43500</v>
      </c>
      <c r="C11" s="14">
        <v>43518</v>
      </c>
      <c r="D11" s="15">
        <v>25.2</v>
      </c>
      <c r="E11" s="14">
        <v>43458</v>
      </c>
      <c r="F11" s="16">
        <v>43504</v>
      </c>
      <c r="G11" s="17">
        <v>0.9</v>
      </c>
      <c r="H11" s="11"/>
      <c r="I11" s="11"/>
      <c r="J11" s="11"/>
      <c r="K11" s="11"/>
      <c r="L11" s="11"/>
      <c r="M11" s="11"/>
      <c r="N11" s="11"/>
      <c r="P11">
        <v>25.4</v>
      </c>
      <c r="Q11">
        <v>27.6</v>
      </c>
      <c r="R11">
        <v>31</v>
      </c>
      <c r="S11">
        <v>23.6</v>
      </c>
      <c r="T11">
        <v>33.799999999999997</v>
      </c>
      <c r="W11">
        <f t="shared" si="2"/>
        <v>29</v>
      </c>
      <c r="X11">
        <f t="shared" si="3"/>
        <v>0.19999999999999929</v>
      </c>
      <c r="AA11">
        <v>1.17E-2</v>
      </c>
      <c r="AC11">
        <v>0.10100000000000001</v>
      </c>
      <c r="AD11">
        <v>0.109</v>
      </c>
      <c r="AE11">
        <v>0.28999999999999998</v>
      </c>
      <c r="AF11">
        <v>0.28000000000000003</v>
      </c>
      <c r="AG11">
        <v>48.9</v>
      </c>
      <c r="AH11">
        <v>191</v>
      </c>
      <c r="AI11">
        <v>-0.26</v>
      </c>
    </row>
    <row r="12" spans="1:39" x14ac:dyDescent="0.2">
      <c r="A12" s="13" t="s">
        <v>13</v>
      </c>
      <c r="B12" s="14">
        <v>43518</v>
      </c>
      <c r="C12" s="14">
        <v>43532</v>
      </c>
      <c r="D12" s="15">
        <v>22.6</v>
      </c>
      <c r="E12" s="14">
        <v>43458</v>
      </c>
      <c r="F12" s="8"/>
      <c r="G12" s="11"/>
      <c r="H12" s="11"/>
      <c r="I12" s="11"/>
      <c r="J12" s="11"/>
      <c r="K12" s="11"/>
      <c r="L12" s="11"/>
      <c r="M12" s="11"/>
      <c r="N12" s="11"/>
      <c r="P12">
        <v>23.1</v>
      </c>
      <c r="Q12">
        <v>28.5</v>
      </c>
      <c r="R12">
        <v>28.3</v>
      </c>
      <c r="W12">
        <f t="shared" si="2"/>
        <v>28.4</v>
      </c>
      <c r="X12">
        <f t="shared" si="3"/>
        <v>0.5</v>
      </c>
      <c r="AA12">
        <v>1.11E-2</v>
      </c>
      <c r="AC12">
        <v>9.0999999999999998E-2</v>
      </c>
      <c r="AD12">
        <v>9.6000000000000002E-2</v>
      </c>
      <c r="AE12">
        <v>0.39</v>
      </c>
      <c r="AF12">
        <v>0.33</v>
      </c>
      <c r="AG12">
        <v>22.1</v>
      </c>
      <c r="AH12">
        <v>191</v>
      </c>
      <c r="AI12">
        <v>-0.13</v>
      </c>
      <c r="AJ12" s="1">
        <v>43676</v>
      </c>
      <c r="AL12">
        <v>0.38613999999999998</v>
      </c>
      <c r="AM12">
        <v>0.21304000000000001</v>
      </c>
    </row>
    <row r="13" spans="1:39" x14ac:dyDescent="0.2">
      <c r="A13" s="13" t="s">
        <v>14</v>
      </c>
      <c r="B13" s="14">
        <v>43495</v>
      </c>
      <c r="C13" s="14">
        <v>43512</v>
      </c>
      <c r="D13" s="15">
        <v>27.6</v>
      </c>
      <c r="E13" s="14">
        <v>43458</v>
      </c>
      <c r="F13" s="16">
        <v>43504</v>
      </c>
      <c r="G13" s="11"/>
      <c r="H13" s="11"/>
      <c r="I13" s="11"/>
      <c r="J13" s="11"/>
      <c r="K13" s="11"/>
      <c r="L13" s="11"/>
      <c r="M13" s="11"/>
      <c r="N13" s="11"/>
      <c r="P13">
        <v>30.7</v>
      </c>
      <c r="Q13">
        <v>20.6</v>
      </c>
      <c r="R13">
        <v>18.5</v>
      </c>
      <c r="S13">
        <v>22.1</v>
      </c>
      <c r="T13">
        <v>22.1</v>
      </c>
      <c r="W13">
        <f t="shared" si="2"/>
        <v>20.825000000000003</v>
      </c>
      <c r="X13">
        <f t="shared" si="3"/>
        <v>3.0999999999999979</v>
      </c>
      <c r="AA13">
        <v>4.0000000000000001E-3</v>
      </c>
      <c r="AC13">
        <v>9.6000000000000002E-2</v>
      </c>
      <c r="AD13">
        <v>0.11799999999999999</v>
      </c>
      <c r="AE13">
        <v>0.36</v>
      </c>
      <c r="AG13">
        <v>25.9</v>
      </c>
      <c r="AH13">
        <v>191</v>
      </c>
      <c r="AI13">
        <v>-0.19</v>
      </c>
    </row>
    <row r="14" spans="1:39" x14ac:dyDescent="0.2">
      <c r="A14" s="13" t="s">
        <v>15</v>
      </c>
      <c r="B14" s="14">
        <v>43502</v>
      </c>
      <c r="C14" s="14">
        <v>43512</v>
      </c>
      <c r="D14" s="15">
        <v>22.1</v>
      </c>
      <c r="E14" s="14">
        <v>43458</v>
      </c>
      <c r="F14" s="8"/>
      <c r="G14" s="11"/>
      <c r="H14" s="11"/>
      <c r="I14" s="11"/>
      <c r="J14" s="11"/>
      <c r="K14" s="11"/>
      <c r="L14" s="11"/>
      <c r="M14" s="11"/>
      <c r="N14" s="11"/>
      <c r="P14">
        <v>23.4</v>
      </c>
      <c r="Q14">
        <v>18.3</v>
      </c>
      <c r="R14">
        <v>19.7</v>
      </c>
      <c r="S14">
        <v>15.6</v>
      </c>
      <c r="T14">
        <v>32.4</v>
      </c>
      <c r="W14">
        <f t="shared" si="2"/>
        <v>21.5</v>
      </c>
      <c r="X14">
        <f t="shared" si="3"/>
        <v>1.2999999999999972</v>
      </c>
      <c r="AA14">
        <v>4.5999999999999999E-3</v>
      </c>
      <c r="AC14">
        <v>0.122</v>
      </c>
      <c r="AD14">
        <v>0.14299999999999999</v>
      </c>
      <c r="AE14">
        <v>0.25</v>
      </c>
      <c r="AG14">
        <v>20.3</v>
      </c>
      <c r="AH14">
        <v>191</v>
      </c>
      <c r="AI14">
        <v>-0.18</v>
      </c>
    </row>
    <row r="15" spans="1:39" x14ac:dyDescent="0.2">
      <c r="A15" s="13" t="s">
        <v>16</v>
      </c>
      <c r="B15" s="14">
        <v>43497</v>
      </c>
      <c r="C15" s="14">
        <v>43509</v>
      </c>
      <c r="D15" s="15">
        <v>33.299999999999997</v>
      </c>
      <c r="E15" s="14">
        <v>43458</v>
      </c>
      <c r="F15" s="16">
        <v>43502</v>
      </c>
      <c r="G15" s="11"/>
      <c r="H15" s="11"/>
      <c r="I15" s="11"/>
      <c r="J15" s="11"/>
      <c r="K15" s="11"/>
      <c r="L15" s="11"/>
      <c r="M15" s="11"/>
      <c r="N15" s="11"/>
      <c r="P15">
        <v>34.5</v>
      </c>
      <c r="Q15">
        <v>21.1</v>
      </c>
      <c r="R15">
        <v>20.7</v>
      </c>
      <c r="S15">
        <v>21.4</v>
      </c>
      <c r="T15">
        <v>25.3</v>
      </c>
      <c r="W15">
        <f t="shared" si="2"/>
        <v>22.125</v>
      </c>
      <c r="X15">
        <f t="shared" si="3"/>
        <v>1.2000000000000028</v>
      </c>
      <c r="AA15">
        <v>5.1000000000000004E-3</v>
      </c>
      <c r="AC15">
        <v>0.1</v>
      </c>
      <c r="AD15">
        <v>8.3000000000000004E-2</v>
      </c>
      <c r="AE15">
        <v>0.14000000000000001</v>
      </c>
      <c r="AF15">
        <v>0.35</v>
      </c>
      <c r="AG15">
        <v>31</v>
      </c>
      <c r="AH15">
        <v>191</v>
      </c>
      <c r="AI15">
        <v>-7.0000000000000007E-2</v>
      </c>
    </row>
    <row r="16" spans="1:39" x14ac:dyDescent="0.2">
      <c r="A16" s="13" t="s">
        <v>17</v>
      </c>
      <c r="B16" s="14">
        <v>43500</v>
      </c>
      <c r="C16" s="14">
        <v>43515</v>
      </c>
      <c r="D16" s="15">
        <v>20.2</v>
      </c>
      <c r="E16" s="14">
        <v>43458</v>
      </c>
      <c r="F16" s="8"/>
      <c r="G16" s="11"/>
      <c r="H16" s="11"/>
      <c r="I16" s="11"/>
      <c r="J16" s="11"/>
      <c r="K16" s="11"/>
      <c r="L16" s="11"/>
      <c r="M16" s="11"/>
      <c r="N16" s="11"/>
      <c r="P16">
        <v>21.3</v>
      </c>
      <c r="Q16">
        <v>24.3</v>
      </c>
      <c r="R16">
        <v>24.8</v>
      </c>
      <c r="S16">
        <v>20.5</v>
      </c>
      <c r="T16">
        <v>20.8</v>
      </c>
      <c r="W16">
        <f t="shared" si="2"/>
        <v>22.599999999999998</v>
      </c>
      <c r="X16">
        <f t="shared" si="3"/>
        <v>1.1000000000000014</v>
      </c>
      <c r="AA16">
        <v>5.5999999999999999E-3</v>
      </c>
      <c r="AC16">
        <v>0.112</v>
      </c>
      <c r="AD16">
        <v>0.09</v>
      </c>
      <c r="AE16">
        <v>0.27</v>
      </c>
      <c r="AG16">
        <v>53.4</v>
      </c>
      <c r="AH16">
        <v>191</v>
      </c>
      <c r="AI16">
        <v>-0.02</v>
      </c>
    </row>
    <row r="17" spans="1:37" x14ac:dyDescent="0.2">
      <c r="A17" s="13" t="s">
        <v>18</v>
      </c>
      <c r="B17" s="14">
        <v>43500</v>
      </c>
      <c r="C17" s="14">
        <v>43518</v>
      </c>
      <c r="D17" s="15">
        <v>36.299999999999997</v>
      </c>
      <c r="E17" s="14">
        <v>43458</v>
      </c>
      <c r="F17" s="16">
        <v>43509</v>
      </c>
      <c r="G17" s="11"/>
      <c r="H17" s="11"/>
      <c r="I17" s="11"/>
      <c r="J17" s="11"/>
      <c r="K17" s="11"/>
      <c r="L17" s="11"/>
      <c r="M17" s="11"/>
      <c r="N17" s="11"/>
      <c r="P17">
        <v>36.799999999999997</v>
      </c>
      <c r="Q17">
        <v>22.7</v>
      </c>
      <c r="R17">
        <v>18.7</v>
      </c>
      <c r="S17">
        <v>15.7</v>
      </c>
      <c r="T17">
        <v>20.8</v>
      </c>
      <c r="W17">
        <f t="shared" si="2"/>
        <v>19.474999999999998</v>
      </c>
      <c r="X17">
        <f t="shared" si="3"/>
        <v>0.5</v>
      </c>
      <c r="AA17">
        <v>0</v>
      </c>
      <c r="AC17">
        <v>9.8000000000000004E-2</v>
      </c>
      <c r="AD17">
        <v>9.7000000000000003E-2</v>
      </c>
      <c r="AE17">
        <v>0.27</v>
      </c>
      <c r="AF17">
        <v>0.28000000000000003</v>
      </c>
      <c r="AG17">
        <v>25.1</v>
      </c>
      <c r="AH17">
        <v>191</v>
      </c>
      <c r="AI17">
        <v>-0.06</v>
      </c>
    </row>
    <row r="18" spans="1:37" x14ac:dyDescent="0.2">
      <c r="A18" s="18" t="s">
        <v>19</v>
      </c>
      <c r="B18" s="19">
        <v>43512</v>
      </c>
      <c r="C18" s="19">
        <v>43528</v>
      </c>
      <c r="D18" s="20">
        <v>22.1</v>
      </c>
      <c r="E18" s="19">
        <v>43472</v>
      </c>
      <c r="F18" s="8"/>
      <c r="G18" s="11"/>
      <c r="H18" s="11"/>
      <c r="I18" s="11"/>
      <c r="J18" s="11"/>
      <c r="K18" s="11"/>
      <c r="L18" s="11"/>
      <c r="M18" s="11"/>
      <c r="N18" s="11" t="s">
        <v>500</v>
      </c>
      <c r="P18">
        <v>25.8</v>
      </c>
      <c r="Q18">
        <v>29.4</v>
      </c>
      <c r="R18">
        <v>28.7</v>
      </c>
      <c r="S18">
        <v>32.200000000000003</v>
      </c>
      <c r="T18">
        <v>29.4</v>
      </c>
      <c r="W18">
        <f t="shared" si="2"/>
        <v>29.924999999999997</v>
      </c>
      <c r="X18">
        <f t="shared" si="3"/>
        <v>3.6999999999999993</v>
      </c>
      <c r="AA18">
        <v>1.2699999999999999E-2</v>
      </c>
      <c r="AC18">
        <v>0.09</v>
      </c>
      <c r="AD18">
        <v>8.2000000000000003E-2</v>
      </c>
      <c r="AE18">
        <v>0.3</v>
      </c>
      <c r="AF18">
        <v>0.52</v>
      </c>
      <c r="AG18">
        <v>66.3</v>
      </c>
      <c r="AH18">
        <v>192</v>
      </c>
    </row>
    <row r="19" spans="1:37" x14ac:dyDescent="0.2">
      <c r="A19" s="18" t="s">
        <v>20</v>
      </c>
      <c r="B19" s="19">
        <v>43528</v>
      </c>
      <c r="C19" s="19">
        <v>43539</v>
      </c>
      <c r="D19" s="20">
        <v>27.9</v>
      </c>
      <c r="E19" s="19">
        <v>43472</v>
      </c>
      <c r="F19" s="16">
        <v>43532</v>
      </c>
      <c r="G19" s="11"/>
      <c r="H19" s="11"/>
      <c r="I19" s="11"/>
      <c r="J19" s="11"/>
      <c r="K19" s="11"/>
      <c r="L19" s="11"/>
      <c r="M19" s="11"/>
      <c r="N19" s="11" t="s">
        <v>501</v>
      </c>
      <c r="P19">
        <v>30.1</v>
      </c>
      <c r="Q19">
        <v>22.8</v>
      </c>
      <c r="R19">
        <v>17</v>
      </c>
      <c r="S19">
        <v>27.7</v>
      </c>
      <c r="T19">
        <v>24.5</v>
      </c>
      <c r="W19">
        <f t="shared" si="2"/>
        <v>23</v>
      </c>
      <c r="X19">
        <f t="shared" si="3"/>
        <v>2.2000000000000028</v>
      </c>
      <c r="AA19">
        <v>5.8999999999999999E-3</v>
      </c>
      <c r="AC19">
        <v>0.114</v>
      </c>
      <c r="AD19">
        <v>0.10199999999999999</v>
      </c>
      <c r="AE19">
        <v>0.37</v>
      </c>
      <c r="AF19">
        <v>0.37</v>
      </c>
      <c r="AG19">
        <v>65.099999999999994</v>
      </c>
      <c r="AH19">
        <v>192</v>
      </c>
    </row>
    <row r="20" spans="1:37" x14ac:dyDescent="0.2">
      <c r="A20" s="18" t="s">
        <v>21</v>
      </c>
      <c r="B20" s="19">
        <v>43507</v>
      </c>
      <c r="C20" s="19">
        <v>43518</v>
      </c>
      <c r="D20" s="20">
        <v>34.299999999999997</v>
      </c>
      <c r="E20" s="19">
        <v>43472</v>
      </c>
      <c r="F20" s="8"/>
      <c r="G20" s="11"/>
      <c r="H20" s="11"/>
      <c r="I20" s="11"/>
      <c r="J20" s="11"/>
      <c r="K20" s="11"/>
      <c r="L20" s="11"/>
      <c r="M20" s="11"/>
      <c r="N20" s="11"/>
      <c r="P20">
        <v>36.299999999999997</v>
      </c>
      <c r="Q20">
        <v>28.1</v>
      </c>
      <c r="R20">
        <v>26.2</v>
      </c>
      <c r="S20">
        <v>26.1</v>
      </c>
      <c r="T20">
        <v>25.2</v>
      </c>
      <c r="W20">
        <f t="shared" si="2"/>
        <v>26.400000000000002</v>
      </c>
      <c r="X20">
        <f t="shared" si="3"/>
        <v>2</v>
      </c>
      <c r="AA20">
        <v>9.1000000000000004E-3</v>
      </c>
      <c r="AC20">
        <v>0.106</v>
      </c>
      <c r="AD20">
        <v>0.105</v>
      </c>
      <c r="AE20">
        <v>0.42</v>
      </c>
      <c r="AF20">
        <v>0.44</v>
      </c>
      <c r="AG20">
        <v>80</v>
      </c>
      <c r="AH20">
        <v>192</v>
      </c>
    </row>
    <row r="21" spans="1:37" x14ac:dyDescent="0.2">
      <c r="A21" s="18" t="s">
        <v>22</v>
      </c>
      <c r="B21" s="19">
        <v>43512</v>
      </c>
      <c r="C21" s="19">
        <v>43525</v>
      </c>
      <c r="D21" s="20">
        <v>30.9</v>
      </c>
      <c r="E21" s="19">
        <v>43472</v>
      </c>
      <c r="F21" s="16">
        <v>43518</v>
      </c>
      <c r="G21" s="11"/>
      <c r="H21" s="11"/>
      <c r="I21" s="11"/>
      <c r="J21" s="11"/>
      <c r="K21" s="11"/>
      <c r="L21" s="11"/>
      <c r="M21" s="11"/>
      <c r="N21" s="11"/>
      <c r="P21">
        <v>33.1</v>
      </c>
      <c r="Q21">
        <v>26.1</v>
      </c>
      <c r="R21">
        <v>24.4</v>
      </c>
      <c r="S21">
        <v>22.5</v>
      </c>
      <c r="T21">
        <v>25.5</v>
      </c>
      <c r="W21">
        <f t="shared" si="2"/>
        <v>24.625</v>
      </c>
      <c r="X21">
        <f t="shared" si="3"/>
        <v>2.2000000000000028</v>
      </c>
      <c r="AA21">
        <v>7.4000000000000003E-3</v>
      </c>
      <c r="AC21">
        <v>0.114</v>
      </c>
      <c r="AD21">
        <v>0.107</v>
      </c>
      <c r="AE21">
        <v>0.35</v>
      </c>
      <c r="AF21">
        <v>0.35</v>
      </c>
      <c r="AG21">
        <v>33.9</v>
      </c>
      <c r="AH21">
        <v>192</v>
      </c>
      <c r="AJ21" s="1">
        <v>43676</v>
      </c>
      <c r="AK21">
        <v>33.9</v>
      </c>
    </row>
    <row r="22" spans="1:37" x14ac:dyDescent="0.2">
      <c r="A22" s="18" t="s">
        <v>23</v>
      </c>
      <c r="B22" s="19">
        <v>43515</v>
      </c>
      <c r="C22" s="19">
        <v>43528</v>
      </c>
      <c r="D22" s="20">
        <v>30.9</v>
      </c>
      <c r="E22" s="19">
        <v>43472</v>
      </c>
      <c r="F22" s="8"/>
      <c r="G22" s="11"/>
      <c r="H22" s="11"/>
      <c r="I22" s="11"/>
      <c r="J22" s="11"/>
      <c r="K22" s="11"/>
      <c r="L22" s="11"/>
      <c r="M22" s="11"/>
      <c r="N22" s="11"/>
      <c r="P22">
        <v>32.9</v>
      </c>
      <c r="Q22">
        <v>28.3</v>
      </c>
      <c r="R22">
        <v>25.7</v>
      </c>
      <c r="S22">
        <v>24.4</v>
      </c>
      <c r="T22">
        <v>25.5</v>
      </c>
      <c r="W22">
        <f t="shared" si="2"/>
        <v>25.975000000000001</v>
      </c>
      <c r="X22">
        <f t="shared" si="3"/>
        <v>2</v>
      </c>
      <c r="AA22">
        <v>8.6999999999999994E-3</v>
      </c>
      <c r="AC22">
        <v>9.8000000000000004E-2</v>
      </c>
      <c r="AD22">
        <v>0.08</v>
      </c>
      <c r="AE22">
        <v>0.38</v>
      </c>
      <c r="AF22">
        <v>0.24</v>
      </c>
      <c r="AG22">
        <v>81.8</v>
      </c>
      <c r="AH22">
        <v>192</v>
      </c>
    </row>
    <row r="23" spans="1:37" x14ac:dyDescent="0.2">
      <c r="A23" s="18" t="s">
        <v>24</v>
      </c>
      <c r="B23" s="19">
        <v>43512</v>
      </c>
      <c r="C23" s="19">
        <v>43523</v>
      </c>
      <c r="D23" s="20">
        <v>21</v>
      </c>
      <c r="E23" s="19">
        <v>43472</v>
      </c>
      <c r="F23" s="16">
        <v>43518</v>
      </c>
      <c r="G23" s="11"/>
      <c r="H23" s="11"/>
      <c r="I23" s="11"/>
      <c r="J23" s="11"/>
      <c r="K23" s="11"/>
      <c r="L23" s="11"/>
      <c r="M23" s="11"/>
      <c r="N23" s="11"/>
      <c r="P23">
        <v>24.2</v>
      </c>
      <c r="Q23">
        <v>26.7</v>
      </c>
      <c r="R23">
        <v>26.2</v>
      </c>
      <c r="S23">
        <v>28.8</v>
      </c>
      <c r="T23">
        <v>22.4</v>
      </c>
      <c r="W23">
        <f t="shared" si="2"/>
        <v>26.024999999999999</v>
      </c>
      <c r="X23">
        <f t="shared" si="3"/>
        <v>3.1999999999999993</v>
      </c>
      <c r="AA23">
        <v>8.8000000000000005E-3</v>
      </c>
      <c r="AC23">
        <v>0.10199999999999999</v>
      </c>
      <c r="AD23">
        <v>0.105</v>
      </c>
      <c r="AE23">
        <v>0.51</v>
      </c>
      <c r="AF23">
        <v>0.5</v>
      </c>
      <c r="AG23">
        <v>59.8</v>
      </c>
      <c r="AH23">
        <v>192</v>
      </c>
    </row>
    <row r="24" spans="1:37" x14ac:dyDescent="0.2">
      <c r="A24" s="18" t="s">
        <v>25</v>
      </c>
      <c r="B24" s="19">
        <v>43504</v>
      </c>
      <c r="C24" s="19">
        <v>43521</v>
      </c>
      <c r="D24" s="20">
        <v>17.8</v>
      </c>
      <c r="E24" s="19">
        <v>43472</v>
      </c>
      <c r="F24" s="8"/>
      <c r="G24" s="11"/>
      <c r="H24" s="11"/>
      <c r="I24" s="11"/>
      <c r="J24" s="11"/>
      <c r="K24" s="11"/>
      <c r="L24" s="11"/>
      <c r="M24" s="11"/>
      <c r="N24" s="11"/>
      <c r="P24">
        <v>20.100000000000001</v>
      </c>
      <c r="Q24">
        <v>31.3</v>
      </c>
      <c r="R24">
        <v>27.2</v>
      </c>
      <c r="S24">
        <v>31.6</v>
      </c>
      <c r="W24">
        <f>AVERAGE(Q23:T24)</f>
        <v>27.74285714285714</v>
      </c>
      <c r="X24">
        <f t="shared" si="3"/>
        <v>2.3000000000000007</v>
      </c>
      <c r="AA24">
        <v>1.2800000000000001E-2</v>
      </c>
      <c r="AC24">
        <v>0.107</v>
      </c>
      <c r="AD24">
        <v>9.9000000000000005E-2</v>
      </c>
      <c r="AE24">
        <v>0.31</v>
      </c>
      <c r="AF24">
        <v>0.33</v>
      </c>
      <c r="AG24">
        <v>55.2</v>
      </c>
      <c r="AH24">
        <v>192</v>
      </c>
    </row>
    <row r="25" spans="1:37" x14ac:dyDescent="0.2">
      <c r="A25" s="18" t="s">
        <v>26</v>
      </c>
      <c r="B25" s="19">
        <v>43521</v>
      </c>
      <c r="C25" s="19">
        <v>43535</v>
      </c>
      <c r="D25" s="20">
        <v>29.5</v>
      </c>
      <c r="E25" s="19">
        <v>43472</v>
      </c>
      <c r="F25" s="16">
        <v>43528</v>
      </c>
      <c r="G25" s="11"/>
      <c r="H25" s="11"/>
      <c r="I25" s="11"/>
      <c r="J25" s="11"/>
      <c r="K25" s="11"/>
      <c r="L25" s="11"/>
      <c r="M25" s="11"/>
      <c r="N25" s="11"/>
      <c r="P25">
        <v>30.4</v>
      </c>
      <c r="Q25">
        <v>29.7</v>
      </c>
      <c r="R25">
        <v>28.6</v>
      </c>
      <c r="W25">
        <f t="shared" si="2"/>
        <v>29.15</v>
      </c>
      <c r="X25">
        <f t="shared" si="3"/>
        <v>0.89999999999999858</v>
      </c>
      <c r="AA25">
        <v>1.1900000000000001E-2</v>
      </c>
      <c r="AC25">
        <v>9.5000000000000001E-2</v>
      </c>
      <c r="AD25">
        <v>9.1999999999999998E-2</v>
      </c>
      <c r="AE25">
        <v>0.16</v>
      </c>
      <c r="AF25">
        <v>0.22</v>
      </c>
      <c r="AG25">
        <v>47.8</v>
      </c>
      <c r="AH25">
        <v>192</v>
      </c>
    </row>
    <row r="26" spans="1:37" x14ac:dyDescent="0.2">
      <c r="A26" s="18" t="s">
        <v>27</v>
      </c>
      <c r="B26" s="19">
        <v>43523</v>
      </c>
      <c r="C26" s="19">
        <v>43530</v>
      </c>
      <c r="D26" s="20">
        <v>27.4</v>
      </c>
      <c r="E26" s="19">
        <v>43472</v>
      </c>
      <c r="F26" s="8"/>
      <c r="G26" s="11"/>
      <c r="H26" s="11"/>
      <c r="I26" s="11"/>
      <c r="J26" s="11"/>
      <c r="K26" s="11"/>
      <c r="L26" s="11"/>
      <c r="M26" s="11"/>
      <c r="N26" s="11"/>
      <c r="P26">
        <v>29.9</v>
      </c>
      <c r="Q26">
        <v>25.8</v>
      </c>
      <c r="R26">
        <v>26</v>
      </c>
      <c r="S26">
        <v>24.2</v>
      </c>
      <c r="T26">
        <v>22.9</v>
      </c>
      <c r="W26">
        <f t="shared" si="2"/>
        <v>24.725000000000001</v>
      </c>
      <c r="X26">
        <f>P29-D26</f>
        <v>2.5</v>
      </c>
      <c r="AA26">
        <v>7.4999999999999997E-3</v>
      </c>
      <c r="AC26">
        <v>9.1999999999999998E-2</v>
      </c>
      <c r="AD26">
        <v>0.16900000000000001</v>
      </c>
      <c r="AE26">
        <v>0.32</v>
      </c>
      <c r="AF26">
        <v>0.17</v>
      </c>
      <c r="AG26">
        <v>39.700000000000003</v>
      </c>
      <c r="AH26">
        <v>192</v>
      </c>
    </row>
    <row r="27" spans="1:37" x14ac:dyDescent="0.2">
      <c r="A27" s="18" t="s">
        <v>28</v>
      </c>
      <c r="B27" s="19">
        <v>43512</v>
      </c>
      <c r="C27" s="19">
        <v>43521</v>
      </c>
      <c r="D27" s="20">
        <v>24.7</v>
      </c>
      <c r="E27" s="19">
        <v>43472</v>
      </c>
      <c r="F27" s="16">
        <v>43518</v>
      </c>
      <c r="G27" s="11"/>
      <c r="H27" s="11"/>
      <c r="I27" s="11"/>
      <c r="J27" s="11"/>
      <c r="K27" s="11"/>
      <c r="L27" s="11"/>
      <c r="M27" s="11"/>
      <c r="N27" s="11"/>
      <c r="P27">
        <v>26.5</v>
      </c>
      <c r="Q27">
        <v>19.2</v>
      </c>
      <c r="R27">
        <v>21.7</v>
      </c>
      <c r="W27">
        <f t="shared" si="2"/>
        <v>20.45</v>
      </c>
      <c r="X27">
        <f t="shared" si="3"/>
        <v>1.8000000000000007</v>
      </c>
      <c r="AA27">
        <v>3.7000000000000002E-3</v>
      </c>
      <c r="AC27">
        <v>0.107</v>
      </c>
      <c r="AD27">
        <v>0.127</v>
      </c>
      <c r="AE27">
        <v>0.14000000000000001</v>
      </c>
      <c r="AG27">
        <v>22.5</v>
      </c>
      <c r="AH27">
        <v>192</v>
      </c>
    </row>
    <row r="28" spans="1:37" x14ac:dyDescent="0.2">
      <c r="A28" s="18" t="s">
        <v>29</v>
      </c>
      <c r="B28" s="19">
        <v>43512</v>
      </c>
      <c r="C28" s="19">
        <v>43528</v>
      </c>
      <c r="D28" s="20">
        <v>27.7</v>
      </c>
      <c r="E28" s="19">
        <v>43472</v>
      </c>
      <c r="F28" s="8"/>
      <c r="G28" s="11"/>
      <c r="H28" s="11"/>
      <c r="I28" s="11"/>
      <c r="J28" s="11"/>
      <c r="K28" s="11"/>
      <c r="L28" s="11"/>
      <c r="M28" s="11"/>
      <c r="N28" s="11"/>
      <c r="P28">
        <v>28.7</v>
      </c>
      <c r="Q28">
        <v>23.3</v>
      </c>
      <c r="R28">
        <v>23.2</v>
      </c>
      <c r="S28">
        <v>25.2</v>
      </c>
      <c r="T28">
        <v>41</v>
      </c>
      <c r="W28">
        <f t="shared" si="2"/>
        <v>28.175000000000001</v>
      </c>
      <c r="X28">
        <f t="shared" si="3"/>
        <v>1</v>
      </c>
      <c r="AA28">
        <v>1.09E-2</v>
      </c>
      <c r="AC28">
        <v>8.6999999999999994E-2</v>
      </c>
      <c r="AD28">
        <v>9.6000000000000002E-2</v>
      </c>
      <c r="AE28">
        <v>0.45</v>
      </c>
      <c r="AF28">
        <v>0.23</v>
      </c>
      <c r="AG28">
        <v>60.5</v>
      </c>
      <c r="AH28">
        <v>192</v>
      </c>
    </row>
    <row r="29" spans="1:37" x14ac:dyDescent="0.2">
      <c r="A29" s="18" t="s">
        <v>30</v>
      </c>
      <c r="B29" s="19">
        <v>43515</v>
      </c>
      <c r="C29" s="19">
        <v>43532</v>
      </c>
      <c r="D29" s="20">
        <v>27.7</v>
      </c>
      <c r="E29" s="19">
        <v>43472</v>
      </c>
      <c r="F29" s="16">
        <v>43528</v>
      </c>
      <c r="G29" s="11"/>
      <c r="H29" s="11"/>
      <c r="I29" s="11"/>
      <c r="J29" s="11"/>
      <c r="K29" s="11"/>
      <c r="L29" s="11"/>
      <c r="M29" s="11"/>
      <c r="N29" s="11"/>
      <c r="P29">
        <v>29.9</v>
      </c>
      <c r="Q29">
        <v>19.5</v>
      </c>
      <c r="R29">
        <v>23.2</v>
      </c>
      <c r="W29">
        <f>AVERAGE(Q26:T26)</f>
        <v>24.725000000000001</v>
      </c>
      <c r="X29">
        <f>P26-D29</f>
        <v>2.1999999999999993</v>
      </c>
      <c r="AA29">
        <v>7.4999999999999997E-3</v>
      </c>
      <c r="AC29">
        <v>8.7999999999999995E-2</v>
      </c>
      <c r="AD29">
        <v>8.5999999999999993E-2</v>
      </c>
      <c r="AE29">
        <v>0.36</v>
      </c>
      <c r="AF29">
        <v>0.33</v>
      </c>
      <c r="AG29">
        <v>44.8</v>
      </c>
      <c r="AH29">
        <v>192</v>
      </c>
    </row>
    <row r="30" spans="1:37" x14ac:dyDescent="0.2">
      <c r="A30" s="18" t="s">
        <v>31</v>
      </c>
      <c r="B30" s="19">
        <v>43535</v>
      </c>
      <c r="C30" s="19">
        <v>43542</v>
      </c>
      <c r="D30" s="20">
        <v>19.100000000000001</v>
      </c>
      <c r="E30" s="19">
        <v>43472</v>
      </c>
      <c r="F30" s="8"/>
      <c r="G30" s="11"/>
      <c r="H30" s="11"/>
      <c r="I30" s="11"/>
      <c r="J30" s="11"/>
      <c r="K30" s="11"/>
      <c r="L30" s="11"/>
      <c r="M30" s="11"/>
      <c r="N30" s="11"/>
      <c r="P30">
        <v>19.2</v>
      </c>
      <c r="Q30">
        <v>24.6</v>
      </c>
      <c r="R30">
        <v>20.3</v>
      </c>
      <c r="W30">
        <f t="shared" si="2"/>
        <v>22.450000000000003</v>
      </c>
      <c r="X30">
        <f t="shared" si="3"/>
        <v>9.9999999999997868E-2</v>
      </c>
      <c r="AA30">
        <v>5.4000000000000003E-3</v>
      </c>
      <c r="AC30">
        <v>9.7000000000000003E-2</v>
      </c>
      <c r="AD30">
        <v>0.10299999999999999</v>
      </c>
      <c r="AE30">
        <v>0.15</v>
      </c>
      <c r="AF30">
        <v>0.26</v>
      </c>
      <c r="AG30">
        <v>52.7</v>
      </c>
      <c r="AH30">
        <v>192</v>
      </c>
    </row>
    <row r="31" spans="1:37" x14ac:dyDescent="0.2">
      <c r="A31" s="18" t="s">
        <v>32</v>
      </c>
      <c r="B31" s="19">
        <v>43515</v>
      </c>
      <c r="C31" s="19">
        <v>43528</v>
      </c>
      <c r="D31" s="20">
        <v>35.200000000000003</v>
      </c>
      <c r="E31" s="19">
        <v>43472</v>
      </c>
      <c r="F31" s="16">
        <v>43521</v>
      </c>
      <c r="G31" s="11"/>
      <c r="H31" s="11"/>
      <c r="I31" s="11"/>
      <c r="J31" s="11"/>
      <c r="K31" s="11"/>
      <c r="L31" s="11"/>
      <c r="M31" s="11"/>
      <c r="N31" s="11"/>
      <c r="P31">
        <v>37.1</v>
      </c>
      <c r="Q31">
        <v>24.3</v>
      </c>
      <c r="R31">
        <v>25.7</v>
      </c>
      <c r="S31">
        <v>23.3</v>
      </c>
      <c r="T31">
        <v>22</v>
      </c>
      <c r="W31">
        <f t="shared" si="2"/>
        <v>23.824999999999999</v>
      </c>
      <c r="X31">
        <f t="shared" si="3"/>
        <v>1.8999999999999986</v>
      </c>
      <c r="AA31">
        <v>6.7000000000000002E-3</v>
      </c>
      <c r="AC31">
        <v>9.6000000000000002E-2</v>
      </c>
      <c r="AD31">
        <v>8.8999999999999996E-2</v>
      </c>
      <c r="AE31">
        <v>0.3</v>
      </c>
      <c r="AF31">
        <v>0.28000000000000003</v>
      </c>
      <c r="AG31">
        <v>32.1</v>
      </c>
      <c r="AH31">
        <v>192</v>
      </c>
      <c r="AJ31" s="1">
        <v>43698</v>
      </c>
      <c r="AK31">
        <v>32.5</v>
      </c>
    </row>
    <row r="32" spans="1:37" x14ac:dyDescent="0.2">
      <c r="A32" s="18" t="s">
        <v>33</v>
      </c>
      <c r="B32" s="19">
        <v>43500</v>
      </c>
      <c r="C32" s="19">
        <v>43515</v>
      </c>
      <c r="D32" s="20">
        <v>30.2</v>
      </c>
      <c r="E32" s="19">
        <v>43472</v>
      </c>
      <c r="F32" s="8"/>
      <c r="G32" s="11"/>
      <c r="H32" s="11"/>
      <c r="I32" s="11"/>
      <c r="J32" s="11"/>
      <c r="K32" s="11"/>
      <c r="L32" s="11"/>
      <c r="M32" s="11"/>
      <c r="N32" s="11"/>
      <c r="P32">
        <v>30.1</v>
      </c>
      <c r="Q32">
        <v>22.4</v>
      </c>
      <c r="R32">
        <v>19.7</v>
      </c>
      <c r="W32">
        <f t="shared" si="2"/>
        <v>21.049999999999997</v>
      </c>
      <c r="X32">
        <f t="shared" si="3"/>
        <v>-9.9999999999997868E-2</v>
      </c>
      <c r="AA32">
        <v>4.1999999999999997E-3</v>
      </c>
      <c r="AC32">
        <v>9.2999999999999999E-2</v>
      </c>
      <c r="AD32">
        <v>0.13800000000000001</v>
      </c>
      <c r="AE32">
        <v>0.37</v>
      </c>
      <c r="AF32">
        <v>0.57999999999999996</v>
      </c>
      <c r="AG32">
        <v>65</v>
      </c>
      <c r="AH32">
        <v>192</v>
      </c>
    </row>
    <row r="33" spans="1:34" x14ac:dyDescent="0.2">
      <c r="A33" s="18" t="s">
        <v>34</v>
      </c>
      <c r="B33" s="19">
        <v>43504</v>
      </c>
      <c r="C33" s="19">
        <v>43518</v>
      </c>
      <c r="D33" s="20">
        <v>21.4</v>
      </c>
      <c r="E33" s="19">
        <v>43472</v>
      </c>
      <c r="F33" s="16">
        <v>43515</v>
      </c>
      <c r="G33" s="11"/>
      <c r="H33" s="11"/>
      <c r="I33" s="11"/>
      <c r="J33" s="11"/>
      <c r="K33" s="11"/>
      <c r="L33" s="11"/>
      <c r="M33" s="11"/>
      <c r="N33" s="11"/>
      <c r="P33">
        <v>22.9</v>
      </c>
      <c r="Q33">
        <v>22.3</v>
      </c>
      <c r="R33">
        <v>19.100000000000001</v>
      </c>
      <c r="W33">
        <f t="shared" si="2"/>
        <v>20.700000000000003</v>
      </c>
      <c r="X33">
        <f t="shared" si="3"/>
        <v>1.5</v>
      </c>
      <c r="AA33">
        <v>3.8999999999999998E-3</v>
      </c>
      <c r="AC33">
        <v>8.4000000000000005E-2</v>
      </c>
      <c r="AD33">
        <v>8.5000000000000006E-2</v>
      </c>
      <c r="AE33">
        <v>0.3</v>
      </c>
      <c r="AF33">
        <v>0.22</v>
      </c>
      <c r="AG33">
        <v>52.5</v>
      </c>
      <c r="AH33">
        <v>192</v>
      </c>
    </row>
    <row r="34" spans="1:34" x14ac:dyDescent="0.2">
      <c r="A34" s="21" t="s">
        <v>35</v>
      </c>
      <c r="B34" s="22">
        <v>43518</v>
      </c>
      <c r="C34" s="22">
        <v>43530</v>
      </c>
      <c r="D34" s="23">
        <v>23.7</v>
      </c>
      <c r="E34" s="22">
        <v>43486</v>
      </c>
      <c r="F34" s="8"/>
      <c r="G34" s="11"/>
      <c r="H34" s="11"/>
      <c r="I34" s="11"/>
      <c r="J34" s="11"/>
      <c r="K34" s="11"/>
      <c r="L34" s="11"/>
      <c r="M34" s="11"/>
      <c r="N34" s="11" t="s">
        <v>502</v>
      </c>
      <c r="P34">
        <v>23.7</v>
      </c>
      <c r="Q34">
        <v>25.7</v>
      </c>
      <c r="R34">
        <v>25.3</v>
      </c>
      <c r="S34">
        <v>26.2</v>
      </c>
      <c r="T34">
        <v>25.1</v>
      </c>
      <c r="W34">
        <f t="shared" si="2"/>
        <v>25.575000000000003</v>
      </c>
      <c r="X34">
        <f t="shared" si="3"/>
        <v>0</v>
      </c>
      <c r="AA34">
        <v>8.3000000000000001E-3</v>
      </c>
      <c r="AC34">
        <v>9.8000000000000004E-2</v>
      </c>
      <c r="AD34">
        <v>9.5000000000000001E-2</v>
      </c>
      <c r="AE34">
        <v>0.39</v>
      </c>
      <c r="AF34">
        <v>0.6</v>
      </c>
      <c r="AG34">
        <v>65.599999999999994</v>
      </c>
      <c r="AH34">
        <v>192</v>
      </c>
    </row>
    <row r="35" spans="1:34" x14ac:dyDescent="0.2">
      <c r="A35" s="21" t="s">
        <v>36</v>
      </c>
      <c r="B35" s="22">
        <v>43525</v>
      </c>
      <c r="C35" s="22">
        <v>43535</v>
      </c>
      <c r="D35" s="23">
        <v>29.4</v>
      </c>
      <c r="E35" s="22">
        <v>43486</v>
      </c>
      <c r="F35" s="16">
        <v>43528</v>
      </c>
      <c r="G35" s="11"/>
      <c r="H35" s="11"/>
      <c r="I35" s="11"/>
      <c r="J35" s="11"/>
      <c r="K35" s="11"/>
      <c r="L35" s="11"/>
      <c r="M35" s="11"/>
      <c r="N35" s="11" t="s">
        <v>503</v>
      </c>
      <c r="P35">
        <v>33</v>
      </c>
      <c r="Q35">
        <v>23.7</v>
      </c>
      <c r="R35">
        <v>23.6</v>
      </c>
      <c r="S35">
        <v>23.4</v>
      </c>
      <c r="T35">
        <v>22</v>
      </c>
      <c r="W35">
        <f t="shared" si="2"/>
        <v>23.174999999999997</v>
      </c>
      <c r="X35">
        <f t="shared" si="3"/>
        <v>3.6000000000000014</v>
      </c>
      <c r="AA35">
        <v>6.1000000000000004E-3</v>
      </c>
      <c r="AC35">
        <v>9.8000000000000004E-2</v>
      </c>
      <c r="AD35">
        <v>0.105</v>
      </c>
      <c r="AE35">
        <v>0.46</v>
      </c>
      <c r="AF35">
        <v>0.34</v>
      </c>
      <c r="AG35">
        <v>69.8</v>
      </c>
      <c r="AH35">
        <v>192</v>
      </c>
    </row>
    <row r="36" spans="1:34" x14ac:dyDescent="0.2">
      <c r="A36" s="21" t="s">
        <v>37</v>
      </c>
      <c r="B36" s="22">
        <v>43515</v>
      </c>
      <c r="C36" s="22">
        <v>43528</v>
      </c>
      <c r="D36" s="23">
        <v>28.8</v>
      </c>
      <c r="E36" s="22">
        <v>43486</v>
      </c>
      <c r="F36" s="8"/>
      <c r="G36" s="11"/>
      <c r="H36" s="11"/>
      <c r="I36" s="11"/>
      <c r="J36" s="11"/>
      <c r="K36" s="11"/>
      <c r="L36" s="11"/>
      <c r="M36" s="11"/>
      <c r="N36" s="11"/>
      <c r="P36">
        <v>31</v>
      </c>
      <c r="Q36">
        <v>28.9</v>
      </c>
      <c r="R36">
        <v>27.3</v>
      </c>
      <c r="S36">
        <v>27.9</v>
      </c>
      <c r="T36">
        <v>25.6</v>
      </c>
      <c r="W36">
        <f t="shared" si="2"/>
        <v>27.424999999999997</v>
      </c>
      <c r="X36">
        <f t="shared" si="3"/>
        <v>2.1999999999999993</v>
      </c>
      <c r="AA36">
        <v>1.0200000000000001E-2</v>
      </c>
      <c r="AC36">
        <v>9.2999999999999999E-2</v>
      </c>
      <c r="AD36">
        <v>0.125</v>
      </c>
      <c r="AE36">
        <v>0.4</v>
      </c>
      <c r="AF36">
        <v>0.57999999999999996</v>
      </c>
      <c r="AG36">
        <v>72.099999999999994</v>
      </c>
      <c r="AH36">
        <v>192</v>
      </c>
    </row>
    <row r="37" spans="1:34" x14ac:dyDescent="0.2">
      <c r="A37" s="21" t="s">
        <v>38</v>
      </c>
      <c r="B37" s="22">
        <v>43521</v>
      </c>
      <c r="C37" s="22">
        <v>43535</v>
      </c>
      <c r="D37" s="23">
        <v>16.8</v>
      </c>
      <c r="E37" s="22">
        <v>43486</v>
      </c>
      <c r="F37" s="16">
        <v>43528</v>
      </c>
      <c r="G37" s="11"/>
      <c r="H37" s="11"/>
      <c r="I37" s="11"/>
      <c r="J37" s="11"/>
      <c r="K37" s="11"/>
      <c r="L37" s="11"/>
      <c r="M37" s="11"/>
      <c r="N37" s="11"/>
      <c r="P37">
        <v>18.7</v>
      </c>
      <c r="Q37">
        <v>24.4</v>
      </c>
      <c r="R37">
        <v>26.3</v>
      </c>
      <c r="S37">
        <v>26.9</v>
      </c>
      <c r="T37">
        <v>26.7</v>
      </c>
      <c r="W37">
        <f t="shared" si="2"/>
        <v>26.074999999999999</v>
      </c>
      <c r="X37">
        <f t="shared" si="3"/>
        <v>1.8999999999999986</v>
      </c>
      <c r="AA37">
        <v>8.8000000000000005E-3</v>
      </c>
      <c r="AC37">
        <v>0.09</v>
      </c>
      <c r="AD37">
        <v>0.11799999999999999</v>
      </c>
      <c r="AE37">
        <v>0.28999999999999998</v>
      </c>
      <c r="AF37">
        <v>0.34</v>
      </c>
      <c r="AG37">
        <v>54.8</v>
      </c>
      <c r="AH37">
        <v>192</v>
      </c>
    </row>
    <row r="38" spans="1:34" x14ac:dyDescent="0.2">
      <c r="A38" s="21" t="s">
        <v>39</v>
      </c>
      <c r="B38" s="22">
        <v>43535</v>
      </c>
      <c r="C38" s="22">
        <v>43542</v>
      </c>
      <c r="D38" s="23">
        <v>28.8</v>
      </c>
      <c r="E38" s="22">
        <v>43486</v>
      </c>
      <c r="F38" s="8"/>
      <c r="G38" s="11"/>
      <c r="H38" s="11"/>
      <c r="I38" s="11"/>
      <c r="J38" s="11"/>
      <c r="K38" s="11"/>
      <c r="L38" s="11"/>
      <c r="M38" s="11"/>
      <c r="N38" s="11"/>
      <c r="P38">
        <v>30.6</v>
      </c>
      <c r="Q38">
        <v>30.9</v>
      </c>
      <c r="R38">
        <v>31.5</v>
      </c>
      <c r="S38">
        <v>37.299999999999997</v>
      </c>
      <c r="T38">
        <v>29.2</v>
      </c>
      <c r="W38">
        <f t="shared" ref="W38" si="4">AVERAGE(Q38:T38)</f>
        <v>32.224999999999994</v>
      </c>
      <c r="X38">
        <f t="shared" ref="X38" si="5">P38-D38</f>
        <v>1.8000000000000007</v>
      </c>
      <c r="AA38">
        <v>1.5100000000000001E-2</v>
      </c>
      <c r="AC38">
        <v>9.8000000000000004E-2</v>
      </c>
      <c r="AD38">
        <v>0.129</v>
      </c>
      <c r="AE38">
        <v>0.2</v>
      </c>
      <c r="AF38">
        <v>0.32</v>
      </c>
      <c r="AG38">
        <v>60.9</v>
      </c>
      <c r="AH38">
        <v>192</v>
      </c>
    </row>
    <row r="39" spans="1:34" x14ac:dyDescent="0.2">
      <c r="A39" s="21" t="s">
        <v>40</v>
      </c>
      <c r="B39" s="22">
        <v>43515</v>
      </c>
      <c r="C39" s="22">
        <v>43530</v>
      </c>
      <c r="D39" s="23">
        <v>34.799999999999997</v>
      </c>
      <c r="E39" s="22">
        <v>43486</v>
      </c>
      <c r="F39" s="16">
        <v>43521</v>
      </c>
      <c r="G39" s="11"/>
      <c r="H39" s="11"/>
      <c r="I39" s="11"/>
      <c r="J39" s="11"/>
      <c r="K39" s="11"/>
      <c r="L39" s="11"/>
      <c r="M39" s="11"/>
      <c r="N39" s="11"/>
      <c r="P39">
        <v>36.799999999999997</v>
      </c>
      <c r="Q39">
        <v>24.8</v>
      </c>
      <c r="R39">
        <v>25.2</v>
      </c>
      <c r="S39">
        <v>17.899999999999999</v>
      </c>
      <c r="T39">
        <v>24</v>
      </c>
      <c r="W39">
        <f t="shared" si="2"/>
        <v>22.975000000000001</v>
      </c>
      <c r="X39">
        <f t="shared" si="3"/>
        <v>2</v>
      </c>
      <c r="AA39">
        <v>5.8999999999999999E-3</v>
      </c>
      <c r="AC39">
        <v>0.10100000000000001</v>
      </c>
      <c r="AD39">
        <v>0.105</v>
      </c>
      <c r="AE39">
        <v>0.27</v>
      </c>
      <c r="AF39">
        <v>0.34</v>
      </c>
      <c r="AG39">
        <v>78.2</v>
      </c>
      <c r="AH39">
        <v>192</v>
      </c>
    </row>
    <row r="40" spans="1:34" x14ac:dyDescent="0.2">
      <c r="A40" s="21" t="s">
        <v>41</v>
      </c>
      <c r="B40" s="22">
        <v>43530</v>
      </c>
      <c r="C40" s="22">
        <v>43539</v>
      </c>
      <c r="D40" s="23">
        <v>20.8</v>
      </c>
      <c r="E40" s="22">
        <v>43486</v>
      </c>
      <c r="F40" s="8"/>
      <c r="G40" s="11"/>
      <c r="H40" s="11"/>
      <c r="I40" s="11"/>
      <c r="J40" s="11"/>
      <c r="K40" s="11"/>
      <c r="L40" s="11"/>
      <c r="M40" s="11"/>
      <c r="N40" s="11"/>
      <c r="P40">
        <v>20.7</v>
      </c>
      <c r="Q40">
        <v>28.4</v>
      </c>
      <c r="R40">
        <v>25</v>
      </c>
      <c r="W40">
        <f t="shared" si="2"/>
        <v>26.7</v>
      </c>
      <c r="X40">
        <f t="shared" si="3"/>
        <v>-0.10000000000000142</v>
      </c>
      <c r="AA40">
        <v>9.4000000000000004E-3</v>
      </c>
      <c r="AC40">
        <v>0.104</v>
      </c>
      <c r="AD40">
        <v>0.109</v>
      </c>
      <c r="AE40">
        <v>0.36</v>
      </c>
      <c r="AF40">
        <v>0.19</v>
      </c>
      <c r="AG40">
        <v>56.9</v>
      </c>
      <c r="AH40">
        <v>192</v>
      </c>
    </row>
    <row r="41" spans="1:34" x14ac:dyDescent="0.2">
      <c r="A41" s="21" t="s">
        <v>42</v>
      </c>
      <c r="B41" s="22">
        <v>43515</v>
      </c>
      <c r="C41" s="22">
        <v>43530</v>
      </c>
      <c r="D41" s="23">
        <v>23.8</v>
      </c>
      <c r="E41" s="22">
        <v>43486</v>
      </c>
      <c r="F41" s="16">
        <v>43523</v>
      </c>
      <c r="G41" s="11"/>
      <c r="H41" s="11"/>
      <c r="I41" s="11"/>
      <c r="J41" s="11"/>
      <c r="K41" s="11"/>
      <c r="L41" s="11"/>
      <c r="M41" s="11"/>
      <c r="N41" s="11"/>
      <c r="P41">
        <v>24.8</v>
      </c>
      <c r="Q41">
        <v>25.3</v>
      </c>
      <c r="R41">
        <v>24.8</v>
      </c>
      <c r="S41">
        <v>25</v>
      </c>
      <c r="T41">
        <v>22.7</v>
      </c>
      <c r="W41">
        <f t="shared" si="2"/>
        <v>24.45</v>
      </c>
      <c r="X41">
        <f t="shared" si="3"/>
        <v>1</v>
      </c>
      <c r="AA41">
        <v>7.3000000000000001E-3</v>
      </c>
      <c r="AC41">
        <v>0.108</v>
      </c>
      <c r="AD41">
        <v>0.105</v>
      </c>
      <c r="AE41">
        <v>0.28000000000000003</v>
      </c>
      <c r="AF41">
        <v>0.21</v>
      </c>
      <c r="AG41">
        <v>66.099999999999994</v>
      </c>
      <c r="AH41">
        <v>192</v>
      </c>
    </row>
    <row r="42" spans="1:34" x14ac:dyDescent="0.2">
      <c r="A42" s="21" t="s">
        <v>43</v>
      </c>
      <c r="B42" s="22">
        <v>43532</v>
      </c>
      <c r="C42" s="22">
        <v>43539</v>
      </c>
      <c r="D42" s="23">
        <v>20.100000000000001</v>
      </c>
      <c r="E42" s="22">
        <v>43486</v>
      </c>
      <c r="F42" s="8"/>
      <c r="G42" s="11"/>
      <c r="H42" s="11"/>
      <c r="I42" s="11"/>
      <c r="J42" s="11"/>
      <c r="K42" s="11"/>
      <c r="L42" s="11"/>
      <c r="M42" s="11"/>
      <c r="N42" s="11"/>
      <c r="P42">
        <v>21.1</v>
      </c>
      <c r="Q42">
        <v>17.3</v>
      </c>
      <c r="R42">
        <v>21.5</v>
      </c>
      <c r="W42">
        <f t="shared" si="2"/>
        <v>19.399999999999999</v>
      </c>
      <c r="X42">
        <f t="shared" si="3"/>
        <v>1</v>
      </c>
      <c r="AA42">
        <v>0</v>
      </c>
      <c r="AC42">
        <v>8.8999999999999996E-2</v>
      </c>
      <c r="AD42">
        <v>9.4E-2</v>
      </c>
      <c r="AE42">
        <v>0.22</v>
      </c>
      <c r="AF42">
        <v>0.28999999999999998</v>
      </c>
      <c r="AG42">
        <v>57.9</v>
      </c>
      <c r="AH42">
        <v>192</v>
      </c>
    </row>
    <row r="43" spans="1:34" x14ac:dyDescent="0.2">
      <c r="A43" s="21" t="s">
        <v>44</v>
      </c>
      <c r="B43" s="22">
        <v>43521</v>
      </c>
      <c r="C43" s="22">
        <v>43535</v>
      </c>
      <c r="D43" s="23">
        <v>33.5</v>
      </c>
      <c r="E43" s="22">
        <v>43486</v>
      </c>
      <c r="F43" s="16">
        <v>43528</v>
      </c>
      <c r="G43" s="11"/>
      <c r="H43" s="11"/>
      <c r="I43" s="11"/>
      <c r="J43" s="11"/>
      <c r="K43" s="11"/>
      <c r="L43" s="11"/>
      <c r="M43" s="11"/>
      <c r="N43" s="11"/>
      <c r="P43">
        <v>35.1</v>
      </c>
      <c r="Q43">
        <v>26.6</v>
      </c>
      <c r="R43">
        <v>27.2</v>
      </c>
      <c r="S43">
        <v>22.6</v>
      </c>
      <c r="T43">
        <v>23.6</v>
      </c>
      <c r="W43">
        <f t="shared" si="2"/>
        <v>25</v>
      </c>
      <c r="X43">
        <f t="shared" si="3"/>
        <v>1.6000000000000014</v>
      </c>
      <c r="AA43">
        <v>7.7999999999999996E-3</v>
      </c>
      <c r="AC43">
        <v>9.5000000000000001E-2</v>
      </c>
      <c r="AD43">
        <v>9.4E-2</v>
      </c>
      <c r="AE43">
        <v>0.36</v>
      </c>
      <c r="AF43">
        <v>0.33</v>
      </c>
      <c r="AG43">
        <v>71.099999999999994</v>
      </c>
      <c r="AH43">
        <v>192</v>
      </c>
    </row>
    <row r="44" spans="1:34" x14ac:dyDescent="0.2">
      <c r="A44" s="21" t="s">
        <v>45</v>
      </c>
      <c r="B44" s="22">
        <v>43518</v>
      </c>
      <c r="C44" s="22">
        <v>43530</v>
      </c>
      <c r="D44" s="23">
        <v>27</v>
      </c>
      <c r="E44" s="22">
        <v>43486</v>
      </c>
      <c r="F44" s="8"/>
      <c r="G44" s="11"/>
      <c r="H44" s="11"/>
      <c r="I44" s="11"/>
      <c r="J44" s="11"/>
      <c r="K44" s="11"/>
      <c r="L44" s="11"/>
      <c r="M44" s="11"/>
      <c r="N44" s="11"/>
      <c r="P44">
        <v>26.6</v>
      </c>
      <c r="Q44">
        <v>27.2</v>
      </c>
      <c r="R44">
        <v>26.3</v>
      </c>
      <c r="W44">
        <f t="shared" si="2"/>
        <v>26.75</v>
      </c>
      <c r="X44">
        <f t="shared" si="3"/>
        <v>-0.39999999999999858</v>
      </c>
      <c r="AA44">
        <v>9.4999999999999998E-3</v>
      </c>
      <c r="AC44">
        <v>0.1</v>
      </c>
      <c r="AD44">
        <v>0.122</v>
      </c>
      <c r="AE44">
        <v>0.34</v>
      </c>
      <c r="AF44">
        <v>0.44</v>
      </c>
      <c r="AG44">
        <v>45.5</v>
      </c>
      <c r="AH44">
        <v>192</v>
      </c>
    </row>
    <row r="45" spans="1:34" x14ac:dyDescent="0.2">
      <c r="A45" s="21" t="s">
        <v>46</v>
      </c>
      <c r="B45" s="22">
        <v>43528</v>
      </c>
      <c r="C45" s="22">
        <v>43536</v>
      </c>
      <c r="D45" s="23">
        <v>28.8</v>
      </c>
      <c r="E45" s="22">
        <v>43486</v>
      </c>
      <c r="F45" s="16">
        <v>43532</v>
      </c>
      <c r="G45" s="11"/>
      <c r="H45" s="11"/>
      <c r="I45" s="11"/>
      <c r="J45" s="11"/>
      <c r="K45" s="11"/>
      <c r="L45" s="11"/>
      <c r="M45" s="11"/>
      <c r="N45" s="11"/>
      <c r="P45">
        <v>30.7</v>
      </c>
      <c r="Q45">
        <v>24.4</v>
      </c>
      <c r="R45">
        <v>22.9</v>
      </c>
      <c r="W45">
        <f t="shared" si="2"/>
        <v>23.65</v>
      </c>
      <c r="X45">
        <f t="shared" si="3"/>
        <v>1.8999999999999986</v>
      </c>
      <c r="AA45">
        <v>6.4999999999999997E-3</v>
      </c>
      <c r="AC45">
        <v>0.122</v>
      </c>
      <c r="AD45">
        <v>0.11700000000000001</v>
      </c>
      <c r="AE45">
        <v>0.36</v>
      </c>
      <c r="AF45">
        <v>0.47</v>
      </c>
      <c r="AG45">
        <v>51.6</v>
      </c>
      <c r="AH45">
        <v>192</v>
      </c>
    </row>
    <row r="46" spans="1:34" x14ac:dyDescent="0.2">
      <c r="A46" s="21" t="s">
        <v>47</v>
      </c>
      <c r="B46" s="22">
        <v>43518</v>
      </c>
      <c r="C46" s="22">
        <v>43528</v>
      </c>
      <c r="D46" s="23">
        <v>33</v>
      </c>
      <c r="E46" s="22">
        <v>43486</v>
      </c>
      <c r="F46" s="8"/>
      <c r="G46" s="11"/>
      <c r="H46" s="11"/>
      <c r="I46" s="11"/>
      <c r="J46" s="11"/>
      <c r="K46" s="11"/>
      <c r="L46" s="11"/>
      <c r="M46" s="11"/>
      <c r="N46" s="11"/>
      <c r="P46">
        <v>35.200000000000003</v>
      </c>
      <c r="Q46">
        <v>22.1</v>
      </c>
      <c r="R46">
        <v>20.3</v>
      </c>
      <c r="S46">
        <v>20.9</v>
      </c>
      <c r="T46">
        <v>20.3</v>
      </c>
      <c r="W46">
        <f t="shared" si="2"/>
        <v>20.900000000000002</v>
      </c>
      <c r="X46">
        <f t="shared" si="3"/>
        <v>2.2000000000000028</v>
      </c>
      <c r="AA46">
        <v>4.0000000000000001E-3</v>
      </c>
      <c r="AC46">
        <v>9.7000000000000003E-2</v>
      </c>
      <c r="AD46">
        <v>9.9000000000000005E-2</v>
      </c>
      <c r="AE46">
        <v>0.33</v>
      </c>
      <c r="AF46">
        <v>0.31</v>
      </c>
      <c r="AG46">
        <v>75</v>
      </c>
      <c r="AH46">
        <v>192</v>
      </c>
    </row>
    <row r="47" spans="1:34" x14ac:dyDescent="0.2">
      <c r="A47" s="21" t="s">
        <v>48</v>
      </c>
      <c r="B47" s="22">
        <v>43515</v>
      </c>
      <c r="C47" s="22">
        <v>43542</v>
      </c>
      <c r="D47" s="23">
        <v>31.1</v>
      </c>
      <c r="E47" s="22">
        <v>43486</v>
      </c>
      <c r="F47" s="16">
        <v>43523</v>
      </c>
      <c r="G47" s="11"/>
      <c r="H47" s="11"/>
      <c r="I47" s="11"/>
      <c r="J47" s="11"/>
      <c r="K47" s="11"/>
      <c r="L47" s="11"/>
      <c r="M47" s="11"/>
      <c r="N47" s="11"/>
      <c r="P47">
        <v>30.5</v>
      </c>
      <c r="Q47">
        <v>20.2</v>
      </c>
      <c r="R47">
        <v>22.6</v>
      </c>
      <c r="W47">
        <f t="shared" si="2"/>
        <v>21.4</v>
      </c>
      <c r="X47">
        <f t="shared" si="3"/>
        <v>-0.60000000000000142</v>
      </c>
      <c r="AA47">
        <v>4.4999999999999997E-3</v>
      </c>
      <c r="AC47">
        <v>9.7000000000000003E-2</v>
      </c>
      <c r="AD47">
        <v>9.2999999999999999E-2</v>
      </c>
      <c r="AE47">
        <v>0.43</v>
      </c>
      <c r="AF47">
        <v>0.46</v>
      </c>
      <c r="AG47">
        <v>53.3</v>
      </c>
      <c r="AH47">
        <v>192</v>
      </c>
    </row>
    <row r="48" spans="1:34" x14ac:dyDescent="0.2">
      <c r="A48" s="21" t="s">
        <v>49</v>
      </c>
      <c r="B48" s="22">
        <v>43525</v>
      </c>
      <c r="C48" s="22">
        <v>43546</v>
      </c>
      <c r="D48" s="23">
        <v>19</v>
      </c>
      <c r="E48" s="22">
        <v>43486</v>
      </c>
      <c r="F48" s="8"/>
      <c r="G48" s="11"/>
      <c r="H48" s="11"/>
      <c r="I48" s="11"/>
      <c r="J48" s="11"/>
      <c r="K48" s="11"/>
      <c r="L48" s="11"/>
      <c r="M48" s="11"/>
      <c r="N48" s="11"/>
      <c r="P48">
        <v>19</v>
      </c>
      <c r="Q48">
        <v>26.8</v>
      </c>
      <c r="R48">
        <v>26.1</v>
      </c>
      <c r="W48">
        <f t="shared" si="2"/>
        <v>26.450000000000003</v>
      </c>
      <c r="X48">
        <f t="shared" si="3"/>
        <v>0</v>
      </c>
      <c r="AA48">
        <v>9.1999999999999998E-3</v>
      </c>
      <c r="AC48">
        <v>0.10299999999999999</v>
      </c>
      <c r="AD48">
        <v>9.2999999999999999E-2</v>
      </c>
      <c r="AE48">
        <v>0.28999999999999998</v>
      </c>
      <c r="AF48">
        <v>0.32</v>
      </c>
      <c r="AG48">
        <v>54.3</v>
      </c>
      <c r="AH48">
        <v>192</v>
      </c>
    </row>
    <row r="49" spans="1:35" x14ac:dyDescent="0.2">
      <c r="A49" s="21" t="s">
        <v>50</v>
      </c>
      <c r="B49" s="22">
        <v>43525</v>
      </c>
      <c r="C49" s="22">
        <v>43539</v>
      </c>
      <c r="D49" s="23">
        <v>24.3</v>
      </c>
      <c r="E49" s="22">
        <v>43486</v>
      </c>
      <c r="F49" s="16">
        <v>43532</v>
      </c>
      <c r="G49" s="11"/>
      <c r="H49" s="11"/>
      <c r="I49" s="11"/>
      <c r="J49" s="11"/>
      <c r="K49" s="11"/>
      <c r="L49" s="11"/>
      <c r="M49" s="11"/>
      <c r="N49" s="11"/>
      <c r="P49">
        <v>24.3</v>
      </c>
      <c r="Q49">
        <v>19.399999999999999</v>
      </c>
      <c r="R49">
        <v>20.100000000000001</v>
      </c>
      <c r="W49">
        <f t="shared" si="2"/>
        <v>19.75</v>
      </c>
      <c r="X49">
        <f t="shared" si="3"/>
        <v>0</v>
      </c>
      <c r="AA49">
        <v>0</v>
      </c>
      <c r="AC49">
        <v>0.09</v>
      </c>
      <c r="AD49">
        <v>9.4E-2</v>
      </c>
      <c r="AE49">
        <v>0.22</v>
      </c>
      <c r="AF49">
        <v>0.31</v>
      </c>
      <c r="AG49">
        <v>49.6</v>
      </c>
      <c r="AH49">
        <v>192</v>
      </c>
    </row>
    <row r="50" spans="1:35" x14ac:dyDescent="0.2">
      <c r="A50" s="13" t="s">
        <v>51</v>
      </c>
      <c r="B50" s="14">
        <v>43488</v>
      </c>
      <c r="C50" s="14">
        <v>43502</v>
      </c>
      <c r="D50" s="15">
        <v>30</v>
      </c>
      <c r="E50" s="14">
        <v>43458</v>
      </c>
      <c r="F50" s="8"/>
      <c r="G50" s="11"/>
      <c r="H50" s="11"/>
      <c r="I50" s="11"/>
      <c r="J50" s="11"/>
      <c r="K50" s="11"/>
      <c r="L50" s="11"/>
      <c r="M50" s="11"/>
      <c r="N50" s="11" t="s">
        <v>504</v>
      </c>
      <c r="P50">
        <v>37.4</v>
      </c>
      <c r="Q50">
        <v>25.6</v>
      </c>
      <c r="R50">
        <v>30.7</v>
      </c>
      <c r="S50">
        <v>35.5</v>
      </c>
      <c r="T50">
        <v>32.1</v>
      </c>
      <c r="W50">
        <f t="shared" si="2"/>
        <v>30.975000000000001</v>
      </c>
      <c r="X50">
        <f t="shared" si="3"/>
        <v>7.3999999999999986</v>
      </c>
      <c r="AA50">
        <v>1.38E-2</v>
      </c>
      <c r="AC50">
        <v>0.16200000000000001</v>
      </c>
      <c r="AD50">
        <v>0.11899999999999999</v>
      </c>
      <c r="AE50">
        <v>0.36</v>
      </c>
      <c r="AF50">
        <v>0.35</v>
      </c>
      <c r="AG50">
        <v>93.9</v>
      </c>
      <c r="AH50">
        <v>191</v>
      </c>
      <c r="AI50">
        <v>0.01</v>
      </c>
    </row>
    <row r="51" spans="1:35" x14ac:dyDescent="0.2">
      <c r="A51" s="13" t="s">
        <v>52</v>
      </c>
      <c r="B51" s="14">
        <v>43488</v>
      </c>
      <c r="C51" s="14">
        <v>43509</v>
      </c>
      <c r="D51" s="15">
        <v>31.8</v>
      </c>
      <c r="E51" s="14">
        <v>43458</v>
      </c>
      <c r="F51" s="16">
        <v>43493</v>
      </c>
      <c r="G51" s="11"/>
      <c r="H51" s="11"/>
      <c r="I51" s="11"/>
      <c r="J51" s="11"/>
      <c r="K51" s="11"/>
      <c r="L51" s="11"/>
      <c r="M51" s="11"/>
      <c r="N51" s="11" t="s">
        <v>505</v>
      </c>
      <c r="P51">
        <v>35.299999999999997</v>
      </c>
      <c r="Q51">
        <v>40.200000000000003</v>
      </c>
      <c r="R51">
        <v>42.1</v>
      </c>
      <c r="S51">
        <v>34.4</v>
      </c>
      <c r="T51">
        <v>40</v>
      </c>
      <c r="W51">
        <f t="shared" si="2"/>
        <v>39.175000000000004</v>
      </c>
      <c r="X51">
        <f t="shared" si="3"/>
        <v>3.4999999999999964</v>
      </c>
      <c r="AA51">
        <v>2.3E-2</v>
      </c>
      <c r="AC51">
        <v>0.186</v>
      </c>
      <c r="AD51">
        <v>0.17199999999999999</v>
      </c>
      <c r="AE51">
        <v>0.39</v>
      </c>
      <c r="AF51">
        <v>0.35</v>
      </c>
      <c r="AG51">
        <v>121.8</v>
      </c>
      <c r="AH51">
        <v>191</v>
      </c>
      <c r="AI51">
        <v>-0.01</v>
      </c>
    </row>
    <row r="52" spans="1:35" x14ac:dyDescent="0.2">
      <c r="A52" s="13" t="s">
        <v>53</v>
      </c>
      <c r="B52" s="14">
        <v>43488</v>
      </c>
      <c r="C52" s="14">
        <v>43507</v>
      </c>
      <c r="D52" s="15">
        <v>20.2</v>
      </c>
      <c r="E52" s="14">
        <v>43458</v>
      </c>
      <c r="F52" s="8"/>
      <c r="G52" s="11"/>
      <c r="H52" s="11"/>
      <c r="I52" s="11"/>
      <c r="J52" s="11"/>
      <c r="K52" s="11"/>
      <c r="L52" s="11"/>
      <c r="M52" s="11"/>
      <c r="N52" s="11" t="s">
        <v>506</v>
      </c>
      <c r="P52">
        <v>30.9</v>
      </c>
      <c r="Q52">
        <v>33.9</v>
      </c>
      <c r="R52">
        <v>35.9</v>
      </c>
      <c r="S52">
        <v>29</v>
      </c>
      <c r="T52">
        <v>33.700000000000003</v>
      </c>
      <c r="W52">
        <f t="shared" si="2"/>
        <v>33.125</v>
      </c>
      <c r="X52">
        <f t="shared" si="3"/>
        <v>10.7</v>
      </c>
      <c r="AA52">
        <v>1.61E-2</v>
      </c>
      <c r="AC52">
        <v>9.5000000000000001E-2</v>
      </c>
      <c r="AD52">
        <v>8.5000000000000006E-2</v>
      </c>
      <c r="AE52">
        <v>0.33</v>
      </c>
      <c r="AF52">
        <v>0.31</v>
      </c>
      <c r="AG52">
        <v>70.599999999999994</v>
      </c>
      <c r="AH52">
        <v>191</v>
      </c>
      <c r="AI52">
        <v>0.02</v>
      </c>
    </row>
    <row r="53" spans="1:35" x14ac:dyDescent="0.2">
      <c r="A53" s="13" t="s">
        <v>54</v>
      </c>
      <c r="B53" s="14">
        <v>43483</v>
      </c>
      <c r="C53" s="14">
        <v>43504</v>
      </c>
      <c r="D53" s="15">
        <v>29.4</v>
      </c>
      <c r="E53" s="14">
        <v>43458</v>
      </c>
      <c r="F53" s="16">
        <v>43488</v>
      </c>
      <c r="G53" s="11"/>
      <c r="H53" s="11"/>
      <c r="I53" s="11"/>
      <c r="J53" s="11"/>
      <c r="K53" s="11"/>
      <c r="L53" s="11"/>
      <c r="M53" s="11"/>
      <c r="N53" s="11"/>
      <c r="P53">
        <v>35.5</v>
      </c>
      <c r="Q53">
        <v>30.2</v>
      </c>
      <c r="R53">
        <v>29.6</v>
      </c>
      <c r="S53">
        <v>32.700000000000003</v>
      </c>
      <c r="T53">
        <v>40.4</v>
      </c>
      <c r="W53">
        <f t="shared" si="2"/>
        <v>33.225000000000001</v>
      </c>
      <c r="X53">
        <f t="shared" si="3"/>
        <v>6.1000000000000014</v>
      </c>
      <c r="AA53">
        <v>1.6199999999999999E-2</v>
      </c>
      <c r="AC53">
        <v>8.5000000000000006E-2</v>
      </c>
      <c r="AD53">
        <v>8.4000000000000005E-2</v>
      </c>
      <c r="AE53">
        <v>0.53</v>
      </c>
      <c r="AF53">
        <v>0.34</v>
      </c>
      <c r="AG53">
        <v>84.7</v>
      </c>
      <c r="AH53">
        <v>191</v>
      </c>
      <c r="AI53">
        <v>7.0000000000000007E-2</v>
      </c>
    </row>
    <row r="54" spans="1:35" x14ac:dyDescent="0.2">
      <c r="A54" s="13" t="s">
        <v>55</v>
      </c>
      <c r="B54" s="14">
        <v>43483</v>
      </c>
      <c r="C54" s="14">
        <v>43509</v>
      </c>
      <c r="D54" s="15">
        <v>32.6</v>
      </c>
      <c r="E54" s="14">
        <v>43458</v>
      </c>
      <c r="F54" s="8"/>
      <c r="G54" s="11"/>
      <c r="H54" s="11"/>
      <c r="I54" s="11"/>
      <c r="J54" s="11"/>
      <c r="K54" s="11"/>
      <c r="L54" s="11"/>
      <c r="M54" s="11"/>
      <c r="N54" s="11"/>
      <c r="P54">
        <v>35.700000000000003</v>
      </c>
      <c r="Q54">
        <v>30.2</v>
      </c>
      <c r="R54">
        <v>29.6</v>
      </c>
      <c r="S54">
        <v>32.700000000000003</v>
      </c>
      <c r="T54">
        <v>40.4</v>
      </c>
      <c r="W54">
        <f t="shared" si="2"/>
        <v>33.225000000000001</v>
      </c>
      <c r="X54">
        <f t="shared" si="3"/>
        <v>3.1000000000000014</v>
      </c>
      <c r="AA54">
        <v>1.6199999999999999E-2</v>
      </c>
      <c r="AC54">
        <v>0.151</v>
      </c>
      <c r="AD54">
        <v>0.161</v>
      </c>
      <c r="AE54">
        <v>0.41</v>
      </c>
      <c r="AF54">
        <v>0.4</v>
      </c>
      <c r="AG54">
        <v>57.7</v>
      </c>
      <c r="AH54">
        <v>191</v>
      </c>
      <c r="AI54">
        <v>0.03</v>
      </c>
    </row>
    <row r="55" spans="1:35" x14ac:dyDescent="0.2">
      <c r="A55" s="13" t="s">
        <v>56</v>
      </c>
      <c r="B55" s="14">
        <v>43483</v>
      </c>
      <c r="C55" s="14">
        <v>43509</v>
      </c>
      <c r="D55" s="15">
        <v>32.200000000000003</v>
      </c>
      <c r="E55" s="14">
        <v>43458</v>
      </c>
      <c r="F55" s="16">
        <v>43490</v>
      </c>
      <c r="G55" s="11"/>
      <c r="H55" s="11"/>
      <c r="I55" s="11"/>
      <c r="J55" s="11"/>
      <c r="K55" s="11"/>
      <c r="L55" s="11"/>
      <c r="M55" s="11"/>
      <c r="N55" s="11"/>
      <c r="P55">
        <v>36.299999999999997</v>
      </c>
      <c r="Q55">
        <v>38.200000000000003</v>
      </c>
      <c r="R55">
        <v>31</v>
      </c>
      <c r="S55">
        <v>40.299999999999997</v>
      </c>
      <c r="T55">
        <v>41</v>
      </c>
      <c r="W55">
        <f t="shared" si="2"/>
        <v>37.625</v>
      </c>
      <c r="X55">
        <f t="shared" si="3"/>
        <v>4.0999999999999943</v>
      </c>
      <c r="AA55">
        <v>2.12E-2</v>
      </c>
      <c r="AC55">
        <v>0.193</v>
      </c>
      <c r="AD55">
        <v>0.11899999999999999</v>
      </c>
      <c r="AE55">
        <v>0.56999999999999995</v>
      </c>
      <c r="AF55">
        <v>0.41</v>
      </c>
      <c r="AG55">
        <v>57.1</v>
      </c>
      <c r="AH55">
        <v>191</v>
      </c>
      <c r="AI55">
        <v>0.09</v>
      </c>
    </row>
    <row r="56" spans="1:35" x14ac:dyDescent="0.2">
      <c r="A56" s="13" t="s">
        <v>57</v>
      </c>
      <c r="B56" s="14">
        <v>43481</v>
      </c>
      <c r="C56" s="14">
        <v>43504</v>
      </c>
      <c r="D56" s="15">
        <v>33.299999999999997</v>
      </c>
      <c r="E56" s="14">
        <v>43458</v>
      </c>
      <c r="F56" s="8"/>
      <c r="G56" s="11"/>
      <c r="H56" s="11"/>
      <c r="I56" s="11"/>
      <c r="J56" s="11"/>
      <c r="K56" s="11"/>
      <c r="L56" s="11"/>
      <c r="M56" s="11"/>
      <c r="N56" s="11"/>
      <c r="P56">
        <v>35.9</v>
      </c>
      <c r="Q56">
        <v>43.9</v>
      </c>
      <c r="R56">
        <v>54.2</v>
      </c>
      <c r="S56">
        <v>52.1</v>
      </c>
      <c r="T56">
        <v>41.2</v>
      </c>
      <c r="W56">
        <f t="shared" si="2"/>
        <v>47.849999999999994</v>
      </c>
      <c r="X56">
        <f t="shared" si="3"/>
        <v>2.6000000000000014</v>
      </c>
      <c r="AA56">
        <v>3.4000000000000002E-2</v>
      </c>
      <c r="AC56">
        <v>0.14299999999999999</v>
      </c>
      <c r="AD56">
        <v>0.218</v>
      </c>
      <c r="AE56">
        <v>0.28000000000000003</v>
      </c>
      <c r="AF56">
        <v>0.35</v>
      </c>
      <c r="AG56">
        <v>46.2</v>
      </c>
      <c r="AH56">
        <v>191</v>
      </c>
      <c r="AI56">
        <v>-0.12</v>
      </c>
    </row>
    <row r="57" spans="1:35" x14ac:dyDescent="0.2">
      <c r="A57" s="13" t="s">
        <v>58</v>
      </c>
      <c r="B57" s="14">
        <v>43488</v>
      </c>
      <c r="C57" s="14">
        <v>43507</v>
      </c>
      <c r="D57" s="15">
        <v>35.200000000000003</v>
      </c>
      <c r="E57" s="14">
        <v>43458</v>
      </c>
      <c r="F57" s="16">
        <v>43493</v>
      </c>
      <c r="G57" s="11"/>
      <c r="H57" s="11"/>
      <c r="I57" s="11"/>
      <c r="J57" s="11"/>
      <c r="K57" s="11"/>
      <c r="L57" s="11"/>
      <c r="M57" s="11"/>
      <c r="N57" s="11"/>
      <c r="P57">
        <v>49.5</v>
      </c>
      <c r="Q57">
        <v>33.799999999999997</v>
      </c>
      <c r="R57">
        <v>37.200000000000003</v>
      </c>
      <c r="S57">
        <v>40.200000000000003</v>
      </c>
      <c r="T57">
        <v>34.799999999999997</v>
      </c>
      <c r="W57">
        <f t="shared" si="2"/>
        <v>36.5</v>
      </c>
      <c r="X57">
        <f t="shared" si="3"/>
        <v>14.299999999999997</v>
      </c>
      <c r="AA57">
        <v>1.9900000000000001E-2</v>
      </c>
      <c r="AC57">
        <v>0.14000000000000001</v>
      </c>
      <c r="AD57">
        <v>0.153</v>
      </c>
      <c r="AE57">
        <v>0.38</v>
      </c>
      <c r="AF57">
        <v>0.44</v>
      </c>
      <c r="AG57">
        <v>102.2</v>
      </c>
      <c r="AH57">
        <v>191</v>
      </c>
      <c r="AI57">
        <v>0.05</v>
      </c>
    </row>
    <row r="58" spans="1:35" x14ac:dyDescent="0.2">
      <c r="A58" s="13" t="s">
        <v>59</v>
      </c>
      <c r="B58" s="14">
        <v>43486</v>
      </c>
      <c r="C58" s="14">
        <v>43504</v>
      </c>
      <c r="D58" s="15">
        <v>28.9</v>
      </c>
      <c r="E58" s="14">
        <v>43458</v>
      </c>
      <c r="F58" s="8"/>
      <c r="G58" s="11"/>
      <c r="H58" s="11"/>
      <c r="I58" s="11"/>
      <c r="J58" s="11"/>
      <c r="K58" s="11"/>
      <c r="L58" s="11"/>
      <c r="M58" s="11"/>
      <c r="N58" s="11"/>
      <c r="P58">
        <v>29.9</v>
      </c>
      <c r="Q58">
        <v>33.1</v>
      </c>
      <c r="R58">
        <v>30.4</v>
      </c>
      <c r="S58">
        <v>35.700000000000003</v>
      </c>
      <c r="T58">
        <v>35.700000000000003</v>
      </c>
      <c r="W58">
        <f t="shared" si="2"/>
        <v>33.725000000000001</v>
      </c>
      <c r="X58">
        <f t="shared" si="3"/>
        <v>1</v>
      </c>
      <c r="AA58">
        <v>1.6799999999999999E-2</v>
      </c>
      <c r="AC58">
        <v>0.24199999999999999</v>
      </c>
      <c r="AD58">
        <v>0.16800000000000001</v>
      </c>
      <c r="AE58">
        <v>0.35</v>
      </c>
      <c r="AF58">
        <v>0.36</v>
      </c>
      <c r="AG58">
        <v>77.2</v>
      </c>
      <c r="AH58">
        <v>191</v>
      </c>
      <c r="AI58">
        <v>-0.22</v>
      </c>
    </row>
    <row r="59" spans="1:35" x14ac:dyDescent="0.2">
      <c r="A59" s="13" t="s">
        <v>60</v>
      </c>
      <c r="B59" s="14">
        <v>43500</v>
      </c>
      <c r="C59" s="14">
        <v>43523</v>
      </c>
      <c r="D59" s="15">
        <v>36.799999999999997</v>
      </c>
      <c r="E59" s="14">
        <v>43458</v>
      </c>
      <c r="F59" s="16">
        <v>43504</v>
      </c>
      <c r="G59" s="11"/>
      <c r="H59" s="11"/>
      <c r="I59" s="11"/>
      <c r="J59" s="11"/>
      <c r="K59" s="11"/>
      <c r="L59" s="11"/>
      <c r="M59" s="11"/>
      <c r="N59" s="11"/>
      <c r="P59">
        <v>35.799999999999997</v>
      </c>
      <c r="Q59">
        <v>36.700000000000003</v>
      </c>
      <c r="R59">
        <v>22</v>
      </c>
      <c r="S59">
        <v>36.1</v>
      </c>
      <c r="T59">
        <v>23.2</v>
      </c>
      <c r="W59">
        <f t="shared" si="2"/>
        <v>29.500000000000004</v>
      </c>
      <c r="X59">
        <f t="shared" si="3"/>
        <v>-1</v>
      </c>
      <c r="AA59">
        <v>1.23E-2</v>
      </c>
      <c r="AC59">
        <v>0.105</v>
      </c>
      <c r="AD59">
        <v>0.11799999999999999</v>
      </c>
      <c r="AE59">
        <v>0.32</v>
      </c>
      <c r="AF59">
        <v>0.38</v>
      </c>
      <c r="AG59">
        <v>68.5</v>
      </c>
      <c r="AH59">
        <v>191</v>
      </c>
      <c r="AI59">
        <v>0.05</v>
      </c>
    </row>
    <row r="60" spans="1:35" x14ac:dyDescent="0.2">
      <c r="A60" s="13" t="s">
        <v>61</v>
      </c>
      <c r="B60" s="14">
        <v>43479</v>
      </c>
      <c r="C60" s="14">
        <v>43502</v>
      </c>
      <c r="D60" s="15">
        <v>52.4</v>
      </c>
      <c r="E60" s="14">
        <v>43458</v>
      </c>
      <c r="F60" s="8"/>
      <c r="G60" s="11"/>
      <c r="H60" s="11"/>
      <c r="I60" s="11"/>
      <c r="J60" s="11"/>
      <c r="K60" s="11"/>
      <c r="L60" s="11"/>
      <c r="M60" s="11"/>
      <c r="N60" s="11"/>
      <c r="P60">
        <v>63.7</v>
      </c>
      <c r="Q60">
        <v>42.5</v>
      </c>
      <c r="R60">
        <v>39.700000000000003</v>
      </c>
      <c r="S60">
        <v>39.700000000000003</v>
      </c>
      <c r="T60">
        <v>43.2</v>
      </c>
      <c r="W60">
        <f t="shared" si="2"/>
        <v>41.275000000000006</v>
      </c>
      <c r="X60">
        <f t="shared" si="3"/>
        <v>11.300000000000004</v>
      </c>
      <c r="AA60">
        <v>2.6100000000000002E-2</v>
      </c>
      <c r="AC60">
        <v>0.122</v>
      </c>
      <c r="AD60">
        <v>0.155</v>
      </c>
      <c r="AE60">
        <v>0.38</v>
      </c>
      <c r="AF60">
        <v>0.43</v>
      </c>
      <c r="AG60">
        <v>67.099999999999994</v>
      </c>
      <c r="AH60">
        <v>191</v>
      </c>
      <c r="AI60">
        <v>0.01</v>
      </c>
    </row>
    <row r="61" spans="1:35" x14ac:dyDescent="0.2">
      <c r="A61" s="24" t="s">
        <v>62</v>
      </c>
      <c r="B61" s="25"/>
      <c r="C61" s="25"/>
      <c r="D61" s="26"/>
      <c r="E61" s="25">
        <v>43458</v>
      </c>
      <c r="F61" s="25"/>
      <c r="G61" s="27"/>
      <c r="H61" s="11"/>
      <c r="I61" s="11"/>
      <c r="J61" s="11"/>
      <c r="K61" s="11"/>
      <c r="L61" s="11"/>
      <c r="M61" s="11"/>
      <c r="N61" s="11"/>
      <c r="W61" t="e">
        <f t="shared" si="2"/>
        <v>#DIV/0!</v>
      </c>
      <c r="X61">
        <f t="shared" si="3"/>
        <v>0</v>
      </c>
    </row>
    <row r="62" spans="1:35" x14ac:dyDescent="0.2">
      <c r="A62" s="13" t="s">
        <v>63</v>
      </c>
      <c r="B62" s="14">
        <v>43479</v>
      </c>
      <c r="C62" s="14">
        <v>43504</v>
      </c>
      <c r="D62" s="15">
        <v>26.2</v>
      </c>
      <c r="E62" s="14">
        <v>43458</v>
      </c>
      <c r="F62" s="8"/>
      <c r="G62" s="11"/>
      <c r="H62" s="11"/>
      <c r="I62" s="11"/>
      <c r="J62" s="11"/>
      <c r="K62" s="11"/>
      <c r="L62" s="11"/>
      <c r="M62" s="11"/>
      <c r="N62" s="11"/>
      <c r="P62">
        <v>36</v>
      </c>
      <c r="Q62">
        <v>41.6</v>
      </c>
      <c r="R62">
        <v>42.4</v>
      </c>
      <c r="S62">
        <v>47.1</v>
      </c>
      <c r="T62">
        <v>41.8</v>
      </c>
      <c r="W62">
        <f t="shared" si="2"/>
        <v>43.224999999999994</v>
      </c>
      <c r="X62">
        <f t="shared" si="3"/>
        <v>9.8000000000000007</v>
      </c>
      <c r="AA62">
        <v>2.8000000000000001E-2</v>
      </c>
      <c r="AC62">
        <v>0.25600000000000001</v>
      </c>
      <c r="AD62">
        <v>0.313</v>
      </c>
      <c r="AE62">
        <v>0.68</v>
      </c>
      <c r="AF62">
        <v>0.34</v>
      </c>
      <c r="AG62">
        <v>61.6</v>
      </c>
      <c r="AH62">
        <v>191</v>
      </c>
      <c r="AI62">
        <v>-0.02</v>
      </c>
    </row>
    <row r="63" spans="1:35" x14ac:dyDescent="0.2">
      <c r="A63" s="13" t="s">
        <v>64</v>
      </c>
      <c r="B63" s="14">
        <v>43481</v>
      </c>
      <c r="C63" s="14">
        <v>43504</v>
      </c>
      <c r="D63" s="15">
        <v>32.200000000000003</v>
      </c>
      <c r="E63" s="14">
        <v>43458</v>
      </c>
      <c r="F63" s="16">
        <v>43488</v>
      </c>
      <c r="G63" s="11"/>
      <c r="H63" s="11"/>
      <c r="I63" s="11"/>
      <c r="J63" s="11"/>
      <c r="K63" s="11"/>
      <c r="L63" s="11"/>
      <c r="M63" s="11"/>
      <c r="N63" s="11"/>
      <c r="P63">
        <v>40</v>
      </c>
      <c r="Q63">
        <v>40.200000000000003</v>
      </c>
      <c r="R63">
        <v>36.299999999999997</v>
      </c>
      <c r="S63">
        <v>43.4</v>
      </c>
      <c r="T63">
        <v>42.1</v>
      </c>
      <c r="W63">
        <f t="shared" si="2"/>
        <v>40.5</v>
      </c>
      <c r="X63">
        <f t="shared" si="3"/>
        <v>7.7999999999999972</v>
      </c>
      <c r="AA63">
        <v>2.46E-2</v>
      </c>
      <c r="AC63">
        <v>0.156</v>
      </c>
      <c r="AD63">
        <v>0.17</v>
      </c>
      <c r="AE63">
        <v>0.4</v>
      </c>
      <c r="AF63">
        <v>0.41</v>
      </c>
      <c r="AG63">
        <v>92.5</v>
      </c>
      <c r="AH63">
        <v>191</v>
      </c>
      <c r="AI63">
        <v>0.02</v>
      </c>
    </row>
    <row r="64" spans="1:35" x14ac:dyDescent="0.2">
      <c r="A64" s="13" t="s">
        <v>65</v>
      </c>
      <c r="B64" s="14">
        <v>43481</v>
      </c>
      <c r="C64" s="14">
        <v>43502</v>
      </c>
      <c r="D64" s="15">
        <v>21.6</v>
      </c>
      <c r="E64" s="14">
        <v>43458</v>
      </c>
      <c r="F64" s="8"/>
      <c r="G64" s="11"/>
      <c r="H64" s="11"/>
      <c r="I64" s="11"/>
      <c r="J64" s="11"/>
      <c r="K64" s="11"/>
      <c r="L64" s="11"/>
      <c r="M64" s="11"/>
      <c r="N64" s="11"/>
      <c r="P64">
        <v>33.200000000000003</v>
      </c>
      <c r="Q64">
        <v>40.5</v>
      </c>
      <c r="R64">
        <v>38.200000000000003</v>
      </c>
      <c r="S64">
        <v>37.4</v>
      </c>
      <c r="T64">
        <v>34.799999999999997</v>
      </c>
      <c r="W64">
        <f t="shared" si="2"/>
        <v>37.724999999999994</v>
      </c>
      <c r="X64">
        <f t="shared" si="3"/>
        <v>11.600000000000001</v>
      </c>
      <c r="AA64">
        <v>2.1299999999999999E-2</v>
      </c>
      <c r="AC64">
        <v>0.188</v>
      </c>
      <c r="AD64">
        <v>0.16900000000000001</v>
      </c>
      <c r="AE64">
        <v>0.3</v>
      </c>
      <c r="AF64">
        <v>0.39</v>
      </c>
      <c r="AG64">
        <v>81.400000000000006</v>
      </c>
      <c r="AH64">
        <v>191</v>
      </c>
      <c r="AI64">
        <v>0.05</v>
      </c>
    </row>
    <row r="65" spans="1:35" x14ac:dyDescent="0.2">
      <c r="A65" s="13" t="s">
        <v>66</v>
      </c>
      <c r="B65" s="14">
        <v>43473</v>
      </c>
      <c r="C65" s="14">
        <v>43507</v>
      </c>
      <c r="D65" s="15">
        <v>31.6</v>
      </c>
      <c r="E65" s="14">
        <v>43458</v>
      </c>
      <c r="F65" s="16">
        <v>43479</v>
      </c>
      <c r="G65" s="11"/>
      <c r="H65" s="11"/>
      <c r="I65" s="11"/>
      <c r="J65" s="11"/>
      <c r="K65" s="11"/>
      <c r="L65" s="11"/>
      <c r="M65" s="11"/>
      <c r="N65" s="11"/>
      <c r="P65">
        <v>33.799999999999997</v>
      </c>
      <c r="Q65">
        <v>33.4</v>
      </c>
      <c r="R65">
        <v>30.8</v>
      </c>
      <c r="S65">
        <v>35.200000000000003</v>
      </c>
      <c r="T65">
        <v>34</v>
      </c>
      <c r="W65">
        <f t="shared" si="2"/>
        <v>33.35</v>
      </c>
      <c r="X65">
        <f t="shared" si="3"/>
        <v>2.1999999999999957</v>
      </c>
      <c r="AA65">
        <v>1.6299999999999999E-2</v>
      </c>
      <c r="AC65">
        <v>0.122</v>
      </c>
      <c r="AD65">
        <v>0.14000000000000001</v>
      </c>
      <c r="AE65">
        <v>0.28999999999999998</v>
      </c>
      <c r="AF65">
        <v>0.17</v>
      </c>
      <c r="AG65">
        <v>80.099999999999994</v>
      </c>
      <c r="AH65">
        <v>191</v>
      </c>
      <c r="AI65">
        <v>0.06</v>
      </c>
    </row>
    <row r="66" spans="1:35" x14ac:dyDescent="0.2">
      <c r="A66" s="18" t="s">
        <v>67</v>
      </c>
      <c r="B66" s="19">
        <v>43507</v>
      </c>
      <c r="C66" s="19">
        <v>43528</v>
      </c>
      <c r="D66" s="20">
        <v>46.5</v>
      </c>
      <c r="E66" s="19">
        <v>43472</v>
      </c>
      <c r="F66" s="8"/>
      <c r="G66" s="11"/>
      <c r="H66" s="11"/>
      <c r="I66" s="11"/>
      <c r="J66" s="11"/>
      <c r="K66" s="11"/>
      <c r="L66" s="11"/>
      <c r="M66" s="11"/>
      <c r="N66" s="11" t="s">
        <v>507</v>
      </c>
      <c r="P66">
        <v>59.2</v>
      </c>
      <c r="Q66">
        <v>33.9</v>
      </c>
      <c r="R66">
        <v>35.9</v>
      </c>
      <c r="S66">
        <v>50.6</v>
      </c>
      <c r="T66">
        <v>40.6</v>
      </c>
      <c r="W66">
        <f t="shared" si="2"/>
        <v>40.25</v>
      </c>
      <c r="X66">
        <f t="shared" si="3"/>
        <v>12.700000000000003</v>
      </c>
      <c r="AC66">
        <v>0.158</v>
      </c>
      <c r="AD66">
        <v>0.182</v>
      </c>
      <c r="AE66">
        <v>0.33</v>
      </c>
      <c r="AF66">
        <v>0.39</v>
      </c>
      <c r="AG66">
        <v>79.3</v>
      </c>
      <c r="AH66">
        <v>192</v>
      </c>
    </row>
    <row r="67" spans="1:35" x14ac:dyDescent="0.2">
      <c r="A67" s="18" t="s">
        <v>68</v>
      </c>
      <c r="B67" s="19">
        <v>43495</v>
      </c>
      <c r="C67" s="19">
        <v>43525</v>
      </c>
      <c r="D67" s="20">
        <v>17.100000000000001</v>
      </c>
      <c r="E67" s="19">
        <v>43472</v>
      </c>
      <c r="F67" s="16">
        <v>43507</v>
      </c>
      <c r="G67" s="11"/>
      <c r="H67" s="11"/>
      <c r="I67" s="11"/>
      <c r="J67" s="11"/>
      <c r="K67" s="11"/>
      <c r="L67" s="11"/>
      <c r="M67" s="11"/>
      <c r="N67" s="11" t="s">
        <v>508</v>
      </c>
      <c r="P67">
        <v>24.6</v>
      </c>
      <c r="Q67">
        <v>21.4</v>
      </c>
      <c r="R67">
        <v>34.5</v>
      </c>
      <c r="S67">
        <v>32.299999999999997</v>
      </c>
      <c r="T67">
        <v>25</v>
      </c>
      <c r="W67">
        <f t="shared" ref="W67:W130" si="6">AVERAGE(Q67:T67)</f>
        <v>28.299999999999997</v>
      </c>
      <c r="X67">
        <f t="shared" ref="X67:X130" si="7">P67-D67</f>
        <v>7.5</v>
      </c>
      <c r="AC67">
        <v>0.14099999999999999</v>
      </c>
      <c r="AD67">
        <v>0.14000000000000001</v>
      </c>
      <c r="AE67">
        <v>0.3</v>
      </c>
      <c r="AF67">
        <v>0.26</v>
      </c>
      <c r="AG67">
        <v>35.9</v>
      </c>
      <c r="AH67">
        <v>192</v>
      </c>
    </row>
    <row r="68" spans="1:35" x14ac:dyDescent="0.2">
      <c r="A68" s="18" t="s">
        <v>69</v>
      </c>
      <c r="B68" s="19">
        <v>43493</v>
      </c>
      <c r="C68" s="19">
        <v>43512</v>
      </c>
      <c r="D68" s="20">
        <v>36.4</v>
      </c>
      <c r="E68" s="19">
        <v>43472</v>
      </c>
      <c r="F68" s="8"/>
      <c r="G68" s="11"/>
      <c r="H68" s="11"/>
      <c r="I68" s="11"/>
      <c r="J68" s="11"/>
      <c r="K68" s="11"/>
      <c r="L68" s="11"/>
      <c r="M68" s="11"/>
      <c r="N68" s="11"/>
      <c r="P68">
        <v>41.7</v>
      </c>
      <c r="Q68">
        <v>37.6</v>
      </c>
      <c r="R68">
        <v>37.5</v>
      </c>
      <c r="S68">
        <v>37.700000000000003</v>
      </c>
      <c r="T68">
        <v>39.700000000000003</v>
      </c>
      <c r="W68">
        <f t="shared" si="6"/>
        <v>38.125</v>
      </c>
      <c r="X68">
        <f t="shared" si="7"/>
        <v>5.3000000000000043</v>
      </c>
      <c r="AA68">
        <v>2.18E-2</v>
      </c>
      <c r="AC68">
        <v>0.24099999999999999</v>
      </c>
      <c r="AD68">
        <v>0.20499999999999999</v>
      </c>
      <c r="AE68">
        <v>0.36</v>
      </c>
      <c r="AF68">
        <v>0.17</v>
      </c>
      <c r="AG68">
        <v>72.099999999999994</v>
      </c>
      <c r="AH68">
        <v>192</v>
      </c>
    </row>
    <row r="69" spans="1:35" x14ac:dyDescent="0.2">
      <c r="A69" s="18" t="s">
        <v>70</v>
      </c>
      <c r="B69" s="19">
        <v>43502</v>
      </c>
      <c r="C69" s="19">
        <v>43518</v>
      </c>
      <c r="D69" s="20">
        <v>28.7</v>
      </c>
      <c r="E69" s="19">
        <v>43472</v>
      </c>
      <c r="F69" s="16">
        <v>43504</v>
      </c>
      <c r="G69" s="11"/>
      <c r="H69" s="11"/>
      <c r="I69" s="11"/>
      <c r="J69" s="11"/>
      <c r="K69" s="11"/>
      <c r="L69" s="11"/>
      <c r="M69" s="11"/>
      <c r="N69" s="11"/>
      <c r="P69">
        <v>37.4</v>
      </c>
      <c r="Q69">
        <v>38.200000000000003</v>
      </c>
      <c r="R69">
        <v>37.6</v>
      </c>
      <c r="S69">
        <v>32.9</v>
      </c>
      <c r="T69">
        <v>36.9</v>
      </c>
      <c r="W69">
        <f t="shared" si="6"/>
        <v>36.400000000000006</v>
      </c>
      <c r="X69">
        <f t="shared" si="7"/>
        <v>8.6999999999999993</v>
      </c>
      <c r="AA69">
        <v>1.9800000000000002E-2</v>
      </c>
      <c r="AC69">
        <v>0.158</v>
      </c>
      <c r="AD69">
        <v>0.157</v>
      </c>
      <c r="AE69">
        <v>0.34</v>
      </c>
      <c r="AF69">
        <v>0.3</v>
      </c>
      <c r="AG69">
        <v>53.9</v>
      </c>
      <c r="AH69">
        <v>192</v>
      </c>
    </row>
    <row r="70" spans="1:35" x14ac:dyDescent="0.2">
      <c r="A70" s="18" t="s">
        <v>71</v>
      </c>
      <c r="B70" s="19">
        <v>43493</v>
      </c>
      <c r="C70" s="19">
        <v>43509</v>
      </c>
      <c r="D70" s="20">
        <v>36.6</v>
      </c>
      <c r="E70" s="19">
        <v>43472</v>
      </c>
      <c r="F70" s="8"/>
      <c r="G70" s="11"/>
      <c r="H70" s="11"/>
      <c r="I70" s="11"/>
      <c r="J70" s="11"/>
      <c r="K70" s="11"/>
      <c r="L70" s="11"/>
      <c r="M70" s="11"/>
      <c r="N70" s="11"/>
      <c r="P70">
        <v>39.5</v>
      </c>
      <c r="Q70">
        <v>33.1</v>
      </c>
      <c r="R70">
        <v>29.1</v>
      </c>
      <c r="S70">
        <v>32.799999999999997</v>
      </c>
      <c r="T70">
        <v>31.8</v>
      </c>
      <c r="W70">
        <f t="shared" si="6"/>
        <v>31.7</v>
      </c>
      <c r="X70">
        <f t="shared" si="7"/>
        <v>2.8999999999999986</v>
      </c>
      <c r="AA70">
        <v>2.06E-2</v>
      </c>
      <c r="AC70">
        <v>0.14199999999999999</v>
      </c>
      <c r="AD70">
        <v>0.20200000000000001</v>
      </c>
      <c r="AE70">
        <v>0.35</v>
      </c>
      <c r="AF70">
        <v>0.38</v>
      </c>
      <c r="AG70">
        <v>61.1</v>
      </c>
      <c r="AH70">
        <v>192</v>
      </c>
    </row>
    <row r="71" spans="1:35" x14ac:dyDescent="0.2">
      <c r="A71" s="18" t="s">
        <v>72</v>
      </c>
      <c r="B71" s="19">
        <v>43493</v>
      </c>
      <c r="C71" s="19">
        <v>43523</v>
      </c>
      <c r="D71" s="20">
        <v>32.200000000000003</v>
      </c>
      <c r="E71" s="19">
        <v>43472</v>
      </c>
      <c r="F71" s="16">
        <v>43497</v>
      </c>
      <c r="G71" s="11"/>
      <c r="H71" s="11"/>
      <c r="I71" s="11"/>
      <c r="J71" s="11"/>
      <c r="K71" s="11"/>
      <c r="L71" s="11"/>
      <c r="M71" s="11"/>
      <c r="N71" s="11"/>
      <c r="P71">
        <v>30.9</v>
      </c>
      <c r="Q71">
        <v>37.6</v>
      </c>
      <c r="R71">
        <v>31.7</v>
      </c>
      <c r="S71">
        <v>39.799999999999997</v>
      </c>
      <c r="T71">
        <v>36.9</v>
      </c>
      <c r="W71">
        <f t="shared" si="6"/>
        <v>36.5</v>
      </c>
      <c r="X71">
        <f t="shared" si="7"/>
        <v>-1.3000000000000043</v>
      </c>
      <c r="AA71">
        <v>1.9900000000000001E-2</v>
      </c>
      <c r="AC71">
        <v>0.13600000000000001</v>
      </c>
      <c r="AD71">
        <v>0.152</v>
      </c>
      <c r="AE71">
        <v>0.28999999999999998</v>
      </c>
      <c r="AF71">
        <v>0.21</v>
      </c>
      <c r="AG71">
        <v>48.1</v>
      </c>
      <c r="AH71">
        <v>192</v>
      </c>
    </row>
    <row r="72" spans="1:35" x14ac:dyDescent="0.2">
      <c r="A72" s="24" t="s">
        <v>73</v>
      </c>
      <c r="B72" s="25"/>
      <c r="C72" s="25"/>
      <c r="D72" s="26"/>
      <c r="E72" s="25">
        <v>43472</v>
      </c>
      <c r="F72" s="25"/>
      <c r="G72" s="27"/>
      <c r="H72" s="11"/>
      <c r="I72" s="11"/>
      <c r="J72" s="11"/>
      <c r="K72" s="11"/>
      <c r="L72" s="11"/>
      <c r="M72" s="11"/>
      <c r="N72" s="11"/>
      <c r="W72" t="e">
        <f t="shared" si="6"/>
        <v>#DIV/0!</v>
      </c>
      <c r="X72">
        <f t="shared" si="7"/>
        <v>0</v>
      </c>
    </row>
    <row r="73" spans="1:35" x14ac:dyDescent="0.2">
      <c r="A73" s="18" t="s">
        <v>74</v>
      </c>
      <c r="B73" s="19">
        <v>43497</v>
      </c>
      <c r="C73" s="19">
        <v>43515</v>
      </c>
      <c r="D73" s="20">
        <v>25.4</v>
      </c>
      <c r="E73" s="19">
        <v>43472</v>
      </c>
      <c r="F73" s="16">
        <v>43502</v>
      </c>
      <c r="G73" s="11"/>
      <c r="H73" s="11"/>
      <c r="I73" s="11"/>
      <c r="J73" s="11"/>
      <c r="K73" s="11"/>
      <c r="L73" s="11"/>
      <c r="M73" s="11"/>
      <c r="N73" s="11"/>
      <c r="P73">
        <v>33.799999999999997</v>
      </c>
      <c r="Q73">
        <v>37.700000000000003</v>
      </c>
      <c r="R73">
        <v>29.7</v>
      </c>
      <c r="S73">
        <v>30.1</v>
      </c>
      <c r="T73">
        <v>39.200000000000003</v>
      </c>
      <c r="W73">
        <f t="shared" si="6"/>
        <v>34.174999999999997</v>
      </c>
      <c r="X73">
        <f t="shared" si="7"/>
        <v>8.3999999999999986</v>
      </c>
      <c r="AA73">
        <v>1.72E-2</v>
      </c>
      <c r="AC73">
        <v>0.13300000000000001</v>
      </c>
      <c r="AD73">
        <v>0.14399999999999999</v>
      </c>
      <c r="AE73">
        <v>0.24</v>
      </c>
      <c r="AF73">
        <v>0.25</v>
      </c>
      <c r="AG73">
        <v>60.5</v>
      </c>
      <c r="AH73">
        <v>192</v>
      </c>
    </row>
    <row r="74" spans="1:35" x14ac:dyDescent="0.2">
      <c r="A74" s="18" t="s">
        <v>75</v>
      </c>
      <c r="B74" s="19">
        <v>43493</v>
      </c>
      <c r="C74" s="19">
        <v>43512</v>
      </c>
      <c r="D74" s="20">
        <v>33.799999999999997</v>
      </c>
      <c r="E74" s="19">
        <v>43472</v>
      </c>
      <c r="F74" s="8"/>
      <c r="G74" s="11"/>
      <c r="H74" s="11"/>
      <c r="I74" s="11"/>
      <c r="J74" s="11"/>
      <c r="K74" s="11"/>
      <c r="L74" s="11"/>
      <c r="M74" s="11"/>
      <c r="N74" s="11"/>
      <c r="P74">
        <v>36.9</v>
      </c>
      <c r="Q74">
        <v>31.9</v>
      </c>
      <c r="R74">
        <v>32.799999999999997</v>
      </c>
      <c r="S74">
        <v>32</v>
      </c>
      <c r="T74">
        <v>31.3</v>
      </c>
      <c r="W74">
        <f t="shared" si="6"/>
        <v>31.999999999999996</v>
      </c>
      <c r="X74">
        <f t="shared" si="7"/>
        <v>3.1000000000000014</v>
      </c>
      <c r="AA74">
        <v>1.49E-2</v>
      </c>
      <c r="AC74">
        <v>0.113</v>
      </c>
      <c r="AD74">
        <v>0.16500000000000001</v>
      </c>
      <c r="AE74">
        <v>0.45</v>
      </c>
      <c r="AF74">
        <v>0.39</v>
      </c>
      <c r="AG74">
        <v>73.8</v>
      </c>
      <c r="AH74">
        <v>192</v>
      </c>
    </row>
    <row r="75" spans="1:35" x14ac:dyDescent="0.2">
      <c r="A75" s="18" t="s">
        <v>76</v>
      </c>
      <c r="B75" s="19">
        <v>43512</v>
      </c>
      <c r="C75" s="19">
        <v>43532</v>
      </c>
      <c r="D75" s="20">
        <v>27</v>
      </c>
      <c r="E75" s="19">
        <v>43472</v>
      </c>
      <c r="F75" s="16">
        <v>43518</v>
      </c>
      <c r="G75" s="11" t="s">
        <v>561</v>
      </c>
      <c r="H75" s="11"/>
      <c r="I75" s="11"/>
      <c r="J75" s="11"/>
      <c r="K75" s="11"/>
      <c r="L75" s="11"/>
      <c r="M75" s="11"/>
      <c r="N75" s="11"/>
      <c r="P75">
        <v>26.9</v>
      </c>
      <c r="Q75">
        <v>33.5</v>
      </c>
      <c r="R75">
        <v>49.6</v>
      </c>
      <c r="S75">
        <v>34.700000000000003</v>
      </c>
      <c r="T75">
        <v>34.299999999999997</v>
      </c>
      <c r="W75">
        <f t="shared" si="6"/>
        <v>38.024999999999999</v>
      </c>
      <c r="X75">
        <f t="shared" si="7"/>
        <v>-0.10000000000000142</v>
      </c>
      <c r="AC75">
        <v>0.127</v>
      </c>
      <c r="AD75">
        <v>0.17899999999999999</v>
      </c>
      <c r="AE75">
        <v>0.21</v>
      </c>
      <c r="AF75">
        <v>0.37</v>
      </c>
      <c r="AG75">
        <v>23.5</v>
      </c>
      <c r="AH75">
        <v>192</v>
      </c>
    </row>
    <row r="76" spans="1:35" x14ac:dyDescent="0.2">
      <c r="A76" s="18" t="s">
        <v>77</v>
      </c>
      <c r="B76" s="19">
        <v>43493</v>
      </c>
      <c r="C76" s="19">
        <v>43512</v>
      </c>
      <c r="D76" s="20">
        <v>27</v>
      </c>
      <c r="E76" s="19">
        <v>43472</v>
      </c>
      <c r="F76" s="8"/>
      <c r="G76" s="11"/>
      <c r="H76" s="11"/>
      <c r="I76" s="11"/>
      <c r="J76" s="11"/>
      <c r="K76" s="11"/>
      <c r="L76" s="11"/>
      <c r="M76" s="11"/>
      <c r="N76" s="11"/>
      <c r="P76">
        <v>32.4</v>
      </c>
      <c r="Q76">
        <v>30.1</v>
      </c>
      <c r="R76">
        <v>29.8</v>
      </c>
      <c r="S76">
        <v>30.4</v>
      </c>
      <c r="T76">
        <v>34.299999999999997</v>
      </c>
      <c r="W76">
        <f t="shared" si="6"/>
        <v>31.150000000000002</v>
      </c>
      <c r="X76">
        <f t="shared" si="7"/>
        <v>5.3999999999999986</v>
      </c>
      <c r="AA76">
        <v>1.4E-2</v>
      </c>
      <c r="AC76">
        <v>0.115</v>
      </c>
      <c r="AD76">
        <v>0.129</v>
      </c>
      <c r="AE76">
        <v>0.26</v>
      </c>
      <c r="AF76">
        <v>0.28999999999999998</v>
      </c>
      <c r="AG76">
        <v>77.3</v>
      </c>
      <c r="AH76">
        <v>192</v>
      </c>
    </row>
    <row r="77" spans="1:35" x14ac:dyDescent="0.2">
      <c r="A77" s="18" t="s">
        <v>78</v>
      </c>
      <c r="B77" s="19">
        <v>43500</v>
      </c>
      <c r="C77" s="19">
        <v>43523</v>
      </c>
      <c r="D77" s="20">
        <v>28.6</v>
      </c>
      <c r="E77" s="19">
        <v>43472</v>
      </c>
      <c r="F77" s="16">
        <v>43507</v>
      </c>
      <c r="G77" s="17">
        <v>0.8</v>
      </c>
      <c r="H77" s="11"/>
      <c r="I77" s="11"/>
      <c r="J77" s="11"/>
      <c r="K77" s="11"/>
      <c r="L77" s="11"/>
      <c r="M77" s="11"/>
      <c r="N77" s="11"/>
      <c r="P77">
        <v>34.299999999999997</v>
      </c>
      <c r="Q77">
        <v>40.200000000000003</v>
      </c>
      <c r="R77">
        <v>35.799999999999997</v>
      </c>
      <c r="S77">
        <v>37.4</v>
      </c>
      <c r="T77">
        <v>33.700000000000003</v>
      </c>
      <c r="W77">
        <f t="shared" si="6"/>
        <v>36.775000000000006</v>
      </c>
      <c r="X77">
        <f t="shared" si="7"/>
        <v>5.6999999999999957</v>
      </c>
      <c r="AA77">
        <v>2.0199999999999999E-2</v>
      </c>
      <c r="AC77">
        <v>0.155</v>
      </c>
      <c r="AD77">
        <v>0.152</v>
      </c>
      <c r="AE77">
        <v>0.28999999999999998</v>
      </c>
      <c r="AF77">
        <v>0.32</v>
      </c>
      <c r="AG77">
        <v>50.2</v>
      </c>
      <c r="AH77">
        <v>192</v>
      </c>
    </row>
    <row r="78" spans="1:35" x14ac:dyDescent="0.2">
      <c r="A78" s="18" t="s">
        <v>79</v>
      </c>
      <c r="B78" s="19">
        <v>43493</v>
      </c>
      <c r="C78" s="19">
        <v>43512</v>
      </c>
      <c r="D78" s="20">
        <v>20</v>
      </c>
      <c r="E78" s="19">
        <v>43472</v>
      </c>
      <c r="F78" s="8"/>
      <c r="G78" s="11"/>
      <c r="H78" s="11"/>
      <c r="I78" s="11"/>
      <c r="J78" s="11"/>
      <c r="K78" s="11"/>
      <c r="L78" s="11"/>
      <c r="M78" s="11"/>
      <c r="N78" s="11"/>
      <c r="P78">
        <v>28.7</v>
      </c>
      <c r="Q78">
        <v>35.700000000000003</v>
      </c>
      <c r="R78">
        <v>34.4</v>
      </c>
      <c r="S78">
        <v>39.4</v>
      </c>
      <c r="T78">
        <v>35.5</v>
      </c>
      <c r="W78">
        <f t="shared" si="6"/>
        <v>36.25</v>
      </c>
      <c r="X78">
        <f t="shared" si="7"/>
        <v>8.6999999999999993</v>
      </c>
      <c r="AA78">
        <v>1.9599999999999999E-2</v>
      </c>
      <c r="AC78">
        <v>0.13</v>
      </c>
      <c r="AD78">
        <v>0.26</v>
      </c>
      <c r="AE78">
        <v>0.21</v>
      </c>
      <c r="AF78">
        <v>0.25</v>
      </c>
      <c r="AG78">
        <v>62.9</v>
      </c>
      <c r="AH78">
        <v>192</v>
      </c>
    </row>
    <row r="79" spans="1:35" x14ac:dyDescent="0.2">
      <c r="A79" s="18" t="s">
        <v>80</v>
      </c>
      <c r="B79" s="19">
        <v>43493</v>
      </c>
      <c r="C79" s="19">
        <v>43515</v>
      </c>
      <c r="D79" s="20">
        <v>25.4</v>
      </c>
      <c r="E79" s="19">
        <v>43472</v>
      </c>
      <c r="F79" s="16">
        <v>43500</v>
      </c>
      <c r="G79" s="11"/>
      <c r="H79" s="11"/>
      <c r="I79" s="11"/>
      <c r="J79" s="11"/>
      <c r="K79" s="11"/>
      <c r="L79" s="11"/>
      <c r="M79" s="11"/>
      <c r="N79" s="11"/>
      <c r="P79">
        <v>28.7</v>
      </c>
      <c r="Q79">
        <v>31.9</v>
      </c>
      <c r="R79">
        <v>33.9</v>
      </c>
      <c r="S79">
        <v>30.1</v>
      </c>
      <c r="T79">
        <v>34</v>
      </c>
      <c r="W79">
        <f t="shared" si="6"/>
        <v>32.475000000000001</v>
      </c>
      <c r="X79">
        <f t="shared" si="7"/>
        <v>3.3000000000000007</v>
      </c>
      <c r="AA79">
        <v>1.54E-2</v>
      </c>
      <c r="AC79">
        <v>0.14699999999999999</v>
      </c>
      <c r="AD79">
        <v>0.153</v>
      </c>
      <c r="AE79">
        <v>0.35</v>
      </c>
      <c r="AF79">
        <v>0.26</v>
      </c>
      <c r="AG79">
        <v>62.8</v>
      </c>
      <c r="AH79">
        <v>192</v>
      </c>
    </row>
    <row r="80" spans="1:35" x14ac:dyDescent="0.2">
      <c r="A80" s="18" t="s">
        <v>81</v>
      </c>
      <c r="B80" s="19">
        <v>43497</v>
      </c>
      <c r="C80" s="19">
        <v>43515</v>
      </c>
      <c r="D80" s="20">
        <v>30.4</v>
      </c>
      <c r="E80" s="19">
        <v>43472</v>
      </c>
      <c r="F80" s="8"/>
      <c r="G80" s="11"/>
      <c r="H80" s="11"/>
      <c r="I80" s="11"/>
      <c r="J80" s="11"/>
      <c r="K80" s="11"/>
      <c r="L80" s="11"/>
      <c r="M80" s="11"/>
      <c r="N80" s="11"/>
      <c r="P80">
        <v>39.1</v>
      </c>
      <c r="Q80">
        <v>37.9</v>
      </c>
      <c r="R80">
        <v>37.200000000000003</v>
      </c>
      <c r="S80">
        <v>34.700000000000003</v>
      </c>
      <c r="T80">
        <v>33</v>
      </c>
      <c r="W80">
        <f t="shared" si="6"/>
        <v>35.700000000000003</v>
      </c>
      <c r="X80">
        <f t="shared" si="7"/>
        <v>8.7000000000000028</v>
      </c>
      <c r="AA80">
        <v>1.9E-2</v>
      </c>
      <c r="AC80">
        <v>0.13</v>
      </c>
      <c r="AD80">
        <v>0.14499999999999999</v>
      </c>
      <c r="AE80">
        <v>0.26</v>
      </c>
      <c r="AF80">
        <v>0.25</v>
      </c>
      <c r="AG80">
        <v>62.6</v>
      </c>
      <c r="AH80">
        <v>192</v>
      </c>
    </row>
    <row r="81" spans="1:34" x14ac:dyDescent="0.2">
      <c r="A81" s="18" t="s">
        <v>82</v>
      </c>
      <c r="B81" s="19">
        <v>43493</v>
      </c>
      <c r="C81" s="19">
        <v>43515</v>
      </c>
      <c r="D81" s="20">
        <v>25.5</v>
      </c>
      <c r="E81" s="19">
        <v>43472</v>
      </c>
      <c r="F81" s="16">
        <v>43500</v>
      </c>
      <c r="G81" s="11"/>
      <c r="H81" s="11"/>
      <c r="I81" s="11"/>
      <c r="J81" s="11"/>
      <c r="K81" s="11"/>
      <c r="L81" s="11"/>
      <c r="M81" s="11"/>
      <c r="N81" s="11"/>
      <c r="P81">
        <v>42</v>
      </c>
      <c r="Q81">
        <v>37.1</v>
      </c>
      <c r="R81">
        <v>31.8</v>
      </c>
      <c r="S81">
        <v>36.9</v>
      </c>
      <c r="T81">
        <v>40.700000000000003</v>
      </c>
      <c r="W81">
        <f t="shared" si="6"/>
        <v>36.625</v>
      </c>
      <c r="X81">
        <f t="shared" si="7"/>
        <v>16.5</v>
      </c>
      <c r="AA81">
        <v>0.02</v>
      </c>
      <c r="AC81">
        <v>0.127</v>
      </c>
      <c r="AD81">
        <v>0.156</v>
      </c>
      <c r="AE81">
        <v>0.31</v>
      </c>
      <c r="AF81">
        <v>0.27</v>
      </c>
      <c r="AG81">
        <v>71.2</v>
      </c>
    </row>
    <row r="82" spans="1:34" x14ac:dyDescent="0.2">
      <c r="A82" s="24" t="s">
        <v>83</v>
      </c>
      <c r="B82" s="25">
        <v>43532</v>
      </c>
      <c r="C82" s="25"/>
      <c r="D82" s="26"/>
      <c r="E82" s="25">
        <v>43486</v>
      </c>
      <c r="F82" s="25"/>
      <c r="G82" s="27"/>
      <c r="H82" s="11"/>
      <c r="I82" s="11"/>
      <c r="J82" s="11"/>
      <c r="K82" s="11"/>
      <c r="L82" s="11"/>
      <c r="M82" s="11"/>
      <c r="N82" s="11" t="s">
        <v>509</v>
      </c>
      <c r="W82" t="e">
        <f t="shared" si="6"/>
        <v>#DIV/0!</v>
      </c>
      <c r="X82">
        <f t="shared" si="7"/>
        <v>0</v>
      </c>
    </row>
    <row r="83" spans="1:34" x14ac:dyDescent="0.2">
      <c r="A83" s="21" t="s">
        <v>84</v>
      </c>
      <c r="B83" s="22">
        <v>43507</v>
      </c>
      <c r="C83" s="22">
        <v>43525</v>
      </c>
      <c r="D83" s="23">
        <v>29</v>
      </c>
      <c r="E83" s="22">
        <v>43486</v>
      </c>
      <c r="F83" s="16">
        <v>43511</v>
      </c>
      <c r="G83" s="11"/>
      <c r="H83" s="11"/>
      <c r="I83" s="11"/>
      <c r="J83" s="11"/>
      <c r="K83" s="11"/>
      <c r="L83" s="11"/>
      <c r="M83" s="11"/>
      <c r="N83" s="11" t="s">
        <v>510</v>
      </c>
      <c r="P83">
        <v>30.2</v>
      </c>
      <c r="Q83">
        <v>40.799999999999997</v>
      </c>
      <c r="R83">
        <v>37.4</v>
      </c>
      <c r="S83">
        <v>35.9</v>
      </c>
      <c r="T83">
        <v>33.200000000000003</v>
      </c>
      <c r="W83">
        <f t="shared" si="6"/>
        <v>36.825000000000003</v>
      </c>
      <c r="X83">
        <f t="shared" si="7"/>
        <v>1.1999999999999993</v>
      </c>
      <c r="AA83">
        <v>2.0199999999999999E-2</v>
      </c>
      <c r="AC83">
        <v>0.13500000000000001</v>
      </c>
      <c r="AD83">
        <v>0.13600000000000001</v>
      </c>
      <c r="AE83">
        <v>0.28999999999999998</v>
      </c>
      <c r="AF83">
        <v>0.33</v>
      </c>
      <c r="AG83">
        <v>51.5</v>
      </c>
      <c r="AH83">
        <v>192</v>
      </c>
    </row>
    <row r="84" spans="1:34" x14ac:dyDescent="0.2">
      <c r="A84" s="21" t="s">
        <v>85</v>
      </c>
      <c r="B84" s="22">
        <v>43502</v>
      </c>
      <c r="C84" s="22">
        <v>43518</v>
      </c>
      <c r="D84" s="23">
        <v>25.4</v>
      </c>
      <c r="E84" s="22">
        <v>43486</v>
      </c>
      <c r="F84" s="8"/>
      <c r="G84" s="11"/>
      <c r="H84" s="11"/>
      <c r="I84" s="11"/>
      <c r="J84" s="11"/>
      <c r="K84" s="11"/>
      <c r="L84" s="11"/>
      <c r="M84" s="11"/>
      <c r="N84" s="11" t="s">
        <v>511</v>
      </c>
      <c r="P84">
        <v>40.4</v>
      </c>
      <c r="Q84">
        <v>40.200000000000003</v>
      </c>
      <c r="R84">
        <v>36.700000000000003</v>
      </c>
      <c r="S84">
        <v>35.299999999999997</v>
      </c>
      <c r="T84">
        <v>36.1</v>
      </c>
      <c r="W84">
        <f t="shared" si="6"/>
        <v>37.075000000000003</v>
      </c>
      <c r="X84">
        <f t="shared" si="7"/>
        <v>15</v>
      </c>
      <c r="AA84">
        <v>2.0500000000000001E-2</v>
      </c>
      <c r="AC84">
        <v>0.123</v>
      </c>
      <c r="AD84">
        <v>0.13700000000000001</v>
      </c>
      <c r="AE84">
        <v>0.22</v>
      </c>
      <c r="AF84">
        <v>0.28999999999999998</v>
      </c>
      <c r="AG84">
        <v>67.900000000000006</v>
      </c>
      <c r="AH84">
        <v>192</v>
      </c>
    </row>
    <row r="85" spans="1:34" x14ac:dyDescent="0.2">
      <c r="A85" s="21" t="s">
        <v>86</v>
      </c>
      <c r="B85" s="22">
        <v>43502</v>
      </c>
      <c r="C85" s="22">
        <v>43539</v>
      </c>
      <c r="D85" s="23">
        <v>22</v>
      </c>
      <c r="E85" s="22">
        <v>43486</v>
      </c>
      <c r="F85" s="16">
        <v>43509</v>
      </c>
      <c r="G85" s="11"/>
      <c r="H85" s="11"/>
      <c r="I85" s="11"/>
      <c r="J85" s="11"/>
      <c r="K85" s="11"/>
      <c r="L85" s="11"/>
      <c r="M85" s="11"/>
      <c r="N85" s="11"/>
      <c r="P85">
        <v>30.4</v>
      </c>
      <c r="Q85">
        <v>47.9</v>
      </c>
      <c r="R85">
        <v>43.4</v>
      </c>
      <c r="S85">
        <v>41.6</v>
      </c>
      <c r="T85">
        <v>36.6</v>
      </c>
      <c r="W85">
        <f t="shared" si="6"/>
        <v>42.375</v>
      </c>
      <c r="X85">
        <f t="shared" si="7"/>
        <v>8.3999999999999986</v>
      </c>
      <c r="AA85">
        <v>2.0199999999999999E-2</v>
      </c>
      <c r="AC85">
        <v>0.14199999999999999</v>
      </c>
      <c r="AD85">
        <v>0.127</v>
      </c>
      <c r="AE85">
        <v>0.22</v>
      </c>
      <c r="AF85">
        <v>0.26</v>
      </c>
      <c r="AG85">
        <v>64.8</v>
      </c>
      <c r="AH85">
        <v>192</v>
      </c>
    </row>
    <row r="86" spans="1:34" x14ac:dyDescent="0.2">
      <c r="A86" s="21" t="s">
        <v>87</v>
      </c>
      <c r="B86" s="22">
        <v>43504</v>
      </c>
      <c r="C86" s="22">
        <v>43518</v>
      </c>
      <c r="D86" s="23">
        <v>35.4</v>
      </c>
      <c r="E86" s="22">
        <v>43486</v>
      </c>
      <c r="F86" s="8"/>
      <c r="G86" s="11"/>
      <c r="H86" s="11"/>
      <c r="I86" s="11"/>
      <c r="J86" s="11"/>
      <c r="K86" s="11"/>
      <c r="L86" s="11"/>
      <c r="M86" s="11"/>
      <c r="N86" s="11"/>
      <c r="P86">
        <v>45.3</v>
      </c>
      <c r="Q86">
        <v>39.4</v>
      </c>
      <c r="R86">
        <v>35.1</v>
      </c>
      <c r="S86">
        <v>33</v>
      </c>
      <c r="T86">
        <v>42.4</v>
      </c>
      <c r="W86">
        <f t="shared" si="6"/>
        <v>37.475000000000001</v>
      </c>
      <c r="X86">
        <f t="shared" si="7"/>
        <v>9.8999999999999986</v>
      </c>
      <c r="AA86">
        <v>2.1000000000000001E-2</v>
      </c>
      <c r="AC86">
        <v>0.13500000000000001</v>
      </c>
      <c r="AD86">
        <v>0.14000000000000001</v>
      </c>
      <c r="AE86">
        <v>0.31</v>
      </c>
      <c r="AF86">
        <v>0.28000000000000003</v>
      </c>
      <c r="AG86">
        <v>66.400000000000006</v>
      </c>
      <c r="AH86">
        <v>192</v>
      </c>
    </row>
    <row r="87" spans="1:34" x14ac:dyDescent="0.2">
      <c r="A87" s="24" t="s">
        <v>88</v>
      </c>
      <c r="B87" s="25"/>
      <c r="C87" s="25"/>
      <c r="D87" s="26"/>
      <c r="E87" s="25">
        <v>43486</v>
      </c>
      <c r="F87" s="25"/>
      <c r="G87" s="27"/>
      <c r="H87" s="11"/>
      <c r="I87" s="11"/>
      <c r="J87" s="11"/>
      <c r="K87" s="11"/>
      <c r="L87" s="11"/>
      <c r="M87" s="11"/>
      <c r="N87" s="11"/>
      <c r="W87" t="e">
        <f t="shared" si="6"/>
        <v>#DIV/0!</v>
      </c>
      <c r="X87">
        <f t="shared" si="7"/>
        <v>0</v>
      </c>
    </row>
    <row r="88" spans="1:34" x14ac:dyDescent="0.2">
      <c r="A88" s="24" t="s">
        <v>89</v>
      </c>
      <c r="B88" s="25"/>
      <c r="C88" s="25"/>
      <c r="D88" s="26"/>
      <c r="E88" s="25">
        <v>43486</v>
      </c>
      <c r="F88" s="25"/>
      <c r="G88" s="27"/>
      <c r="H88" s="11"/>
      <c r="I88" s="11"/>
      <c r="J88" s="11"/>
      <c r="K88" s="11"/>
      <c r="L88" s="11"/>
      <c r="M88" s="11"/>
      <c r="N88" s="11"/>
      <c r="W88" t="e">
        <f t="shared" si="6"/>
        <v>#DIV/0!</v>
      </c>
      <c r="X88">
        <f t="shared" si="7"/>
        <v>0</v>
      </c>
    </row>
    <row r="89" spans="1:34" x14ac:dyDescent="0.2">
      <c r="A89" s="21" t="s">
        <v>90</v>
      </c>
      <c r="B89" s="22">
        <v>43509</v>
      </c>
      <c r="C89" s="22">
        <v>43523</v>
      </c>
      <c r="D89" s="23">
        <v>31.3</v>
      </c>
      <c r="E89" s="22">
        <v>43486</v>
      </c>
      <c r="F89" s="16">
        <v>43518</v>
      </c>
      <c r="G89" s="11"/>
      <c r="H89" s="11"/>
      <c r="I89" s="11"/>
      <c r="J89" s="11"/>
      <c r="K89" s="11"/>
      <c r="L89" s="11"/>
      <c r="M89" s="11"/>
      <c r="N89" s="11"/>
      <c r="P89">
        <v>33.6</v>
      </c>
      <c r="Q89">
        <v>38.799999999999997</v>
      </c>
      <c r="R89">
        <v>28</v>
      </c>
      <c r="S89">
        <v>33.700000000000003</v>
      </c>
      <c r="T89">
        <v>35.700000000000003</v>
      </c>
      <c r="W89">
        <f t="shared" si="6"/>
        <v>34.049999999999997</v>
      </c>
      <c r="X89">
        <f t="shared" si="7"/>
        <v>2.3000000000000007</v>
      </c>
      <c r="AA89">
        <v>1.7100000000000001E-2</v>
      </c>
      <c r="AC89">
        <v>0.121</v>
      </c>
      <c r="AD89">
        <v>0.126</v>
      </c>
      <c r="AE89">
        <v>0.37</v>
      </c>
      <c r="AF89">
        <v>0.28000000000000003</v>
      </c>
      <c r="AG89">
        <v>73.2</v>
      </c>
      <c r="AH89">
        <v>192</v>
      </c>
    </row>
    <row r="90" spans="1:34" x14ac:dyDescent="0.2">
      <c r="A90" s="21" t="s">
        <v>91</v>
      </c>
      <c r="B90" s="22">
        <v>43504</v>
      </c>
      <c r="C90" s="22">
        <v>43521</v>
      </c>
      <c r="D90" s="23">
        <v>29.1</v>
      </c>
      <c r="E90" s="22">
        <v>43486</v>
      </c>
      <c r="F90" s="8"/>
      <c r="G90" s="11"/>
      <c r="H90" s="11"/>
      <c r="I90" s="11"/>
      <c r="J90" s="11"/>
      <c r="K90" s="11"/>
      <c r="L90" s="11"/>
      <c r="M90" s="11"/>
      <c r="N90" s="11"/>
      <c r="P90">
        <v>36.6</v>
      </c>
      <c r="Q90">
        <v>36.299999999999997</v>
      </c>
      <c r="R90">
        <v>38.200000000000003</v>
      </c>
      <c r="S90">
        <v>33.5</v>
      </c>
      <c r="T90">
        <v>43.7</v>
      </c>
      <c r="W90">
        <f t="shared" si="6"/>
        <v>37.924999999999997</v>
      </c>
      <c r="X90">
        <f t="shared" si="7"/>
        <v>7.5</v>
      </c>
      <c r="AA90">
        <v>2.1499999999999998E-2</v>
      </c>
      <c r="AC90">
        <v>0.14599999999999999</v>
      </c>
      <c r="AD90">
        <v>0.155</v>
      </c>
      <c r="AE90">
        <v>0.3</v>
      </c>
      <c r="AF90">
        <v>0.37</v>
      </c>
      <c r="AG90">
        <v>51.1</v>
      </c>
      <c r="AH90">
        <v>192</v>
      </c>
    </row>
    <row r="91" spans="1:34" x14ac:dyDescent="0.2">
      <c r="A91" s="21" t="s">
        <v>92</v>
      </c>
      <c r="B91" s="22">
        <v>43507</v>
      </c>
      <c r="C91" s="22">
        <v>43521</v>
      </c>
      <c r="D91" s="23">
        <v>20.2</v>
      </c>
      <c r="E91" s="22">
        <v>43486</v>
      </c>
      <c r="F91" s="16">
        <v>43511</v>
      </c>
      <c r="G91" s="11"/>
      <c r="H91" s="11"/>
      <c r="I91" s="11"/>
      <c r="J91" s="11"/>
      <c r="K91" s="11"/>
      <c r="L91" s="11"/>
      <c r="M91" s="11"/>
      <c r="N91" s="11"/>
      <c r="P91">
        <v>38.9</v>
      </c>
      <c r="Q91">
        <v>39.1</v>
      </c>
      <c r="R91">
        <v>36.1</v>
      </c>
      <c r="S91">
        <v>27.8</v>
      </c>
      <c r="T91">
        <v>28.5</v>
      </c>
      <c r="W91">
        <f t="shared" si="6"/>
        <v>32.875</v>
      </c>
      <c r="X91">
        <f t="shared" si="7"/>
        <v>18.7</v>
      </c>
      <c r="AA91">
        <v>1.5800000000000002E-2</v>
      </c>
      <c r="AC91">
        <v>0.113</v>
      </c>
      <c r="AD91">
        <v>0.13400000000000001</v>
      </c>
      <c r="AE91">
        <v>0.34</v>
      </c>
      <c r="AF91">
        <v>0.21</v>
      </c>
      <c r="AG91">
        <v>73.5</v>
      </c>
      <c r="AH91">
        <v>192</v>
      </c>
    </row>
    <row r="92" spans="1:34" x14ac:dyDescent="0.2">
      <c r="A92" s="21" t="s">
        <v>93</v>
      </c>
      <c r="B92" s="22">
        <v>43512</v>
      </c>
      <c r="C92" s="22">
        <v>43525</v>
      </c>
      <c r="D92" s="23">
        <v>27.3</v>
      </c>
      <c r="E92" s="22">
        <v>43486</v>
      </c>
      <c r="F92" s="8"/>
      <c r="G92" s="11"/>
      <c r="H92" s="11"/>
      <c r="I92" s="11"/>
      <c r="J92" s="11"/>
      <c r="K92" s="11"/>
      <c r="L92" s="11"/>
      <c r="M92" s="11"/>
      <c r="N92" s="11"/>
      <c r="P92">
        <v>42.1</v>
      </c>
      <c r="Q92">
        <v>37.1</v>
      </c>
      <c r="R92">
        <v>34.299999999999997</v>
      </c>
      <c r="S92">
        <v>42.2</v>
      </c>
      <c r="T92">
        <v>33.299999999999997</v>
      </c>
      <c r="W92">
        <f t="shared" si="6"/>
        <v>36.725000000000001</v>
      </c>
      <c r="X92">
        <f t="shared" si="7"/>
        <v>14.8</v>
      </c>
      <c r="AA92">
        <v>2.01E-2</v>
      </c>
      <c r="AC92">
        <v>0.104</v>
      </c>
      <c r="AD92">
        <v>0.153</v>
      </c>
      <c r="AE92">
        <v>0.35</v>
      </c>
      <c r="AF92">
        <v>0.36</v>
      </c>
      <c r="AG92">
        <v>80.5</v>
      </c>
      <c r="AH92">
        <v>192</v>
      </c>
    </row>
    <row r="93" spans="1:34" x14ac:dyDescent="0.2">
      <c r="A93" s="21" t="s">
        <v>94</v>
      </c>
      <c r="B93" s="22">
        <v>43507</v>
      </c>
      <c r="C93" s="22">
        <v>43528</v>
      </c>
      <c r="D93" s="23">
        <v>25.5</v>
      </c>
      <c r="E93" s="22">
        <v>43486</v>
      </c>
      <c r="F93" s="16">
        <v>43515</v>
      </c>
      <c r="G93" s="11"/>
      <c r="H93" s="11"/>
      <c r="I93" s="11"/>
      <c r="J93" s="11"/>
      <c r="K93" s="11"/>
      <c r="L93" s="11"/>
      <c r="M93" s="11"/>
      <c r="N93" s="11"/>
      <c r="P93">
        <v>30.8</v>
      </c>
      <c r="Q93">
        <v>33.5</v>
      </c>
      <c r="R93">
        <v>34.9</v>
      </c>
      <c r="S93">
        <v>34.4</v>
      </c>
      <c r="T93">
        <v>33.5</v>
      </c>
      <c r="W93">
        <f t="shared" si="6"/>
        <v>34.075000000000003</v>
      </c>
      <c r="X93">
        <f t="shared" si="7"/>
        <v>5.3000000000000007</v>
      </c>
      <c r="AA93">
        <v>1.7100000000000001E-2</v>
      </c>
      <c r="AC93">
        <v>0.13600000000000001</v>
      </c>
      <c r="AD93">
        <v>0.127</v>
      </c>
      <c r="AE93">
        <v>0.24</v>
      </c>
      <c r="AF93">
        <v>0.3</v>
      </c>
      <c r="AG93">
        <v>59.8</v>
      </c>
      <c r="AH93">
        <v>192</v>
      </c>
    </row>
    <row r="94" spans="1:34" x14ac:dyDescent="0.2">
      <c r="A94" s="21" t="s">
        <v>95</v>
      </c>
      <c r="B94" s="22">
        <v>43502</v>
      </c>
      <c r="C94" s="22">
        <v>43521</v>
      </c>
      <c r="D94" s="23">
        <v>27</v>
      </c>
      <c r="E94" s="22">
        <v>43486</v>
      </c>
      <c r="F94" s="8"/>
      <c r="G94" s="11"/>
      <c r="H94" s="11"/>
      <c r="I94" s="11"/>
      <c r="J94" s="11"/>
      <c r="K94" s="11"/>
      <c r="L94" s="11"/>
      <c r="M94" s="11"/>
      <c r="N94" s="11"/>
      <c r="P94">
        <v>28.8</v>
      </c>
      <c r="Q94">
        <v>38</v>
      </c>
      <c r="R94">
        <v>34.6</v>
      </c>
      <c r="S94">
        <v>29.9</v>
      </c>
      <c r="T94">
        <v>38.1</v>
      </c>
      <c r="W94">
        <f t="shared" si="6"/>
        <v>35.15</v>
      </c>
      <c r="X94">
        <f t="shared" si="7"/>
        <v>1.8000000000000007</v>
      </c>
      <c r="AA94">
        <v>1.83E-2</v>
      </c>
      <c r="AC94">
        <v>0.115</v>
      </c>
      <c r="AD94">
        <v>0.13800000000000001</v>
      </c>
      <c r="AE94">
        <v>0.23</v>
      </c>
      <c r="AF94">
        <v>0.19</v>
      </c>
      <c r="AG94">
        <v>90.8</v>
      </c>
      <c r="AH94">
        <v>192</v>
      </c>
    </row>
    <row r="95" spans="1:34" x14ac:dyDescent="0.2">
      <c r="A95" s="21" t="s">
        <v>96</v>
      </c>
      <c r="B95" s="22">
        <v>43504</v>
      </c>
      <c r="C95" s="22">
        <v>43528</v>
      </c>
      <c r="D95" s="23">
        <v>28.3</v>
      </c>
      <c r="E95" s="22">
        <v>43486</v>
      </c>
      <c r="F95" s="16">
        <v>43515</v>
      </c>
      <c r="G95" s="11"/>
      <c r="H95" s="11"/>
      <c r="I95" s="11"/>
      <c r="J95" s="11"/>
      <c r="K95" s="11"/>
      <c r="L95" s="11"/>
      <c r="M95" s="11"/>
      <c r="N95" s="11"/>
      <c r="P95">
        <v>41.4</v>
      </c>
      <c r="Q95">
        <v>29.5</v>
      </c>
      <c r="R95">
        <v>36</v>
      </c>
      <c r="S95">
        <v>33</v>
      </c>
      <c r="T95">
        <v>29.6</v>
      </c>
      <c r="W95">
        <f t="shared" si="6"/>
        <v>32.024999999999999</v>
      </c>
      <c r="X95">
        <f t="shared" si="7"/>
        <v>13.099999999999998</v>
      </c>
      <c r="AA95">
        <v>1.49E-2</v>
      </c>
      <c r="AC95">
        <v>0.107</v>
      </c>
      <c r="AD95">
        <v>0.124</v>
      </c>
      <c r="AE95">
        <v>0.28999999999999998</v>
      </c>
      <c r="AF95">
        <v>0.24</v>
      </c>
      <c r="AG95">
        <v>78.8</v>
      </c>
      <c r="AH95">
        <v>192</v>
      </c>
    </row>
    <row r="96" spans="1:34" x14ac:dyDescent="0.2">
      <c r="A96" s="21" t="s">
        <v>97</v>
      </c>
      <c r="B96" s="22">
        <v>43507</v>
      </c>
      <c r="C96" s="22">
        <v>43525</v>
      </c>
      <c r="D96" s="23">
        <v>33.1</v>
      </c>
      <c r="E96" s="22">
        <v>43486</v>
      </c>
      <c r="F96" s="8"/>
      <c r="G96" s="11"/>
      <c r="H96" s="11"/>
      <c r="I96" s="11"/>
      <c r="J96" s="11"/>
      <c r="K96" s="11"/>
      <c r="L96" s="11"/>
      <c r="M96" s="11"/>
      <c r="N96" s="11"/>
      <c r="P96">
        <v>37.9</v>
      </c>
      <c r="Q96">
        <v>39.9</v>
      </c>
      <c r="R96">
        <v>42.6</v>
      </c>
      <c r="S96">
        <v>41.8</v>
      </c>
      <c r="T96">
        <v>37.799999999999997</v>
      </c>
      <c r="W96">
        <f t="shared" si="6"/>
        <v>40.524999999999999</v>
      </c>
      <c r="X96">
        <f t="shared" si="7"/>
        <v>4.7999999999999972</v>
      </c>
      <c r="AA96">
        <v>2.46E-2</v>
      </c>
      <c r="AC96">
        <v>0.124</v>
      </c>
      <c r="AD96">
        <v>0.19700000000000001</v>
      </c>
      <c r="AE96">
        <v>0.35</v>
      </c>
      <c r="AF96">
        <v>0.28000000000000003</v>
      </c>
      <c r="AG96">
        <v>65.099999999999994</v>
      </c>
      <c r="AH96">
        <v>192</v>
      </c>
    </row>
    <row r="97" spans="1:39" x14ac:dyDescent="0.2">
      <c r="A97" s="21" t="s">
        <v>98</v>
      </c>
      <c r="B97" s="22">
        <v>43512</v>
      </c>
      <c r="C97" s="22">
        <v>43528</v>
      </c>
      <c r="D97" s="23">
        <v>23.4</v>
      </c>
      <c r="E97" s="22">
        <v>43486</v>
      </c>
      <c r="F97" s="16">
        <v>43515</v>
      </c>
      <c r="G97" s="11"/>
      <c r="H97" s="11"/>
      <c r="I97" s="11"/>
      <c r="J97" s="11"/>
      <c r="K97" s="11"/>
      <c r="L97" s="11"/>
      <c r="M97" s="11"/>
      <c r="N97" s="11"/>
      <c r="P97">
        <v>36.799999999999997</v>
      </c>
      <c r="Q97">
        <v>37.299999999999997</v>
      </c>
      <c r="R97">
        <v>37.9</v>
      </c>
      <c r="S97">
        <v>36.6</v>
      </c>
      <c r="T97">
        <v>32.6</v>
      </c>
      <c r="W97">
        <f t="shared" si="6"/>
        <v>36.099999999999994</v>
      </c>
      <c r="X97">
        <f t="shared" si="7"/>
        <v>13.399999999999999</v>
      </c>
      <c r="AA97">
        <v>1.9400000000000001E-2</v>
      </c>
      <c r="AC97">
        <v>0.161</v>
      </c>
      <c r="AD97">
        <v>0.152</v>
      </c>
      <c r="AE97">
        <v>0.4</v>
      </c>
      <c r="AF97">
        <v>0.4</v>
      </c>
      <c r="AG97">
        <v>90.2</v>
      </c>
      <c r="AH97">
        <v>192</v>
      </c>
    </row>
    <row r="98" spans="1:39" x14ac:dyDescent="0.2">
      <c r="A98" s="13" t="s">
        <v>99</v>
      </c>
      <c r="B98" s="14">
        <v>43483</v>
      </c>
      <c r="C98" s="14">
        <v>43502</v>
      </c>
      <c r="D98" s="15">
        <v>40.200000000000003</v>
      </c>
      <c r="E98" s="14">
        <v>43458</v>
      </c>
      <c r="F98" s="8"/>
      <c r="G98" s="11"/>
      <c r="H98" s="11"/>
      <c r="I98" s="11"/>
      <c r="J98" s="11"/>
      <c r="K98" s="11"/>
      <c r="L98" s="11"/>
      <c r="M98" s="11"/>
      <c r="N98" s="11" t="s">
        <v>512</v>
      </c>
      <c r="P98">
        <v>42.4</v>
      </c>
      <c r="Q98">
        <v>29.6</v>
      </c>
      <c r="R98">
        <v>32.299999999999997</v>
      </c>
      <c r="S98">
        <v>28.6</v>
      </c>
      <c r="T98">
        <v>22.8</v>
      </c>
      <c r="W98">
        <f t="shared" si="6"/>
        <v>28.324999999999999</v>
      </c>
      <c r="X98">
        <f t="shared" si="7"/>
        <v>2.1999999999999957</v>
      </c>
      <c r="Y98">
        <f>AVERAGE(W98,W100,W102,W104,W106,W108,W110,W112)</f>
        <v>28.065625000000001</v>
      </c>
      <c r="Z98">
        <f>AVERAGE(X98,X100,X102,X104,X106,X108,X110,X112)</f>
        <v>6.4749999999999988</v>
      </c>
      <c r="AA98">
        <v>1.11E-2</v>
      </c>
      <c r="AC98">
        <v>0.16900000000000001</v>
      </c>
      <c r="AD98">
        <v>0.184</v>
      </c>
      <c r="AE98">
        <v>0.31</v>
      </c>
      <c r="AF98">
        <v>0.3</v>
      </c>
      <c r="AG98">
        <v>43.4</v>
      </c>
      <c r="AH98">
        <v>191</v>
      </c>
      <c r="AI98">
        <v>-0.05</v>
      </c>
      <c r="AJ98" s="1">
        <v>43707</v>
      </c>
      <c r="AK98">
        <v>42.1</v>
      </c>
    </row>
    <row r="99" spans="1:39" x14ac:dyDescent="0.2">
      <c r="A99" s="13" t="s">
        <v>100</v>
      </c>
      <c r="B99" s="14">
        <v>43472</v>
      </c>
      <c r="C99" s="14">
        <v>43490</v>
      </c>
      <c r="D99" s="15">
        <v>33.9</v>
      </c>
      <c r="E99" s="14">
        <v>43458</v>
      </c>
      <c r="F99" s="16">
        <v>43476</v>
      </c>
      <c r="G99" s="11"/>
      <c r="H99" s="11"/>
      <c r="I99" s="11"/>
      <c r="J99" s="11"/>
      <c r="K99" s="11"/>
      <c r="L99" s="11"/>
      <c r="M99" s="11"/>
      <c r="N99" s="11"/>
      <c r="P99">
        <v>36.700000000000003</v>
      </c>
      <c r="Q99">
        <v>21.9</v>
      </c>
      <c r="R99">
        <v>25</v>
      </c>
      <c r="S99">
        <v>24.5</v>
      </c>
      <c r="T99">
        <v>23.9</v>
      </c>
      <c r="W99">
        <f t="shared" si="6"/>
        <v>23.825000000000003</v>
      </c>
      <c r="X99">
        <f t="shared" si="7"/>
        <v>2.8000000000000043</v>
      </c>
      <c r="Y99">
        <f>AVERAGE(W99,W101,W103,W105,W107,W109,W111,W113)</f>
        <v>26.834375000000001</v>
      </c>
      <c r="Z99">
        <f>AVERAGE(X99,X101,X103,X105,X107,X109,X111,X113)</f>
        <v>6.0125000000000011</v>
      </c>
      <c r="AA99">
        <v>6.7000000000000002E-3</v>
      </c>
      <c r="AC99">
        <v>0.158</v>
      </c>
      <c r="AD99">
        <v>0.20799999999999999</v>
      </c>
      <c r="AE99">
        <v>0.2</v>
      </c>
      <c r="AF99">
        <v>0.3</v>
      </c>
      <c r="AG99">
        <v>36.200000000000003</v>
      </c>
      <c r="AH99">
        <v>191</v>
      </c>
      <c r="AI99">
        <v>-0.02</v>
      </c>
    </row>
    <row r="100" spans="1:39" x14ac:dyDescent="0.2">
      <c r="A100" s="13" t="s">
        <v>101</v>
      </c>
      <c r="B100" s="14">
        <v>43472</v>
      </c>
      <c r="C100" s="14">
        <v>43486</v>
      </c>
      <c r="D100" s="15">
        <v>34.4</v>
      </c>
      <c r="E100" s="14">
        <v>43458</v>
      </c>
      <c r="F100" s="8"/>
      <c r="G100" s="11"/>
      <c r="H100" s="11">
        <v>39.700000000000003</v>
      </c>
      <c r="I100" s="11">
        <v>31.4</v>
      </c>
      <c r="J100" s="11">
        <v>22.8</v>
      </c>
      <c r="K100" s="11">
        <v>35.4</v>
      </c>
      <c r="L100" s="11">
        <v>32.4</v>
      </c>
      <c r="M100" s="11">
        <f>AVERAGE(I100:L100)</f>
        <v>30.5</v>
      </c>
      <c r="N100" s="11"/>
      <c r="P100">
        <v>39.700000000000003</v>
      </c>
      <c r="Q100">
        <v>26.4</v>
      </c>
      <c r="R100">
        <v>22.5</v>
      </c>
      <c r="S100">
        <v>35.299999999999997</v>
      </c>
      <c r="T100">
        <v>34.200000000000003</v>
      </c>
      <c r="W100">
        <f t="shared" si="6"/>
        <v>29.599999999999998</v>
      </c>
      <c r="X100">
        <f t="shared" si="7"/>
        <v>5.3000000000000043</v>
      </c>
      <c r="AA100">
        <v>1.24E-2</v>
      </c>
      <c r="AC100">
        <v>0.159</v>
      </c>
      <c r="AD100">
        <v>0.14799999999999999</v>
      </c>
      <c r="AE100">
        <v>0.31</v>
      </c>
      <c r="AF100">
        <v>0.3</v>
      </c>
      <c r="AG100">
        <v>35.299999999999997</v>
      </c>
      <c r="AH100">
        <v>191</v>
      </c>
      <c r="AI100">
        <v>-0.03</v>
      </c>
    </row>
    <row r="101" spans="1:39" x14ac:dyDescent="0.2">
      <c r="A101" s="13" t="s">
        <v>102</v>
      </c>
      <c r="B101" s="14">
        <v>43469</v>
      </c>
      <c r="C101" s="14">
        <v>43493</v>
      </c>
      <c r="D101" s="15">
        <v>32.799999999999997</v>
      </c>
      <c r="E101" s="14">
        <v>43458</v>
      </c>
      <c r="F101" s="16">
        <v>43473</v>
      </c>
      <c r="G101" s="11"/>
      <c r="H101" s="11"/>
      <c r="I101" s="11"/>
      <c r="J101" s="11"/>
      <c r="K101" s="11"/>
      <c r="L101" s="11"/>
      <c r="M101" s="11"/>
      <c r="N101" s="11"/>
      <c r="P101">
        <v>37</v>
      </c>
      <c r="Q101">
        <v>27.6</v>
      </c>
      <c r="R101">
        <v>26.6</v>
      </c>
      <c r="S101">
        <v>10.6</v>
      </c>
      <c r="T101">
        <v>30.2</v>
      </c>
      <c r="W101">
        <f t="shared" si="6"/>
        <v>23.75</v>
      </c>
      <c r="X101">
        <f t="shared" si="7"/>
        <v>4.2000000000000028</v>
      </c>
      <c r="AA101">
        <v>6.6E-3</v>
      </c>
      <c r="AC101">
        <v>0.158</v>
      </c>
      <c r="AD101">
        <v>0.17</v>
      </c>
      <c r="AE101">
        <v>0.21</v>
      </c>
      <c r="AF101">
        <v>0.21</v>
      </c>
      <c r="AG101">
        <v>65.400000000000006</v>
      </c>
      <c r="AH101">
        <v>191</v>
      </c>
      <c r="AI101">
        <v>0</v>
      </c>
    </row>
    <row r="102" spans="1:39" x14ac:dyDescent="0.2">
      <c r="A102" s="13" t="s">
        <v>103</v>
      </c>
      <c r="B102" s="14">
        <v>43472</v>
      </c>
      <c r="C102" s="14">
        <v>43486</v>
      </c>
      <c r="D102" s="15">
        <v>36.1</v>
      </c>
      <c r="E102" s="14">
        <v>43458</v>
      </c>
      <c r="F102" s="8"/>
      <c r="G102" s="11"/>
      <c r="H102" s="11">
        <v>47.9</v>
      </c>
      <c r="I102" s="11">
        <v>35.4</v>
      </c>
      <c r="J102" s="11">
        <v>28</v>
      </c>
      <c r="K102" s="11">
        <v>43.5</v>
      </c>
      <c r="L102" s="11">
        <v>34.6</v>
      </c>
      <c r="M102" s="11">
        <f>AVERAGE(I102:L102)</f>
        <v>35.375</v>
      </c>
      <c r="N102" s="11"/>
      <c r="P102">
        <v>47.6</v>
      </c>
      <c r="Q102">
        <v>34.5</v>
      </c>
      <c r="R102">
        <v>25.3</v>
      </c>
      <c r="S102">
        <v>23.7</v>
      </c>
      <c r="T102">
        <v>36.1</v>
      </c>
      <c r="W102">
        <f t="shared" si="6"/>
        <v>29.9</v>
      </c>
      <c r="X102">
        <f t="shared" si="7"/>
        <v>11.5</v>
      </c>
      <c r="AA102">
        <v>1.2699999999999999E-2</v>
      </c>
      <c r="AC102">
        <v>0.182</v>
      </c>
      <c r="AD102">
        <v>0.17899999999999999</v>
      </c>
      <c r="AE102">
        <v>0.28000000000000003</v>
      </c>
      <c r="AF102">
        <v>0.28999999999999998</v>
      </c>
      <c r="AG102">
        <v>60.2</v>
      </c>
      <c r="AH102">
        <v>191</v>
      </c>
      <c r="AI102">
        <v>-0.03</v>
      </c>
      <c r="AJ102" s="1">
        <v>43707</v>
      </c>
      <c r="AK102">
        <v>48.8</v>
      </c>
    </row>
    <row r="103" spans="1:39" x14ac:dyDescent="0.2">
      <c r="A103" s="13" t="s">
        <v>104</v>
      </c>
      <c r="B103" s="14">
        <v>43472</v>
      </c>
      <c r="C103" s="14">
        <v>43502</v>
      </c>
      <c r="D103" s="15">
        <v>39.4</v>
      </c>
      <c r="E103" s="14">
        <v>43458</v>
      </c>
      <c r="F103" s="16">
        <v>43476</v>
      </c>
      <c r="G103" s="11"/>
      <c r="H103" s="11"/>
      <c r="I103" s="11"/>
      <c r="J103" s="11"/>
      <c r="K103" s="11"/>
      <c r="L103" s="11"/>
      <c r="M103" s="11"/>
      <c r="N103" s="11"/>
      <c r="P103">
        <v>49.7</v>
      </c>
      <c r="Q103">
        <v>23.7</v>
      </c>
      <c r="R103">
        <v>32.1</v>
      </c>
      <c r="S103">
        <v>35.200000000000003</v>
      </c>
      <c r="T103">
        <v>29.5</v>
      </c>
      <c r="W103">
        <f t="shared" si="6"/>
        <v>30.125</v>
      </c>
      <c r="X103">
        <f t="shared" si="7"/>
        <v>10.300000000000004</v>
      </c>
      <c r="AA103">
        <v>1.29E-2</v>
      </c>
      <c r="AC103">
        <v>0.16900000000000001</v>
      </c>
      <c r="AD103">
        <v>0.18099999999999999</v>
      </c>
      <c r="AE103">
        <v>0.36</v>
      </c>
      <c r="AF103">
        <v>0.32</v>
      </c>
      <c r="AG103">
        <v>45.4</v>
      </c>
      <c r="AH103">
        <v>191</v>
      </c>
      <c r="AI103">
        <v>-0.04</v>
      </c>
    </row>
    <row r="104" spans="1:39" x14ac:dyDescent="0.2">
      <c r="A104" s="13" t="s">
        <v>105</v>
      </c>
      <c r="B104" s="14">
        <v>43472</v>
      </c>
      <c r="C104" s="14">
        <v>43486</v>
      </c>
      <c r="D104" s="15">
        <v>34.1</v>
      </c>
      <c r="E104" s="14">
        <v>43458</v>
      </c>
      <c r="F104" s="8"/>
      <c r="G104" s="11"/>
      <c r="H104" s="11">
        <v>40.6</v>
      </c>
      <c r="I104" s="11">
        <v>41.7</v>
      </c>
      <c r="J104" s="11">
        <v>24.8</v>
      </c>
      <c r="K104" s="11">
        <v>47.3</v>
      </c>
      <c r="L104" s="11">
        <v>34.6</v>
      </c>
      <c r="M104" s="11">
        <f>AVERAGE(I104:L104)</f>
        <v>37.1</v>
      </c>
      <c r="N104" s="11"/>
      <c r="P104">
        <v>43.9</v>
      </c>
      <c r="Q104">
        <v>29.7</v>
      </c>
      <c r="R104">
        <v>24.5</v>
      </c>
      <c r="S104">
        <v>44.9</v>
      </c>
      <c r="T104">
        <v>25</v>
      </c>
      <c r="W104">
        <f t="shared" si="6"/>
        <v>31.024999999999999</v>
      </c>
      <c r="X104">
        <f t="shared" si="7"/>
        <v>9.7999999999999972</v>
      </c>
      <c r="AA104">
        <v>1.38E-2</v>
      </c>
      <c r="AC104">
        <v>0.14099999999999999</v>
      </c>
      <c r="AD104">
        <v>0.21099999999999999</v>
      </c>
      <c r="AE104">
        <v>0.35</v>
      </c>
      <c r="AF104">
        <v>0.31</v>
      </c>
      <c r="AG104">
        <v>57.5</v>
      </c>
      <c r="AH104">
        <v>191</v>
      </c>
      <c r="AI104">
        <v>-0.08</v>
      </c>
    </row>
    <row r="105" spans="1:39" x14ac:dyDescent="0.2">
      <c r="A105" s="13" t="s">
        <v>106</v>
      </c>
      <c r="B105" s="14">
        <v>43472</v>
      </c>
      <c r="C105" s="14">
        <v>43486</v>
      </c>
      <c r="D105" s="15">
        <v>41.2</v>
      </c>
      <c r="E105" s="14">
        <v>43458</v>
      </c>
      <c r="F105" s="16">
        <v>43476</v>
      </c>
      <c r="G105" s="11"/>
      <c r="H105" s="11">
        <v>43.6</v>
      </c>
      <c r="I105" s="11">
        <v>28.6</v>
      </c>
      <c r="J105" s="11">
        <v>35.799999999999997</v>
      </c>
      <c r="K105" s="11">
        <v>37.4</v>
      </c>
      <c r="L105" s="11">
        <v>32.1</v>
      </c>
      <c r="M105" s="11">
        <f>AVERAGE(I105:L105)</f>
        <v>33.475000000000001</v>
      </c>
      <c r="N105" s="11"/>
      <c r="P105">
        <v>46.9</v>
      </c>
      <c r="Q105">
        <v>29.8</v>
      </c>
      <c r="R105">
        <v>29.4</v>
      </c>
      <c r="S105">
        <v>32.9</v>
      </c>
      <c r="T105">
        <v>36.4</v>
      </c>
      <c r="W105">
        <f t="shared" si="6"/>
        <v>32.125</v>
      </c>
      <c r="X105">
        <f t="shared" si="7"/>
        <v>5.6999999999999957</v>
      </c>
      <c r="AA105">
        <v>1.4999999999999999E-2</v>
      </c>
      <c r="AC105">
        <v>0.16800000000000001</v>
      </c>
      <c r="AD105">
        <v>0.19600000000000001</v>
      </c>
      <c r="AE105">
        <v>0.46</v>
      </c>
      <c r="AF105">
        <v>0.28000000000000003</v>
      </c>
      <c r="AG105">
        <v>37.4</v>
      </c>
      <c r="AH105">
        <v>191</v>
      </c>
      <c r="AI105">
        <v>-0.08</v>
      </c>
      <c r="AJ105" s="1">
        <v>43707</v>
      </c>
      <c r="AL105">
        <v>4.5116199999999997</v>
      </c>
      <c r="AM105">
        <v>14.5</v>
      </c>
    </row>
    <row r="106" spans="1:39" x14ac:dyDescent="0.2">
      <c r="A106" s="13" t="s">
        <v>107</v>
      </c>
      <c r="B106" s="14">
        <v>43476</v>
      </c>
      <c r="C106" s="14">
        <v>43493</v>
      </c>
      <c r="D106" s="15">
        <v>41.4</v>
      </c>
      <c r="E106" s="14">
        <v>43458</v>
      </c>
      <c r="F106" s="8"/>
      <c r="G106" s="11"/>
      <c r="H106" s="11"/>
      <c r="I106" s="11"/>
      <c r="J106" s="11"/>
      <c r="K106" s="11"/>
      <c r="L106" s="11"/>
      <c r="M106" s="11"/>
      <c r="N106" s="11"/>
      <c r="P106">
        <v>48.4</v>
      </c>
      <c r="Q106">
        <v>27.5</v>
      </c>
      <c r="R106">
        <v>28.8</v>
      </c>
      <c r="S106">
        <v>21.8</v>
      </c>
      <c r="T106">
        <v>31.4</v>
      </c>
      <c r="W106">
        <f t="shared" si="6"/>
        <v>27.375</v>
      </c>
      <c r="X106">
        <f t="shared" si="7"/>
        <v>7</v>
      </c>
      <c r="AA106">
        <v>1.01E-2</v>
      </c>
      <c r="AC106">
        <v>0.16400000000000001</v>
      </c>
      <c r="AD106">
        <v>0.21</v>
      </c>
      <c r="AE106">
        <v>0.43</v>
      </c>
      <c r="AF106">
        <v>0.33</v>
      </c>
      <c r="AG106">
        <v>46.9</v>
      </c>
      <c r="AH106">
        <v>191</v>
      </c>
      <c r="AI106">
        <v>-0.12</v>
      </c>
    </row>
    <row r="107" spans="1:39" x14ac:dyDescent="0.2">
      <c r="A107" s="13" t="s">
        <v>108</v>
      </c>
      <c r="B107" s="14">
        <v>43473</v>
      </c>
      <c r="C107" s="14">
        <v>43495</v>
      </c>
      <c r="D107" s="15">
        <v>31.2</v>
      </c>
      <c r="E107" s="14">
        <v>43458</v>
      </c>
      <c r="F107" s="16">
        <v>43476</v>
      </c>
      <c r="G107" s="11"/>
      <c r="H107" s="11"/>
      <c r="I107" s="11"/>
      <c r="J107" s="11"/>
      <c r="K107" s="11"/>
      <c r="L107" s="11"/>
      <c r="M107" s="11"/>
      <c r="N107" s="11"/>
      <c r="P107">
        <v>34.700000000000003</v>
      </c>
      <c r="Q107">
        <v>26.2</v>
      </c>
      <c r="R107">
        <v>29.6</v>
      </c>
      <c r="S107">
        <v>31.1</v>
      </c>
      <c r="T107">
        <v>26.4</v>
      </c>
      <c r="W107">
        <f t="shared" si="6"/>
        <v>28.325000000000003</v>
      </c>
      <c r="X107">
        <f t="shared" si="7"/>
        <v>3.5000000000000036</v>
      </c>
      <c r="AA107">
        <v>1.11E-2</v>
      </c>
      <c r="AC107">
        <v>0.154</v>
      </c>
      <c r="AD107">
        <v>0.16900000000000001</v>
      </c>
      <c r="AE107">
        <v>0.44</v>
      </c>
      <c r="AF107">
        <v>0.33</v>
      </c>
      <c r="AG107">
        <v>43.5</v>
      </c>
      <c r="AH107">
        <v>191</v>
      </c>
      <c r="AI107">
        <v>-0.08</v>
      </c>
    </row>
    <row r="108" spans="1:39" x14ac:dyDescent="0.2">
      <c r="A108" s="13" t="s">
        <v>109</v>
      </c>
      <c r="B108" s="14">
        <v>43472</v>
      </c>
      <c r="C108" s="14">
        <v>43486</v>
      </c>
      <c r="D108" s="15">
        <v>35.200000000000003</v>
      </c>
      <c r="E108" s="14">
        <v>43458</v>
      </c>
      <c r="F108" s="8"/>
      <c r="G108" s="11"/>
      <c r="H108" s="11">
        <v>40.6</v>
      </c>
      <c r="I108" s="11">
        <v>42.2</v>
      </c>
      <c r="J108" s="11">
        <v>36.700000000000003</v>
      </c>
      <c r="K108" s="11">
        <v>36.299999999999997</v>
      </c>
      <c r="L108" s="11">
        <v>38.299999999999997</v>
      </c>
      <c r="M108" s="11">
        <f>AVERAGE(I108:L108)</f>
        <v>38.375</v>
      </c>
      <c r="N108" s="11"/>
      <c r="P108">
        <v>41.4</v>
      </c>
      <c r="Q108">
        <v>35.4</v>
      </c>
      <c r="R108">
        <v>24.6</v>
      </c>
      <c r="S108">
        <v>33.6</v>
      </c>
      <c r="T108">
        <v>25.2</v>
      </c>
      <c r="W108">
        <f t="shared" si="6"/>
        <v>29.7</v>
      </c>
      <c r="X108">
        <f t="shared" si="7"/>
        <v>6.1999999999999957</v>
      </c>
      <c r="AA108">
        <v>1.2500000000000001E-2</v>
      </c>
      <c r="AC108">
        <v>0.156</v>
      </c>
      <c r="AD108">
        <v>0.186</v>
      </c>
      <c r="AE108">
        <v>0.28000000000000003</v>
      </c>
      <c r="AF108">
        <v>0.3</v>
      </c>
      <c r="AG108">
        <v>47.6</v>
      </c>
      <c r="AH108">
        <v>191</v>
      </c>
      <c r="AI108">
        <v>-0.04</v>
      </c>
    </row>
    <row r="109" spans="1:39" x14ac:dyDescent="0.2">
      <c r="A109" s="13" t="s">
        <v>110</v>
      </c>
      <c r="B109" s="14">
        <v>43481</v>
      </c>
      <c r="C109" s="14">
        <v>43495</v>
      </c>
      <c r="D109" s="15">
        <v>28.1</v>
      </c>
      <c r="E109" s="14">
        <v>43458</v>
      </c>
      <c r="F109" s="16">
        <v>43488</v>
      </c>
      <c r="G109" s="11"/>
      <c r="H109" s="11"/>
      <c r="I109" s="11"/>
      <c r="J109" s="11"/>
      <c r="K109" s="11"/>
      <c r="L109" s="11"/>
      <c r="M109" s="11"/>
      <c r="N109" s="11"/>
      <c r="P109">
        <v>32.4</v>
      </c>
      <c r="Q109">
        <v>25.7</v>
      </c>
      <c r="R109">
        <v>28.6</v>
      </c>
      <c r="S109">
        <v>23</v>
      </c>
      <c r="T109">
        <v>33.299999999999997</v>
      </c>
      <c r="W109">
        <f t="shared" si="6"/>
        <v>27.65</v>
      </c>
      <c r="X109">
        <f t="shared" si="7"/>
        <v>4.2999999999999972</v>
      </c>
      <c r="AA109">
        <v>1.04E-2</v>
      </c>
      <c r="AC109">
        <v>0.154</v>
      </c>
      <c r="AD109">
        <v>0.16200000000000001</v>
      </c>
      <c r="AE109">
        <v>0.32</v>
      </c>
      <c r="AF109">
        <v>0.26</v>
      </c>
      <c r="AG109">
        <v>51</v>
      </c>
      <c r="AH109">
        <v>191</v>
      </c>
      <c r="AI109">
        <v>-0.03</v>
      </c>
    </row>
    <row r="110" spans="1:39" x14ac:dyDescent="0.2">
      <c r="A110" s="13" t="s">
        <v>111</v>
      </c>
      <c r="B110" s="14">
        <v>43472</v>
      </c>
      <c r="C110" s="14">
        <v>43490</v>
      </c>
      <c r="D110" s="15">
        <v>30.6</v>
      </c>
      <c r="E110" s="14">
        <v>43458</v>
      </c>
      <c r="F110" s="8"/>
      <c r="G110" s="11"/>
      <c r="H110" s="11"/>
      <c r="I110" s="11"/>
      <c r="J110" s="11"/>
      <c r="K110" s="11"/>
      <c r="L110" s="11"/>
      <c r="M110" s="11"/>
      <c r="N110" s="11"/>
      <c r="P110">
        <v>35.9</v>
      </c>
      <c r="Q110">
        <v>25.2</v>
      </c>
      <c r="R110">
        <v>27.2</v>
      </c>
      <c r="S110">
        <v>27.8</v>
      </c>
      <c r="T110">
        <v>23</v>
      </c>
      <c r="W110">
        <f t="shared" si="6"/>
        <v>25.8</v>
      </c>
      <c r="X110">
        <f t="shared" si="7"/>
        <v>5.2999999999999972</v>
      </c>
      <c r="AA110">
        <v>8.6E-3</v>
      </c>
      <c r="AC110">
        <v>0.17</v>
      </c>
      <c r="AD110">
        <v>0.13900000000000001</v>
      </c>
      <c r="AE110">
        <v>0.31</v>
      </c>
      <c r="AF110">
        <v>0.31</v>
      </c>
      <c r="AG110">
        <v>49.9</v>
      </c>
      <c r="AH110">
        <v>191</v>
      </c>
      <c r="AI110">
        <v>-0.06</v>
      </c>
    </row>
    <row r="111" spans="1:39" x14ac:dyDescent="0.2">
      <c r="A111" s="13" t="s">
        <v>112</v>
      </c>
      <c r="B111" s="14">
        <v>43469</v>
      </c>
      <c r="C111" s="14">
        <v>43493</v>
      </c>
      <c r="D111" s="15">
        <v>43.9</v>
      </c>
      <c r="E111" s="14">
        <v>43458</v>
      </c>
      <c r="F111" s="16">
        <v>43473</v>
      </c>
      <c r="G111" s="11"/>
      <c r="H111" s="11"/>
      <c r="I111" s="11"/>
      <c r="J111" s="11"/>
      <c r="K111" s="11"/>
      <c r="L111" s="11"/>
      <c r="M111" s="11"/>
      <c r="N111" s="11"/>
      <c r="P111">
        <v>54.5</v>
      </c>
      <c r="Q111">
        <v>25.7</v>
      </c>
      <c r="R111">
        <v>26.7</v>
      </c>
      <c r="S111">
        <v>31.3</v>
      </c>
      <c r="T111">
        <v>24</v>
      </c>
      <c r="W111">
        <f t="shared" si="6"/>
        <v>26.925000000000001</v>
      </c>
      <c r="X111">
        <f t="shared" si="7"/>
        <v>10.600000000000001</v>
      </c>
      <c r="AA111">
        <v>9.7000000000000003E-3</v>
      </c>
      <c r="AC111">
        <v>0.16400000000000001</v>
      </c>
      <c r="AD111">
        <v>0.20200000000000001</v>
      </c>
      <c r="AE111">
        <v>0.24</v>
      </c>
      <c r="AF111">
        <v>0.28999999999999998</v>
      </c>
      <c r="AG111">
        <v>47.3</v>
      </c>
      <c r="AH111">
        <v>191</v>
      </c>
      <c r="AI111">
        <v>-0.05</v>
      </c>
    </row>
    <row r="112" spans="1:39" x14ac:dyDescent="0.2">
      <c r="A112" s="13" t="s">
        <v>113</v>
      </c>
      <c r="B112" s="14">
        <v>43474</v>
      </c>
      <c r="C112" s="14">
        <v>43493</v>
      </c>
      <c r="D112" s="15">
        <v>33.200000000000003</v>
      </c>
      <c r="E112" s="14">
        <v>43458</v>
      </c>
      <c r="F112" s="8"/>
      <c r="G112" s="11"/>
      <c r="H112" s="11"/>
      <c r="I112" s="11"/>
      <c r="J112" s="11"/>
      <c r="K112" s="11"/>
      <c r="L112" s="11"/>
      <c r="M112" s="11"/>
      <c r="N112" s="11"/>
      <c r="P112">
        <v>37.700000000000003</v>
      </c>
      <c r="Q112">
        <v>27.3</v>
      </c>
      <c r="R112">
        <v>19.3</v>
      </c>
      <c r="S112">
        <v>21.8</v>
      </c>
      <c r="T112">
        <v>25</v>
      </c>
      <c r="W112">
        <f>AVERAGE(Q112:S112)</f>
        <v>22.8</v>
      </c>
      <c r="X112">
        <f>P112-D112</f>
        <v>4.5</v>
      </c>
      <c r="AA112">
        <v>6.3E-3</v>
      </c>
      <c r="AC112">
        <v>0.17599999999999999</v>
      </c>
      <c r="AD112">
        <v>0.18</v>
      </c>
      <c r="AE112">
        <v>0.18</v>
      </c>
      <c r="AF112">
        <v>0.28000000000000003</v>
      </c>
      <c r="AG112">
        <v>59.7</v>
      </c>
      <c r="AH112">
        <v>191</v>
      </c>
      <c r="AI112">
        <v>-0.11</v>
      </c>
    </row>
    <row r="113" spans="1:39" x14ac:dyDescent="0.2">
      <c r="A113" s="13" t="s">
        <v>114</v>
      </c>
      <c r="B113" s="14">
        <v>43473</v>
      </c>
      <c r="C113" s="14">
        <v>43495</v>
      </c>
      <c r="D113" s="15">
        <v>39</v>
      </c>
      <c r="E113" s="14">
        <v>43458</v>
      </c>
      <c r="F113" s="16">
        <v>43483</v>
      </c>
      <c r="G113" s="17">
        <v>0.85</v>
      </c>
      <c r="H113" s="11"/>
      <c r="I113" s="11"/>
      <c r="J113" s="11"/>
      <c r="K113" s="11"/>
      <c r="L113" s="11"/>
      <c r="M113" s="11"/>
      <c r="N113" s="11"/>
      <c r="P113">
        <v>45.7</v>
      </c>
      <c r="Q113">
        <v>22.2</v>
      </c>
      <c r="R113">
        <v>28.9</v>
      </c>
      <c r="S113">
        <v>21</v>
      </c>
      <c r="T113">
        <v>15.7</v>
      </c>
      <c r="W113">
        <f t="shared" si="6"/>
        <v>21.95</v>
      </c>
      <c r="X113">
        <f t="shared" si="7"/>
        <v>6.7000000000000028</v>
      </c>
      <c r="AA113">
        <v>5.0000000000000001E-3</v>
      </c>
      <c r="AC113">
        <v>0.16200000000000001</v>
      </c>
      <c r="AD113">
        <v>0.158</v>
      </c>
      <c r="AE113">
        <v>0.28999999999999998</v>
      </c>
      <c r="AF113">
        <v>0.2</v>
      </c>
      <c r="AG113">
        <v>62.1</v>
      </c>
      <c r="AH113">
        <v>191</v>
      </c>
      <c r="AI113">
        <v>-0.1</v>
      </c>
    </row>
    <row r="114" spans="1:39" x14ac:dyDescent="0.2">
      <c r="A114" s="18" t="s">
        <v>115</v>
      </c>
      <c r="B114" s="19">
        <v>43488</v>
      </c>
      <c r="C114" s="19">
        <v>43507</v>
      </c>
      <c r="D114" s="20">
        <v>28.4</v>
      </c>
      <c r="E114" s="19">
        <v>43472</v>
      </c>
      <c r="F114" s="8"/>
      <c r="G114" s="11"/>
      <c r="H114" s="11"/>
      <c r="I114" s="11"/>
      <c r="J114" s="11"/>
      <c r="K114" s="11"/>
      <c r="L114" s="11"/>
      <c r="M114" s="11"/>
      <c r="N114" s="11" t="s">
        <v>512</v>
      </c>
      <c r="P114">
        <v>32.200000000000003</v>
      </c>
      <c r="Q114">
        <v>26.9</v>
      </c>
      <c r="R114">
        <v>31.1</v>
      </c>
      <c r="S114">
        <v>26.3</v>
      </c>
      <c r="T114">
        <v>34.9</v>
      </c>
      <c r="W114">
        <f t="shared" si="6"/>
        <v>29.799999999999997</v>
      </c>
      <c r="X114">
        <f t="shared" si="7"/>
        <v>3.8000000000000043</v>
      </c>
      <c r="AA114">
        <v>1.26E-2</v>
      </c>
      <c r="AC114">
        <v>0.13</v>
      </c>
      <c r="AD114">
        <v>0.153</v>
      </c>
      <c r="AE114">
        <v>0.31</v>
      </c>
      <c r="AF114">
        <v>0.23</v>
      </c>
      <c r="AG114">
        <v>51.9</v>
      </c>
      <c r="AH114">
        <v>192</v>
      </c>
    </row>
    <row r="115" spans="1:39" x14ac:dyDescent="0.2">
      <c r="A115" s="18" t="s">
        <v>116</v>
      </c>
      <c r="B115" s="19">
        <v>43488</v>
      </c>
      <c r="C115" s="19">
        <v>43515</v>
      </c>
      <c r="D115" s="20">
        <v>26.2</v>
      </c>
      <c r="E115" s="19">
        <v>43472</v>
      </c>
      <c r="F115" s="16">
        <v>43493</v>
      </c>
      <c r="G115" s="11"/>
      <c r="H115" s="11"/>
      <c r="I115" s="11"/>
      <c r="J115" s="11"/>
      <c r="K115" s="11"/>
      <c r="L115" s="11"/>
      <c r="M115" s="11"/>
      <c r="N115" s="11"/>
      <c r="P115">
        <v>38.200000000000003</v>
      </c>
      <c r="Q115">
        <v>25.7</v>
      </c>
      <c r="R115">
        <v>31.1</v>
      </c>
      <c r="S115">
        <v>25.6</v>
      </c>
      <c r="T115">
        <v>30.1</v>
      </c>
      <c r="W115">
        <f t="shared" si="6"/>
        <v>28.125</v>
      </c>
      <c r="X115">
        <f t="shared" si="7"/>
        <v>12.000000000000004</v>
      </c>
      <c r="AA115">
        <v>1.09E-2</v>
      </c>
      <c r="AC115">
        <v>0.157</v>
      </c>
      <c r="AD115">
        <v>0.28000000000000003</v>
      </c>
      <c r="AE115">
        <v>0.16</v>
      </c>
      <c r="AF115">
        <v>0.19</v>
      </c>
      <c r="AG115">
        <v>64.7</v>
      </c>
      <c r="AH115">
        <v>192</v>
      </c>
    </row>
    <row r="116" spans="1:39" x14ac:dyDescent="0.2">
      <c r="A116" s="18" t="s">
        <v>117</v>
      </c>
      <c r="B116" s="19">
        <v>43486</v>
      </c>
      <c r="C116" s="19">
        <v>43502</v>
      </c>
      <c r="D116" s="20">
        <v>36.4</v>
      </c>
      <c r="E116" s="19">
        <v>43472</v>
      </c>
      <c r="F116" s="8"/>
      <c r="G116" s="11"/>
      <c r="H116" s="11"/>
      <c r="I116" s="11"/>
      <c r="J116" s="11"/>
      <c r="K116" s="11"/>
      <c r="L116" s="11"/>
      <c r="M116" s="11"/>
      <c r="N116" s="11"/>
      <c r="P116">
        <v>41.6</v>
      </c>
      <c r="Q116">
        <v>33.1</v>
      </c>
      <c r="R116">
        <v>39.299999999999997</v>
      </c>
      <c r="S116">
        <v>26.6</v>
      </c>
      <c r="T116">
        <v>42.6</v>
      </c>
      <c r="W116">
        <f t="shared" si="6"/>
        <v>35.4</v>
      </c>
      <c r="X116">
        <f t="shared" si="7"/>
        <v>5.2000000000000028</v>
      </c>
      <c r="AA116">
        <v>1.8599999999999998E-2</v>
      </c>
      <c r="AC116">
        <v>0.17699999999999999</v>
      </c>
      <c r="AD116">
        <v>0.18</v>
      </c>
      <c r="AE116">
        <v>0.22</v>
      </c>
      <c r="AF116">
        <v>0.22</v>
      </c>
      <c r="AG116">
        <v>42.4</v>
      </c>
      <c r="AH116">
        <v>192</v>
      </c>
    </row>
    <row r="117" spans="1:39" x14ac:dyDescent="0.2">
      <c r="A117" s="18" t="s">
        <v>118</v>
      </c>
      <c r="B117" s="19">
        <v>43493</v>
      </c>
      <c r="C117" s="19">
        <v>43515</v>
      </c>
      <c r="D117" s="20">
        <v>38.6</v>
      </c>
      <c r="E117" s="19">
        <v>43472</v>
      </c>
      <c r="F117" s="16">
        <v>43500</v>
      </c>
      <c r="G117" s="11"/>
      <c r="H117" s="11"/>
      <c r="I117" s="11"/>
      <c r="J117" s="11"/>
      <c r="K117" s="11"/>
      <c r="L117" s="11"/>
      <c r="M117" s="11"/>
      <c r="N117" s="11"/>
      <c r="P117">
        <v>42.6</v>
      </c>
      <c r="Q117">
        <v>28.6</v>
      </c>
      <c r="R117">
        <v>29.6</v>
      </c>
      <c r="S117">
        <v>25.1</v>
      </c>
      <c r="T117">
        <v>28</v>
      </c>
      <c r="W117">
        <f t="shared" si="6"/>
        <v>27.825000000000003</v>
      </c>
      <c r="X117">
        <f t="shared" si="7"/>
        <v>4</v>
      </c>
      <c r="AA117">
        <v>1.06E-2</v>
      </c>
      <c r="AC117">
        <v>0.18</v>
      </c>
      <c r="AD117">
        <v>0.22700000000000001</v>
      </c>
      <c r="AE117">
        <v>0.2</v>
      </c>
      <c r="AF117">
        <v>0.27</v>
      </c>
      <c r="AG117">
        <v>41.3</v>
      </c>
      <c r="AH117">
        <v>192</v>
      </c>
    </row>
    <row r="118" spans="1:39" x14ac:dyDescent="0.2">
      <c r="A118" s="18" t="s">
        <v>119</v>
      </c>
      <c r="B118" s="19">
        <v>43486</v>
      </c>
      <c r="C118" s="19">
        <v>43512</v>
      </c>
      <c r="D118" s="20">
        <v>45.2</v>
      </c>
      <c r="E118" s="19">
        <v>43472</v>
      </c>
      <c r="F118" s="8"/>
      <c r="G118" s="11"/>
      <c r="H118" s="11"/>
      <c r="I118" s="11"/>
      <c r="J118" s="11"/>
      <c r="K118" s="11"/>
      <c r="L118" s="11"/>
      <c r="M118" s="11"/>
      <c r="N118" s="11"/>
      <c r="P118">
        <v>46.8</v>
      </c>
      <c r="Q118">
        <v>24.3</v>
      </c>
      <c r="R118">
        <v>30</v>
      </c>
      <c r="S118">
        <v>26.1</v>
      </c>
      <c r="T118">
        <v>28.4</v>
      </c>
      <c r="W118">
        <f t="shared" si="6"/>
        <v>27.200000000000003</v>
      </c>
      <c r="X118">
        <f t="shared" si="7"/>
        <v>1.5999999999999943</v>
      </c>
      <c r="AA118">
        <v>9.9000000000000008E-3</v>
      </c>
      <c r="AC118">
        <v>0.17</v>
      </c>
      <c r="AD118">
        <v>0.17699999999999999</v>
      </c>
      <c r="AE118">
        <v>0.31</v>
      </c>
      <c r="AF118">
        <v>0.18</v>
      </c>
      <c r="AG118">
        <v>46</v>
      </c>
      <c r="AH118">
        <v>192</v>
      </c>
      <c r="AJ118" s="1">
        <v>43698</v>
      </c>
      <c r="AK118">
        <v>47.3</v>
      </c>
    </row>
    <row r="119" spans="1:39" x14ac:dyDescent="0.2">
      <c r="A119" s="18" t="s">
        <v>120</v>
      </c>
      <c r="B119" s="19">
        <v>43488</v>
      </c>
      <c r="C119" s="19">
        <v>43509</v>
      </c>
      <c r="D119" s="20">
        <v>39</v>
      </c>
      <c r="E119" s="19">
        <v>43472</v>
      </c>
      <c r="F119" s="16">
        <v>43497</v>
      </c>
      <c r="G119" s="17">
        <v>0.9</v>
      </c>
      <c r="H119" s="11"/>
      <c r="I119" s="11"/>
      <c r="J119" s="11"/>
      <c r="K119" s="11"/>
      <c r="L119" s="11"/>
      <c r="M119" s="11"/>
      <c r="N119" s="11"/>
      <c r="P119">
        <v>53.1</v>
      </c>
      <c r="Q119">
        <v>29.8</v>
      </c>
      <c r="R119">
        <v>25.7</v>
      </c>
      <c r="S119">
        <v>33.299999999999997</v>
      </c>
      <c r="T119">
        <v>23.2</v>
      </c>
      <c r="W119">
        <f t="shared" si="6"/>
        <v>28</v>
      </c>
      <c r="X119">
        <f t="shared" si="7"/>
        <v>14.100000000000001</v>
      </c>
      <c r="AA119">
        <v>1.0699999999999999E-2</v>
      </c>
      <c r="AC119">
        <v>0.152</v>
      </c>
      <c r="AD119">
        <v>0.16500000000000001</v>
      </c>
      <c r="AE119">
        <v>0.27</v>
      </c>
      <c r="AF119">
        <v>0.27</v>
      </c>
      <c r="AG119">
        <v>49.1</v>
      </c>
      <c r="AH119">
        <v>192</v>
      </c>
    </row>
    <row r="120" spans="1:39" x14ac:dyDescent="0.2">
      <c r="A120" s="18" t="s">
        <v>121</v>
      </c>
      <c r="B120" s="19">
        <v>43483</v>
      </c>
      <c r="C120" s="19">
        <v>43504</v>
      </c>
      <c r="D120" s="20">
        <v>27.8</v>
      </c>
      <c r="E120" s="19">
        <v>43472</v>
      </c>
      <c r="F120" s="8"/>
      <c r="G120" s="11"/>
      <c r="H120" s="11"/>
      <c r="I120" s="11"/>
      <c r="J120" s="11"/>
      <c r="K120" s="11"/>
      <c r="L120" s="11"/>
      <c r="M120" s="11"/>
      <c r="N120" s="11"/>
      <c r="P120">
        <v>32.6</v>
      </c>
      <c r="Q120">
        <v>25.8</v>
      </c>
      <c r="R120">
        <v>25.8</v>
      </c>
      <c r="S120">
        <v>26.3</v>
      </c>
      <c r="T120">
        <v>24.6</v>
      </c>
      <c r="W120">
        <f t="shared" si="6"/>
        <v>25.625</v>
      </c>
      <c r="X120">
        <f t="shared" si="7"/>
        <v>4.8000000000000007</v>
      </c>
      <c r="AA120">
        <v>8.3999999999999995E-3</v>
      </c>
      <c r="AC120">
        <v>0.154</v>
      </c>
      <c r="AD120">
        <v>0.22700000000000001</v>
      </c>
      <c r="AE120">
        <v>0.41</v>
      </c>
      <c r="AF120">
        <v>0.33</v>
      </c>
      <c r="AG120">
        <v>55.2</v>
      </c>
      <c r="AH120">
        <v>192</v>
      </c>
    </row>
    <row r="121" spans="1:39" x14ac:dyDescent="0.2">
      <c r="A121" s="18" t="s">
        <v>122</v>
      </c>
      <c r="B121" s="19">
        <v>43486</v>
      </c>
      <c r="C121" s="19">
        <v>43507</v>
      </c>
      <c r="D121" s="20">
        <v>29.2</v>
      </c>
      <c r="E121" s="19">
        <v>43472</v>
      </c>
      <c r="F121" s="16">
        <v>43497</v>
      </c>
      <c r="G121" s="11"/>
      <c r="H121" s="11"/>
      <c r="I121" s="11"/>
      <c r="J121" s="11"/>
      <c r="K121" s="11"/>
      <c r="L121" s="11"/>
      <c r="M121" s="11"/>
      <c r="N121" s="11"/>
      <c r="P121">
        <v>37.799999999999997</v>
      </c>
      <c r="Q121">
        <v>25.5</v>
      </c>
      <c r="R121">
        <v>24.8</v>
      </c>
      <c r="S121">
        <v>28.8</v>
      </c>
      <c r="T121">
        <v>25</v>
      </c>
      <c r="W121">
        <f t="shared" si="6"/>
        <v>26.024999999999999</v>
      </c>
      <c r="X121">
        <f t="shared" si="7"/>
        <v>8.5999999999999979</v>
      </c>
      <c r="AA121">
        <v>8.8000000000000005E-3</v>
      </c>
      <c r="AC121">
        <v>0.15</v>
      </c>
      <c r="AD121">
        <v>0.159</v>
      </c>
      <c r="AE121">
        <v>0.24</v>
      </c>
      <c r="AF121">
        <v>0.27</v>
      </c>
      <c r="AG121">
        <v>36.1</v>
      </c>
      <c r="AH121">
        <v>192</v>
      </c>
      <c r="AJ121" s="1">
        <v>43707</v>
      </c>
      <c r="AK121">
        <v>36.700000000000003</v>
      </c>
    </row>
    <row r="122" spans="1:39" x14ac:dyDescent="0.2">
      <c r="A122" s="18" t="s">
        <v>123</v>
      </c>
      <c r="B122" s="19">
        <v>43481</v>
      </c>
      <c r="C122" s="19">
        <v>43500</v>
      </c>
      <c r="D122" s="20">
        <v>45.8</v>
      </c>
      <c r="E122" s="19">
        <v>43472</v>
      </c>
      <c r="F122" s="8"/>
      <c r="G122" s="11"/>
      <c r="H122" s="11"/>
      <c r="I122" s="11"/>
      <c r="J122" s="11"/>
      <c r="K122" s="11"/>
      <c r="L122" s="11"/>
      <c r="M122" s="11"/>
      <c r="N122" s="11"/>
      <c r="P122">
        <v>56.9</v>
      </c>
      <c r="Q122">
        <v>34.6</v>
      </c>
      <c r="R122">
        <v>35</v>
      </c>
      <c r="S122">
        <v>39.200000000000003</v>
      </c>
      <c r="T122">
        <v>33.5</v>
      </c>
      <c r="W122">
        <f t="shared" si="6"/>
        <v>35.575000000000003</v>
      </c>
      <c r="X122">
        <f t="shared" si="7"/>
        <v>11.100000000000001</v>
      </c>
      <c r="AA122">
        <v>1.8800000000000001E-2</v>
      </c>
      <c r="AC122">
        <v>0.16500000000000001</v>
      </c>
      <c r="AD122">
        <v>0.18</v>
      </c>
      <c r="AE122">
        <v>0.36</v>
      </c>
      <c r="AF122">
        <v>0.24</v>
      </c>
      <c r="AG122">
        <v>57.5</v>
      </c>
      <c r="AH122">
        <v>192</v>
      </c>
    </row>
    <row r="123" spans="1:39" x14ac:dyDescent="0.2">
      <c r="A123" s="18" t="s">
        <v>124</v>
      </c>
      <c r="B123" s="19">
        <v>43490</v>
      </c>
      <c r="C123" s="19">
        <v>43515</v>
      </c>
      <c r="D123" s="20">
        <v>47.7</v>
      </c>
      <c r="E123" s="19">
        <v>43472</v>
      </c>
      <c r="F123" s="16">
        <v>43497</v>
      </c>
      <c r="G123" s="17">
        <v>0.85</v>
      </c>
      <c r="H123" s="11"/>
      <c r="I123" s="11"/>
      <c r="J123" s="11"/>
      <c r="K123" s="11"/>
      <c r="L123" s="11"/>
      <c r="M123" s="11"/>
      <c r="N123" s="11"/>
      <c r="P123">
        <v>47.7</v>
      </c>
      <c r="Q123">
        <v>29.9</v>
      </c>
      <c r="R123">
        <v>30.7</v>
      </c>
      <c r="S123">
        <v>31.6</v>
      </c>
      <c r="T123">
        <v>30.9</v>
      </c>
      <c r="W123">
        <f t="shared" si="6"/>
        <v>30.774999999999999</v>
      </c>
      <c r="X123">
        <f t="shared" si="7"/>
        <v>0</v>
      </c>
      <c r="AA123">
        <v>1.3599999999999999E-2</v>
      </c>
      <c r="AC123">
        <v>0.14399999999999999</v>
      </c>
      <c r="AD123">
        <v>0.17199999999999999</v>
      </c>
      <c r="AE123">
        <v>0.18</v>
      </c>
      <c r="AF123">
        <v>0.28000000000000003</v>
      </c>
      <c r="AG123">
        <v>48.2</v>
      </c>
      <c r="AH123">
        <v>192</v>
      </c>
      <c r="AJ123" s="1">
        <v>43707</v>
      </c>
      <c r="AL123">
        <v>4.8404199999999999</v>
      </c>
      <c r="AM123">
        <v>7.62</v>
      </c>
    </row>
    <row r="124" spans="1:39" x14ac:dyDescent="0.2">
      <c r="A124" s="18" t="s">
        <v>125</v>
      </c>
      <c r="B124" s="19">
        <v>43479</v>
      </c>
      <c r="C124" s="19">
        <v>43497</v>
      </c>
      <c r="D124" s="20">
        <v>35</v>
      </c>
      <c r="E124" s="19">
        <v>43472</v>
      </c>
      <c r="F124" s="8"/>
      <c r="G124" s="11"/>
      <c r="H124" s="11"/>
      <c r="I124" s="11"/>
      <c r="J124" s="11"/>
      <c r="K124" s="11"/>
      <c r="L124" s="11"/>
      <c r="M124" s="11"/>
      <c r="N124" s="11"/>
      <c r="P124">
        <v>51.2</v>
      </c>
      <c r="Q124">
        <v>22.6</v>
      </c>
      <c r="R124">
        <v>27</v>
      </c>
      <c r="S124">
        <v>35.6</v>
      </c>
      <c r="T124">
        <v>28.5</v>
      </c>
      <c r="W124">
        <f t="shared" si="6"/>
        <v>28.425000000000001</v>
      </c>
      <c r="X124">
        <f t="shared" si="7"/>
        <v>16.200000000000003</v>
      </c>
      <c r="AA124">
        <v>1.12E-2</v>
      </c>
      <c r="AC124">
        <v>0.19400000000000001</v>
      </c>
      <c r="AD124">
        <v>0.21</v>
      </c>
      <c r="AE124">
        <v>0.24</v>
      </c>
      <c r="AF124">
        <v>0.28999999999999998</v>
      </c>
      <c r="AG124">
        <v>54.3</v>
      </c>
      <c r="AH124">
        <v>192</v>
      </c>
    </row>
    <row r="125" spans="1:39" x14ac:dyDescent="0.2">
      <c r="A125" s="18" t="s">
        <v>126</v>
      </c>
      <c r="B125" s="19">
        <v>43486</v>
      </c>
      <c r="C125" s="19">
        <v>43502</v>
      </c>
      <c r="D125" s="20">
        <v>35</v>
      </c>
      <c r="E125" s="19">
        <v>43472</v>
      </c>
      <c r="F125" s="16">
        <v>43490</v>
      </c>
      <c r="G125" s="11"/>
      <c r="H125" s="11"/>
      <c r="I125" s="11"/>
      <c r="J125" s="11"/>
      <c r="K125" s="11"/>
      <c r="L125" s="11"/>
      <c r="M125" s="11"/>
      <c r="N125" s="11"/>
      <c r="P125">
        <v>47.4</v>
      </c>
      <c r="Q125">
        <v>28.9</v>
      </c>
      <c r="R125">
        <v>23.7</v>
      </c>
      <c r="S125">
        <v>25.8</v>
      </c>
      <c r="T125">
        <v>26.3</v>
      </c>
      <c r="W125">
        <f t="shared" si="6"/>
        <v>26.174999999999997</v>
      </c>
      <c r="X125">
        <f t="shared" si="7"/>
        <v>12.399999999999999</v>
      </c>
      <c r="AA125">
        <v>8.8999999999999999E-3</v>
      </c>
      <c r="AC125">
        <v>0.14799999999999999</v>
      </c>
      <c r="AD125">
        <v>0.16900000000000001</v>
      </c>
      <c r="AE125">
        <v>0.24</v>
      </c>
      <c r="AF125">
        <v>0.23</v>
      </c>
      <c r="AG125">
        <v>49.7</v>
      </c>
      <c r="AH125">
        <v>192</v>
      </c>
    </row>
    <row r="126" spans="1:39" x14ac:dyDescent="0.2">
      <c r="A126" s="18" t="s">
        <v>127</v>
      </c>
      <c r="B126" s="19">
        <v>43486</v>
      </c>
      <c r="C126" s="19">
        <v>43497</v>
      </c>
      <c r="D126" s="20">
        <v>38.700000000000003</v>
      </c>
      <c r="E126" s="19">
        <v>43472</v>
      </c>
      <c r="F126" s="8"/>
      <c r="G126" s="11"/>
      <c r="H126" s="11"/>
      <c r="I126" s="11"/>
      <c r="J126" s="11"/>
      <c r="K126" s="11"/>
      <c r="L126" s="11"/>
      <c r="M126" s="11"/>
      <c r="N126" s="11"/>
      <c r="P126">
        <v>43.5</v>
      </c>
      <c r="Q126">
        <v>39</v>
      </c>
      <c r="R126">
        <v>45</v>
      </c>
      <c r="S126">
        <v>39.799999999999997</v>
      </c>
      <c r="T126">
        <v>25.3</v>
      </c>
      <c r="W126">
        <f t="shared" si="6"/>
        <v>37.274999999999999</v>
      </c>
      <c r="X126">
        <f t="shared" si="7"/>
        <v>4.7999999999999972</v>
      </c>
      <c r="AA126">
        <v>2.0799999999999999E-2</v>
      </c>
      <c r="AC126">
        <v>0.21299999999999999</v>
      </c>
      <c r="AD126">
        <v>0.25700000000000001</v>
      </c>
      <c r="AE126">
        <v>0.16</v>
      </c>
      <c r="AF126">
        <v>0.21</v>
      </c>
      <c r="AG126">
        <v>55.5</v>
      </c>
      <c r="AH126">
        <v>192</v>
      </c>
    </row>
    <row r="127" spans="1:39" x14ac:dyDescent="0.2">
      <c r="A127" s="18" t="s">
        <v>128</v>
      </c>
      <c r="B127" s="19">
        <v>43493</v>
      </c>
      <c r="C127" s="19">
        <v>43512</v>
      </c>
      <c r="D127" s="20">
        <v>40.4</v>
      </c>
      <c r="E127" s="19">
        <v>43472</v>
      </c>
      <c r="F127" s="16">
        <v>43500</v>
      </c>
      <c r="G127" s="11"/>
      <c r="H127" s="11"/>
      <c r="I127" s="11"/>
      <c r="J127" s="11"/>
      <c r="K127" s="11"/>
      <c r="L127" s="11"/>
      <c r="M127" s="11"/>
      <c r="N127" s="11"/>
      <c r="P127">
        <v>44.7</v>
      </c>
      <c r="Q127">
        <v>30.2</v>
      </c>
      <c r="R127">
        <v>26.8</v>
      </c>
      <c r="S127">
        <v>26.7</v>
      </c>
      <c r="T127">
        <v>30.1</v>
      </c>
      <c r="W127">
        <f t="shared" si="6"/>
        <v>28.450000000000003</v>
      </c>
      <c r="X127">
        <f t="shared" si="7"/>
        <v>4.3000000000000043</v>
      </c>
      <c r="AA127">
        <v>1.3599999999999999E-2</v>
      </c>
      <c r="AC127">
        <v>0.151</v>
      </c>
      <c r="AD127">
        <v>0.183</v>
      </c>
      <c r="AE127">
        <v>0.12</v>
      </c>
      <c r="AF127">
        <v>0.15</v>
      </c>
      <c r="AG127">
        <v>54.1</v>
      </c>
      <c r="AH127">
        <v>192</v>
      </c>
    </row>
    <row r="128" spans="1:39" x14ac:dyDescent="0.2">
      <c r="A128" s="18" t="s">
        <v>129</v>
      </c>
      <c r="B128" s="19">
        <v>43486</v>
      </c>
      <c r="C128" s="19">
        <v>43502</v>
      </c>
      <c r="D128" s="20">
        <v>38.700000000000003</v>
      </c>
      <c r="E128" s="19">
        <v>43472</v>
      </c>
      <c r="F128" s="8"/>
      <c r="G128" s="11"/>
      <c r="H128" s="11"/>
      <c r="I128" s="11"/>
      <c r="J128" s="11"/>
      <c r="K128" s="11"/>
      <c r="L128" s="11"/>
      <c r="M128" s="11"/>
      <c r="N128" s="11"/>
      <c r="P128">
        <v>54.6</v>
      </c>
      <c r="Q128">
        <v>23.2</v>
      </c>
      <c r="R128">
        <v>27.5</v>
      </c>
      <c r="S128">
        <v>21.3</v>
      </c>
      <c r="T128">
        <v>26.9</v>
      </c>
      <c r="W128">
        <f t="shared" si="6"/>
        <v>24.725000000000001</v>
      </c>
      <c r="X128">
        <f t="shared" si="7"/>
        <v>15.899999999999999</v>
      </c>
      <c r="AA128">
        <v>7.4999999999999997E-3</v>
      </c>
      <c r="AC128">
        <v>0.153</v>
      </c>
      <c r="AD128">
        <v>0.17</v>
      </c>
      <c r="AE128">
        <v>0.24</v>
      </c>
      <c r="AF128">
        <v>0.31</v>
      </c>
      <c r="AG128">
        <v>55.9</v>
      </c>
      <c r="AH128">
        <v>192</v>
      </c>
    </row>
    <row r="129" spans="1:39" x14ac:dyDescent="0.2">
      <c r="A129" s="18" t="s">
        <v>130</v>
      </c>
      <c r="B129" s="19">
        <v>43486</v>
      </c>
      <c r="C129" s="19">
        <v>43504</v>
      </c>
      <c r="D129" s="20">
        <v>47.1</v>
      </c>
      <c r="E129" s="19">
        <v>43472</v>
      </c>
      <c r="F129" s="16">
        <v>43490</v>
      </c>
      <c r="G129" s="11"/>
      <c r="H129" s="11"/>
      <c r="I129" s="11"/>
      <c r="J129" s="11"/>
      <c r="K129" s="11"/>
      <c r="L129" s="11"/>
      <c r="M129" s="11"/>
      <c r="N129" s="11"/>
      <c r="P129">
        <v>42.6</v>
      </c>
      <c r="Q129">
        <v>29</v>
      </c>
      <c r="R129">
        <v>22.6</v>
      </c>
      <c r="S129">
        <v>33.1</v>
      </c>
      <c r="T129">
        <v>22.6</v>
      </c>
      <c r="W129">
        <f t="shared" si="6"/>
        <v>26.825000000000003</v>
      </c>
      <c r="X129">
        <f t="shared" si="7"/>
        <v>-4.5</v>
      </c>
      <c r="AA129">
        <v>9.5999999999999992E-3</v>
      </c>
      <c r="AC129">
        <v>0.19</v>
      </c>
      <c r="AD129">
        <v>0.19400000000000001</v>
      </c>
      <c r="AE129">
        <v>0.2</v>
      </c>
      <c r="AF129">
        <v>0.28999999999999998</v>
      </c>
      <c r="AG129">
        <v>46.9</v>
      </c>
      <c r="AH129">
        <v>192</v>
      </c>
    </row>
    <row r="130" spans="1:39" x14ac:dyDescent="0.2">
      <c r="A130" s="21" t="s">
        <v>131</v>
      </c>
      <c r="B130" s="22">
        <v>43500</v>
      </c>
      <c r="C130" s="22">
        <v>43512</v>
      </c>
      <c r="D130" s="23">
        <v>38.6</v>
      </c>
      <c r="E130" s="22">
        <v>43486</v>
      </c>
      <c r="F130" s="8"/>
      <c r="G130" s="11"/>
      <c r="H130" s="11"/>
      <c r="I130" s="11"/>
      <c r="J130" s="11"/>
      <c r="K130" s="11"/>
      <c r="L130" s="11"/>
      <c r="M130" s="11"/>
      <c r="N130" s="11" t="s">
        <v>513</v>
      </c>
      <c r="P130">
        <v>46.5</v>
      </c>
      <c r="Q130">
        <v>32.4</v>
      </c>
      <c r="R130">
        <v>37.5</v>
      </c>
      <c r="S130">
        <v>29.6</v>
      </c>
      <c r="T130">
        <v>32.700000000000003</v>
      </c>
      <c r="W130">
        <f t="shared" si="6"/>
        <v>33.049999999999997</v>
      </c>
      <c r="X130">
        <f t="shared" si="7"/>
        <v>7.8999999999999986</v>
      </c>
      <c r="AA130">
        <v>1.6E-2</v>
      </c>
      <c r="AC130">
        <v>0.13600000000000001</v>
      </c>
      <c r="AD130">
        <v>0.13300000000000001</v>
      </c>
      <c r="AE130">
        <v>0.22</v>
      </c>
      <c r="AF130">
        <v>0.33</v>
      </c>
      <c r="AG130">
        <v>63.4</v>
      </c>
      <c r="AH130">
        <v>192</v>
      </c>
    </row>
    <row r="131" spans="1:39" x14ac:dyDescent="0.2">
      <c r="A131" s="21" t="s">
        <v>132</v>
      </c>
      <c r="B131" s="22">
        <v>43500</v>
      </c>
      <c r="C131" s="22">
        <v>43518</v>
      </c>
      <c r="D131" s="23">
        <v>33.5</v>
      </c>
      <c r="E131" s="22">
        <v>43486</v>
      </c>
      <c r="F131" s="16">
        <v>43504</v>
      </c>
      <c r="G131" s="11"/>
      <c r="H131" s="11"/>
      <c r="I131" s="11"/>
      <c r="J131" s="11"/>
      <c r="K131" s="11"/>
      <c r="L131" s="11"/>
      <c r="M131" s="11"/>
      <c r="N131" s="11" t="s">
        <v>514</v>
      </c>
      <c r="P131">
        <v>38.6</v>
      </c>
      <c r="Q131">
        <v>25.5</v>
      </c>
      <c r="R131">
        <v>27.4</v>
      </c>
      <c r="S131">
        <v>26.8</v>
      </c>
      <c r="T131">
        <v>30.5</v>
      </c>
      <c r="W131">
        <f t="shared" ref="W131:W194" si="8">AVERAGE(Q131:T131)</f>
        <v>27.55</v>
      </c>
      <c r="X131">
        <f t="shared" ref="X131:X194" si="9">P131-D131</f>
        <v>5.1000000000000014</v>
      </c>
      <c r="AA131">
        <v>1.03E-2</v>
      </c>
      <c r="AC131">
        <v>0.16600000000000001</v>
      </c>
      <c r="AD131">
        <v>0.16900000000000001</v>
      </c>
      <c r="AE131">
        <v>0.28000000000000003</v>
      </c>
      <c r="AF131">
        <v>0.12</v>
      </c>
      <c r="AG131">
        <v>63.5</v>
      </c>
      <c r="AH131">
        <v>192</v>
      </c>
    </row>
    <row r="132" spans="1:39" x14ac:dyDescent="0.2">
      <c r="A132" s="21" t="s">
        <v>133</v>
      </c>
      <c r="B132" s="22">
        <v>43497</v>
      </c>
      <c r="C132" s="22">
        <v>43512</v>
      </c>
      <c r="D132" s="23">
        <v>36.200000000000003</v>
      </c>
      <c r="E132" s="22">
        <v>43486</v>
      </c>
      <c r="F132" s="8"/>
      <c r="G132" s="11"/>
      <c r="H132" s="11"/>
      <c r="I132" s="11"/>
      <c r="J132" s="11"/>
      <c r="K132" s="11"/>
      <c r="L132" s="11"/>
      <c r="M132" s="11"/>
      <c r="N132" s="11" t="s">
        <v>515</v>
      </c>
      <c r="P132">
        <v>45.4</v>
      </c>
      <c r="Q132">
        <v>37.9</v>
      </c>
      <c r="R132">
        <v>29.7</v>
      </c>
      <c r="S132">
        <v>32.6</v>
      </c>
      <c r="T132">
        <v>33.5</v>
      </c>
      <c r="W132">
        <f t="shared" si="8"/>
        <v>33.424999999999997</v>
      </c>
      <c r="X132">
        <f t="shared" si="9"/>
        <v>9.1999999999999957</v>
      </c>
      <c r="AA132">
        <v>1.6400000000000001E-2</v>
      </c>
      <c r="AC132">
        <v>0.14899999999999999</v>
      </c>
      <c r="AD132">
        <v>0.19900000000000001</v>
      </c>
      <c r="AE132">
        <v>0.33</v>
      </c>
      <c r="AF132">
        <v>0.34</v>
      </c>
      <c r="AG132">
        <v>46.4</v>
      </c>
      <c r="AH132">
        <v>192</v>
      </c>
    </row>
    <row r="133" spans="1:39" x14ac:dyDescent="0.2">
      <c r="A133" s="21" t="s">
        <v>134</v>
      </c>
      <c r="B133" s="22">
        <v>43502</v>
      </c>
      <c r="C133" s="22">
        <v>43523</v>
      </c>
      <c r="D133" s="23">
        <v>40.1</v>
      </c>
      <c r="E133" s="22">
        <v>43486</v>
      </c>
      <c r="F133" s="16">
        <v>43507</v>
      </c>
      <c r="G133" s="11"/>
      <c r="H133" s="11"/>
      <c r="I133" s="11"/>
      <c r="J133" s="11"/>
      <c r="K133" s="11"/>
      <c r="L133" s="11"/>
      <c r="M133" s="11"/>
      <c r="N133" s="11"/>
      <c r="P133">
        <v>41.5</v>
      </c>
      <c r="Q133">
        <v>26.9</v>
      </c>
      <c r="R133">
        <v>26.6</v>
      </c>
      <c r="S133">
        <v>28.6</v>
      </c>
      <c r="T133">
        <v>28.5</v>
      </c>
      <c r="W133">
        <f t="shared" si="8"/>
        <v>27.65</v>
      </c>
      <c r="X133">
        <f t="shared" si="9"/>
        <v>1.3999999999999986</v>
      </c>
      <c r="AA133">
        <v>1.04E-2</v>
      </c>
      <c r="AC133">
        <v>0.18</v>
      </c>
      <c r="AD133">
        <v>0.159</v>
      </c>
      <c r="AE133">
        <v>0.28000000000000003</v>
      </c>
      <c r="AF133">
        <v>0.31</v>
      </c>
      <c r="AG133">
        <v>64.900000000000006</v>
      </c>
      <c r="AH133">
        <v>192</v>
      </c>
    </row>
    <row r="134" spans="1:39" x14ac:dyDescent="0.2">
      <c r="A134" s="21" t="s">
        <v>135</v>
      </c>
      <c r="B134" s="22">
        <v>43497</v>
      </c>
      <c r="C134" s="22">
        <v>43512</v>
      </c>
      <c r="D134" s="23">
        <v>45.7</v>
      </c>
      <c r="E134" s="22">
        <v>43486</v>
      </c>
      <c r="F134" s="8"/>
      <c r="G134" s="11"/>
      <c r="H134" s="11"/>
      <c r="I134" s="11"/>
      <c r="J134" s="11"/>
      <c r="K134" s="11"/>
      <c r="L134" s="11"/>
      <c r="M134" s="11"/>
      <c r="N134" s="11"/>
      <c r="P134">
        <v>62.3</v>
      </c>
      <c r="Q134">
        <v>34.299999999999997</v>
      </c>
      <c r="R134">
        <v>38.700000000000003</v>
      </c>
      <c r="S134">
        <v>41.9</v>
      </c>
      <c r="T134">
        <v>35.4</v>
      </c>
      <c r="W134">
        <f t="shared" si="8"/>
        <v>37.575000000000003</v>
      </c>
      <c r="X134">
        <f t="shared" si="9"/>
        <v>16.599999999999994</v>
      </c>
      <c r="AA134">
        <v>2.1100000000000001E-2</v>
      </c>
      <c r="AC134">
        <v>0.151</v>
      </c>
      <c r="AD134">
        <v>0.20699999999999999</v>
      </c>
      <c r="AE134">
        <v>0.42</v>
      </c>
      <c r="AF134">
        <v>0.33</v>
      </c>
      <c r="AG134">
        <v>63.5</v>
      </c>
      <c r="AH134">
        <v>192</v>
      </c>
      <c r="AJ134" s="1">
        <v>43707</v>
      </c>
      <c r="AM134">
        <v>9.1739999999999995</v>
      </c>
    </row>
    <row r="135" spans="1:39" x14ac:dyDescent="0.2">
      <c r="A135" s="21" t="s">
        <v>136</v>
      </c>
      <c r="B135" s="22">
        <v>43507</v>
      </c>
      <c r="C135" s="22">
        <v>43521</v>
      </c>
      <c r="D135" s="23">
        <v>37.200000000000003</v>
      </c>
      <c r="E135" s="22">
        <v>43486</v>
      </c>
      <c r="F135" s="16">
        <v>43511</v>
      </c>
      <c r="G135" s="11"/>
      <c r="H135" s="11"/>
      <c r="I135" s="11"/>
      <c r="J135" s="11"/>
      <c r="K135" s="11"/>
      <c r="L135" s="11"/>
      <c r="M135" s="11"/>
      <c r="N135" s="11"/>
      <c r="P135">
        <v>45.3</v>
      </c>
      <c r="Q135">
        <v>28.9</v>
      </c>
      <c r="R135">
        <v>24.1</v>
      </c>
      <c r="S135">
        <v>21.8</v>
      </c>
      <c r="T135">
        <v>25</v>
      </c>
      <c r="W135">
        <f t="shared" si="8"/>
        <v>24.95</v>
      </c>
      <c r="X135">
        <f t="shared" si="9"/>
        <v>8.0999999999999943</v>
      </c>
      <c r="AA135">
        <v>7.7999999999999996E-3</v>
      </c>
      <c r="AC135">
        <v>0.124</v>
      </c>
      <c r="AD135">
        <v>0.17199999999999999</v>
      </c>
      <c r="AE135">
        <v>0.16</v>
      </c>
      <c r="AF135">
        <v>0.2</v>
      </c>
      <c r="AG135">
        <v>46.2</v>
      </c>
      <c r="AH135">
        <v>192</v>
      </c>
    </row>
    <row r="136" spans="1:39" x14ac:dyDescent="0.2">
      <c r="A136" s="21" t="s">
        <v>137</v>
      </c>
      <c r="B136" s="22">
        <v>43512</v>
      </c>
      <c r="C136" s="22">
        <v>43523</v>
      </c>
      <c r="D136" s="23">
        <v>46.6</v>
      </c>
      <c r="E136" s="22">
        <v>43486</v>
      </c>
      <c r="F136" s="8"/>
      <c r="G136" s="11"/>
      <c r="H136" s="11"/>
      <c r="I136" s="11"/>
      <c r="J136" s="11"/>
      <c r="K136" s="11"/>
      <c r="L136" s="11"/>
      <c r="M136" s="11"/>
      <c r="N136" s="11"/>
      <c r="P136">
        <v>51.7</v>
      </c>
      <c r="Q136">
        <v>22.9</v>
      </c>
      <c r="R136">
        <v>23.2</v>
      </c>
      <c r="S136">
        <v>21.6</v>
      </c>
      <c r="T136">
        <v>22.6</v>
      </c>
      <c r="W136">
        <f t="shared" si="8"/>
        <v>22.574999999999996</v>
      </c>
      <c r="X136">
        <f t="shared" si="9"/>
        <v>5.1000000000000014</v>
      </c>
      <c r="AA136">
        <v>5.4999999999999997E-3</v>
      </c>
      <c r="AC136">
        <v>0.13</v>
      </c>
      <c r="AD136">
        <v>0.14599999999999999</v>
      </c>
      <c r="AE136">
        <v>0.14000000000000001</v>
      </c>
      <c r="AF136">
        <v>0.18</v>
      </c>
      <c r="AG136">
        <v>60.8</v>
      </c>
      <c r="AH136">
        <v>192</v>
      </c>
    </row>
    <row r="137" spans="1:39" x14ac:dyDescent="0.2">
      <c r="A137" s="21" t="s">
        <v>138</v>
      </c>
      <c r="B137" s="22">
        <v>43493</v>
      </c>
      <c r="C137" s="22">
        <v>43515</v>
      </c>
      <c r="D137" s="23">
        <v>33</v>
      </c>
      <c r="E137" s="22">
        <v>43486</v>
      </c>
      <c r="F137" s="16">
        <v>43500</v>
      </c>
      <c r="G137" s="11"/>
      <c r="H137" s="11"/>
      <c r="I137" s="11"/>
      <c r="J137" s="11"/>
      <c r="K137" s="11"/>
      <c r="L137" s="11"/>
      <c r="M137" s="11"/>
      <c r="N137" s="11"/>
      <c r="P137">
        <v>42.7</v>
      </c>
      <c r="Q137">
        <v>16.7</v>
      </c>
      <c r="R137">
        <v>25.3</v>
      </c>
      <c r="S137">
        <v>28.7</v>
      </c>
      <c r="T137">
        <v>26.7</v>
      </c>
      <c r="W137">
        <f t="shared" si="8"/>
        <v>24.35</v>
      </c>
      <c r="X137">
        <f t="shared" si="9"/>
        <v>9.7000000000000028</v>
      </c>
      <c r="AA137">
        <v>7.1999999999999998E-3</v>
      </c>
      <c r="AC137">
        <v>0.13900000000000001</v>
      </c>
      <c r="AD137">
        <v>0.123</v>
      </c>
      <c r="AE137">
        <v>0.28999999999999998</v>
      </c>
      <c r="AF137">
        <v>0.24</v>
      </c>
      <c r="AG137">
        <v>43.6</v>
      </c>
      <c r="AH137">
        <v>192</v>
      </c>
    </row>
    <row r="138" spans="1:39" x14ac:dyDescent="0.2">
      <c r="A138" s="21" t="s">
        <v>139</v>
      </c>
      <c r="B138" s="22">
        <v>43493</v>
      </c>
      <c r="C138" s="22">
        <v>43509</v>
      </c>
      <c r="D138" s="23">
        <v>28.4</v>
      </c>
      <c r="E138" s="22">
        <v>43486</v>
      </c>
      <c r="F138" s="8"/>
      <c r="G138" s="11"/>
      <c r="H138" s="11"/>
      <c r="I138" s="11"/>
      <c r="J138" s="11"/>
      <c r="K138" s="11"/>
      <c r="L138" s="11"/>
      <c r="M138" s="11"/>
      <c r="N138" s="11"/>
      <c r="P138">
        <v>37.700000000000003</v>
      </c>
      <c r="Q138">
        <v>26.2</v>
      </c>
      <c r="R138">
        <v>28</v>
      </c>
      <c r="S138">
        <v>36.799999999999997</v>
      </c>
      <c r="T138">
        <v>34.1</v>
      </c>
      <c r="W138">
        <f t="shared" si="8"/>
        <v>31.274999999999999</v>
      </c>
      <c r="X138">
        <f t="shared" si="9"/>
        <v>9.3000000000000043</v>
      </c>
      <c r="AA138">
        <v>1.41E-2</v>
      </c>
      <c r="AC138">
        <v>0.14599999999999999</v>
      </c>
      <c r="AD138">
        <v>0.13500000000000001</v>
      </c>
      <c r="AE138">
        <v>0.35</v>
      </c>
      <c r="AF138">
        <v>0.22</v>
      </c>
      <c r="AG138">
        <v>81.099999999999994</v>
      </c>
      <c r="AH138">
        <v>192</v>
      </c>
    </row>
    <row r="139" spans="1:39" x14ac:dyDescent="0.2">
      <c r="A139" s="21" t="s">
        <v>140</v>
      </c>
      <c r="B139" s="22">
        <v>43502</v>
      </c>
      <c r="C139" s="22">
        <v>43518</v>
      </c>
      <c r="D139" s="23">
        <v>45.6</v>
      </c>
      <c r="E139" s="22">
        <v>43486</v>
      </c>
      <c r="F139" s="16">
        <v>43507</v>
      </c>
      <c r="G139" s="11"/>
      <c r="H139" s="11"/>
      <c r="I139" s="11"/>
      <c r="J139" s="11"/>
      <c r="K139" s="11"/>
      <c r="L139" s="11"/>
      <c r="M139" s="11"/>
      <c r="N139" s="11"/>
      <c r="P139">
        <v>54.3</v>
      </c>
      <c r="Q139">
        <v>29.6</v>
      </c>
      <c r="R139">
        <v>29.4</v>
      </c>
      <c r="S139">
        <v>25.7</v>
      </c>
      <c r="T139">
        <v>31.8</v>
      </c>
      <c r="W139">
        <f t="shared" si="8"/>
        <v>29.125</v>
      </c>
      <c r="X139">
        <f t="shared" si="9"/>
        <v>8.6999999999999957</v>
      </c>
      <c r="AA139">
        <v>1.1900000000000001E-2</v>
      </c>
      <c r="AC139">
        <v>0.18099999999999999</v>
      </c>
      <c r="AD139">
        <v>0.159</v>
      </c>
      <c r="AE139">
        <v>0.19</v>
      </c>
      <c r="AF139">
        <v>0.19</v>
      </c>
      <c r="AG139">
        <v>56</v>
      </c>
      <c r="AH139">
        <v>192</v>
      </c>
      <c r="AJ139" s="1">
        <v>43698</v>
      </c>
      <c r="AM139">
        <v>11.35</v>
      </c>
    </row>
    <row r="140" spans="1:39" x14ac:dyDescent="0.2">
      <c r="A140" s="21" t="s">
        <v>141</v>
      </c>
      <c r="B140" s="22">
        <v>43502</v>
      </c>
      <c r="C140" s="22">
        <v>43518</v>
      </c>
      <c r="D140" s="23">
        <v>30.8</v>
      </c>
      <c r="E140" s="22">
        <v>43486</v>
      </c>
      <c r="F140" s="8"/>
      <c r="G140" s="11"/>
      <c r="H140" s="11"/>
      <c r="I140" s="11"/>
      <c r="J140" s="11"/>
      <c r="K140" s="11"/>
      <c r="L140" s="11"/>
      <c r="M140" s="11"/>
      <c r="N140" s="11"/>
      <c r="P140">
        <v>38.6</v>
      </c>
      <c r="Q140">
        <v>26.3</v>
      </c>
      <c r="R140">
        <v>24.5</v>
      </c>
      <c r="S140">
        <v>40.4</v>
      </c>
      <c r="T140">
        <v>25.7</v>
      </c>
      <c r="W140">
        <f t="shared" si="8"/>
        <v>29.224999999999998</v>
      </c>
      <c r="X140">
        <f t="shared" si="9"/>
        <v>7.8000000000000007</v>
      </c>
      <c r="AA140">
        <v>1.2E-2</v>
      </c>
      <c r="AC140">
        <v>0.14599999999999999</v>
      </c>
      <c r="AD140">
        <v>0.12</v>
      </c>
      <c r="AE140">
        <v>0.23</v>
      </c>
      <c r="AF140">
        <v>0.18</v>
      </c>
      <c r="AG140">
        <v>51.3</v>
      </c>
      <c r="AH140">
        <v>192</v>
      </c>
    </row>
    <row r="141" spans="1:39" x14ac:dyDescent="0.2">
      <c r="A141" s="21" t="s">
        <v>142</v>
      </c>
      <c r="B141" s="22">
        <v>43493</v>
      </c>
      <c r="C141" s="22">
        <v>43512</v>
      </c>
      <c r="D141" s="23">
        <v>36</v>
      </c>
      <c r="E141" s="22">
        <v>43486</v>
      </c>
      <c r="F141" s="16">
        <v>43500</v>
      </c>
      <c r="G141" s="11"/>
      <c r="H141" s="11"/>
      <c r="I141" s="11"/>
      <c r="J141" s="11"/>
      <c r="K141" s="11"/>
      <c r="L141" s="11"/>
      <c r="M141" s="11"/>
      <c r="N141" s="11"/>
      <c r="P141">
        <v>39.9</v>
      </c>
      <c r="Q141">
        <v>30.6</v>
      </c>
      <c r="R141">
        <v>28.4</v>
      </c>
      <c r="S141">
        <v>29.2</v>
      </c>
      <c r="T141">
        <v>26.6</v>
      </c>
      <c r="W141">
        <f t="shared" si="8"/>
        <v>28.700000000000003</v>
      </c>
      <c r="X141">
        <f t="shared" si="9"/>
        <v>3.8999999999999986</v>
      </c>
      <c r="AA141">
        <v>1.14E-2</v>
      </c>
      <c r="AC141">
        <v>0.14299999999999999</v>
      </c>
      <c r="AD141">
        <v>0.13</v>
      </c>
      <c r="AE141">
        <v>0.22</v>
      </c>
      <c r="AF141">
        <v>0.22</v>
      </c>
      <c r="AG141">
        <v>41.9</v>
      </c>
      <c r="AH141">
        <v>192</v>
      </c>
    </row>
    <row r="142" spans="1:39" x14ac:dyDescent="0.2">
      <c r="A142" s="21" t="s">
        <v>143</v>
      </c>
      <c r="B142" s="22">
        <v>43500</v>
      </c>
      <c r="C142" s="22">
        <v>43512</v>
      </c>
      <c r="D142" s="23">
        <v>38.4</v>
      </c>
      <c r="E142" s="22">
        <v>43486</v>
      </c>
      <c r="F142" s="8"/>
      <c r="G142" s="11"/>
      <c r="H142" s="11"/>
      <c r="I142" s="11"/>
      <c r="J142" s="11"/>
      <c r="K142" s="11"/>
      <c r="L142" s="11"/>
      <c r="M142" s="11"/>
      <c r="N142" s="11"/>
      <c r="P142">
        <v>42.3</v>
      </c>
      <c r="Q142">
        <v>23.1</v>
      </c>
      <c r="R142">
        <v>26.1</v>
      </c>
      <c r="S142">
        <v>24.9</v>
      </c>
      <c r="T142">
        <v>20.399999999999999</v>
      </c>
      <c r="W142">
        <f t="shared" si="8"/>
        <v>23.625</v>
      </c>
      <c r="X142">
        <f t="shared" si="9"/>
        <v>3.8999999999999986</v>
      </c>
      <c r="AA142">
        <v>6.4999999999999997E-3</v>
      </c>
      <c r="AC142">
        <v>0.16600000000000001</v>
      </c>
      <c r="AD142">
        <v>0.14699999999999999</v>
      </c>
      <c r="AE142">
        <v>0.2</v>
      </c>
      <c r="AF142">
        <v>0.12</v>
      </c>
      <c r="AG142">
        <v>64.900000000000006</v>
      </c>
      <c r="AH142">
        <v>192</v>
      </c>
    </row>
    <row r="143" spans="1:39" x14ac:dyDescent="0.2">
      <c r="A143" s="21" t="s">
        <v>144</v>
      </c>
      <c r="B143" s="22">
        <v>43500</v>
      </c>
      <c r="C143" s="22">
        <v>43530</v>
      </c>
      <c r="D143" s="23">
        <v>31.4</v>
      </c>
      <c r="E143" s="22">
        <v>43486</v>
      </c>
      <c r="F143" s="16">
        <v>43504</v>
      </c>
      <c r="G143" s="11" t="s">
        <v>490</v>
      </c>
      <c r="H143" s="11"/>
      <c r="I143" s="11"/>
      <c r="J143" s="11"/>
      <c r="K143" s="11"/>
      <c r="L143" s="11"/>
      <c r="M143" s="11"/>
      <c r="N143" s="11"/>
      <c r="P143">
        <v>33.799999999999997</v>
      </c>
      <c r="Q143">
        <v>30.9</v>
      </c>
      <c r="R143">
        <v>22.8</v>
      </c>
      <c r="S143">
        <v>30.6</v>
      </c>
      <c r="T143">
        <v>23.8</v>
      </c>
      <c r="W143">
        <f t="shared" si="8"/>
        <v>27.025000000000002</v>
      </c>
      <c r="X143">
        <f t="shared" si="9"/>
        <v>2.3999999999999986</v>
      </c>
      <c r="AC143">
        <v>0.13</v>
      </c>
      <c r="AD143">
        <v>0.152</v>
      </c>
      <c r="AE143">
        <v>0.21</v>
      </c>
      <c r="AF143">
        <v>0.12</v>
      </c>
      <c r="AG143">
        <v>50.6</v>
      </c>
      <c r="AH143">
        <v>192</v>
      </c>
    </row>
    <row r="144" spans="1:39" x14ac:dyDescent="0.2">
      <c r="A144" s="21" t="s">
        <v>145</v>
      </c>
      <c r="B144" s="22">
        <v>43495</v>
      </c>
      <c r="C144" s="22">
        <v>43509</v>
      </c>
      <c r="D144" s="23">
        <v>25.8</v>
      </c>
      <c r="E144" s="22">
        <v>43486</v>
      </c>
      <c r="F144" s="8"/>
      <c r="G144" s="11"/>
      <c r="H144" s="11"/>
      <c r="I144" s="11"/>
      <c r="J144" s="11"/>
      <c r="K144" s="11"/>
      <c r="L144" s="11"/>
      <c r="M144" s="11"/>
      <c r="N144" s="11"/>
      <c r="P144">
        <v>43.3</v>
      </c>
      <c r="Q144">
        <v>22.7</v>
      </c>
      <c r="R144">
        <v>27.6</v>
      </c>
      <c r="S144">
        <v>23.1</v>
      </c>
      <c r="T144">
        <v>29.5</v>
      </c>
      <c r="W144">
        <f t="shared" si="8"/>
        <v>25.725000000000001</v>
      </c>
      <c r="X144">
        <f t="shared" si="9"/>
        <v>17.499999999999996</v>
      </c>
      <c r="AA144">
        <v>8.5000000000000006E-3</v>
      </c>
      <c r="AC144">
        <v>0.19800000000000001</v>
      </c>
      <c r="AD144">
        <v>0.25</v>
      </c>
      <c r="AE144">
        <v>0.15</v>
      </c>
      <c r="AF144">
        <v>0.14000000000000001</v>
      </c>
      <c r="AG144">
        <v>57.2</v>
      </c>
      <c r="AH144">
        <v>192</v>
      </c>
    </row>
    <row r="145" spans="1:35" x14ac:dyDescent="0.2">
      <c r="A145" s="21" t="s">
        <v>146</v>
      </c>
      <c r="B145" s="22">
        <v>43502</v>
      </c>
      <c r="C145" s="22">
        <v>43518</v>
      </c>
      <c r="D145" s="23">
        <v>39.700000000000003</v>
      </c>
      <c r="E145" s="22">
        <v>43486</v>
      </c>
      <c r="F145" s="16">
        <v>43507</v>
      </c>
      <c r="G145" s="11"/>
      <c r="H145" s="11"/>
      <c r="I145" s="11"/>
      <c r="J145" s="11"/>
      <c r="K145" s="11"/>
      <c r="L145" s="11"/>
      <c r="M145" s="11"/>
      <c r="N145" s="11"/>
      <c r="P145">
        <v>41.6</v>
      </c>
      <c r="Q145">
        <v>20.100000000000001</v>
      </c>
      <c r="R145">
        <v>20.6</v>
      </c>
      <c r="S145">
        <v>25.8</v>
      </c>
      <c r="T145">
        <v>29.9</v>
      </c>
      <c r="W145">
        <f t="shared" si="8"/>
        <v>24.1</v>
      </c>
      <c r="X145">
        <f t="shared" si="9"/>
        <v>1.8999999999999986</v>
      </c>
      <c r="AA145">
        <v>6.8999999999999999E-3</v>
      </c>
      <c r="AC145">
        <v>0.16700000000000001</v>
      </c>
      <c r="AD145">
        <v>0.17299999999999999</v>
      </c>
      <c r="AE145">
        <v>0.13</v>
      </c>
      <c r="AF145">
        <v>0.18</v>
      </c>
      <c r="AG145">
        <v>43.7</v>
      </c>
      <c r="AH145">
        <v>192</v>
      </c>
    </row>
    <row r="146" spans="1:35" x14ac:dyDescent="0.2">
      <c r="A146" s="13" t="s">
        <v>147</v>
      </c>
      <c r="B146" s="14">
        <v>43474</v>
      </c>
      <c r="C146" s="14">
        <v>43493</v>
      </c>
      <c r="D146" s="15">
        <v>56.2</v>
      </c>
      <c r="E146" s="14">
        <v>43458</v>
      </c>
      <c r="F146" s="8"/>
      <c r="G146" s="11"/>
      <c r="H146" s="11"/>
      <c r="I146" s="11"/>
      <c r="J146" s="11"/>
      <c r="K146" s="11"/>
      <c r="L146" s="11"/>
      <c r="M146" s="11"/>
      <c r="N146" s="11" t="s">
        <v>516</v>
      </c>
      <c r="P146">
        <v>61.7</v>
      </c>
      <c r="Q146">
        <v>29.9</v>
      </c>
      <c r="R146">
        <v>26.6</v>
      </c>
      <c r="S146">
        <v>26.5</v>
      </c>
      <c r="T146">
        <v>30.4</v>
      </c>
      <c r="W146">
        <f t="shared" si="8"/>
        <v>28.35</v>
      </c>
      <c r="X146">
        <f t="shared" si="9"/>
        <v>5.5</v>
      </c>
      <c r="AA146">
        <v>1.11E-2</v>
      </c>
      <c r="AC146">
        <v>0.14699999999999999</v>
      </c>
      <c r="AD146">
        <v>0.18</v>
      </c>
      <c r="AE146">
        <v>0.22</v>
      </c>
      <c r="AF146">
        <v>0.3</v>
      </c>
      <c r="AG146">
        <v>79.099999999999994</v>
      </c>
      <c r="AH146">
        <v>191</v>
      </c>
      <c r="AI146">
        <v>-0.03</v>
      </c>
    </row>
    <row r="147" spans="1:35" x14ac:dyDescent="0.2">
      <c r="A147" s="13" t="s">
        <v>148</v>
      </c>
      <c r="B147" s="14">
        <v>43481</v>
      </c>
      <c r="C147" s="14">
        <v>43500</v>
      </c>
      <c r="D147" s="15">
        <v>56.4</v>
      </c>
      <c r="E147" s="14">
        <v>43458</v>
      </c>
      <c r="F147" s="16">
        <v>43488</v>
      </c>
      <c r="G147" s="11"/>
      <c r="H147" s="11"/>
      <c r="I147" s="11"/>
      <c r="J147" s="11"/>
      <c r="K147" s="11"/>
      <c r="L147" s="11"/>
      <c r="M147" s="11"/>
      <c r="N147" s="11"/>
      <c r="P147">
        <v>61.5</v>
      </c>
      <c r="Q147">
        <v>30.6</v>
      </c>
      <c r="R147">
        <v>26</v>
      </c>
      <c r="S147">
        <v>24</v>
      </c>
      <c r="T147">
        <v>28.3</v>
      </c>
      <c r="W147">
        <f t="shared" si="8"/>
        <v>27.224999999999998</v>
      </c>
      <c r="X147">
        <f t="shared" si="9"/>
        <v>5.1000000000000014</v>
      </c>
      <c r="AA147">
        <v>0.01</v>
      </c>
      <c r="AC147">
        <v>0.14899999999999999</v>
      </c>
      <c r="AD147">
        <v>0.154</v>
      </c>
      <c r="AE147">
        <v>0.18</v>
      </c>
      <c r="AF147">
        <v>0.2</v>
      </c>
      <c r="AG147">
        <v>68</v>
      </c>
      <c r="AH147">
        <v>191</v>
      </c>
      <c r="AI147">
        <v>0</v>
      </c>
    </row>
    <row r="148" spans="1:35" x14ac:dyDescent="0.2">
      <c r="A148" s="13" t="s">
        <v>149</v>
      </c>
      <c r="B148" s="14">
        <v>43474</v>
      </c>
      <c r="C148" s="14">
        <v>43495</v>
      </c>
      <c r="D148" s="15">
        <v>60.5</v>
      </c>
      <c r="E148" s="14">
        <v>43458</v>
      </c>
      <c r="F148" s="8"/>
      <c r="G148" s="11"/>
      <c r="H148" s="11"/>
      <c r="I148" s="11"/>
      <c r="J148" s="11"/>
      <c r="K148" s="11"/>
      <c r="L148" s="11"/>
      <c r="M148" s="11"/>
      <c r="N148" s="11"/>
      <c r="P148">
        <v>62.6</v>
      </c>
      <c r="Q148">
        <v>28</v>
      </c>
      <c r="R148">
        <v>31</v>
      </c>
      <c r="S148">
        <v>33.299999999999997</v>
      </c>
      <c r="T148">
        <v>40.6</v>
      </c>
      <c r="W148">
        <f t="shared" si="8"/>
        <v>33.225000000000001</v>
      </c>
      <c r="X148">
        <f t="shared" si="9"/>
        <v>2.1000000000000014</v>
      </c>
      <c r="AA148">
        <v>1.6199999999999999E-2</v>
      </c>
      <c r="AC148">
        <v>0.14699999999999999</v>
      </c>
      <c r="AD148">
        <v>0.15</v>
      </c>
      <c r="AE148">
        <v>0.34</v>
      </c>
      <c r="AF148">
        <v>0.36</v>
      </c>
      <c r="AG148">
        <v>62.6</v>
      </c>
      <c r="AH148">
        <v>191</v>
      </c>
      <c r="AI148">
        <v>-0.05</v>
      </c>
    </row>
    <row r="149" spans="1:35" x14ac:dyDescent="0.2">
      <c r="A149" s="13" t="s">
        <v>150</v>
      </c>
      <c r="B149" s="14">
        <v>43481</v>
      </c>
      <c r="C149" s="14">
        <v>43497</v>
      </c>
      <c r="D149" s="15">
        <v>56.5</v>
      </c>
      <c r="E149" s="14">
        <v>43458</v>
      </c>
      <c r="F149" s="16">
        <v>43488</v>
      </c>
      <c r="G149" s="11" t="s">
        <v>490</v>
      </c>
      <c r="H149" s="11"/>
      <c r="I149" s="11"/>
      <c r="J149" s="11"/>
      <c r="K149" s="11"/>
      <c r="L149" s="11"/>
      <c r="M149" s="11"/>
      <c r="N149" s="11"/>
      <c r="P149">
        <v>65.8</v>
      </c>
      <c r="Q149">
        <v>37.299999999999997</v>
      </c>
      <c r="R149">
        <v>40</v>
      </c>
      <c r="S149">
        <v>33.6</v>
      </c>
      <c r="T149">
        <v>28.3</v>
      </c>
      <c r="W149">
        <f t="shared" si="8"/>
        <v>34.800000000000004</v>
      </c>
      <c r="X149">
        <f t="shared" si="9"/>
        <v>9.2999999999999972</v>
      </c>
      <c r="AA149">
        <v>1.7899999999999999E-2</v>
      </c>
      <c r="AC149">
        <v>0.122</v>
      </c>
      <c r="AD149">
        <v>0.13800000000000001</v>
      </c>
      <c r="AE149">
        <v>0.33</v>
      </c>
      <c r="AF149">
        <v>0.25</v>
      </c>
      <c r="AG149">
        <v>64.8</v>
      </c>
      <c r="AH149">
        <v>191</v>
      </c>
      <c r="AI149">
        <v>0</v>
      </c>
    </row>
    <row r="150" spans="1:35" x14ac:dyDescent="0.2">
      <c r="A150" s="13" t="s">
        <v>151</v>
      </c>
      <c r="B150" s="14">
        <v>43481</v>
      </c>
      <c r="C150" s="14">
        <v>43497</v>
      </c>
      <c r="D150" s="15">
        <v>53.8</v>
      </c>
      <c r="E150" s="14">
        <v>43458</v>
      </c>
      <c r="F150" s="8"/>
      <c r="G150" s="11"/>
      <c r="H150" s="11"/>
      <c r="I150" s="11"/>
      <c r="J150" s="11"/>
      <c r="K150" s="11"/>
      <c r="L150" s="11"/>
      <c r="M150" s="11"/>
      <c r="N150" s="11"/>
      <c r="P150">
        <v>57.6</v>
      </c>
      <c r="Q150">
        <v>29.1</v>
      </c>
      <c r="R150">
        <v>31.3</v>
      </c>
      <c r="S150">
        <v>29.2</v>
      </c>
      <c r="T150">
        <v>31.9</v>
      </c>
      <c r="W150">
        <f t="shared" si="8"/>
        <v>30.375</v>
      </c>
      <c r="X150">
        <f t="shared" si="9"/>
        <v>3.8000000000000043</v>
      </c>
      <c r="AA150">
        <v>1.32E-2</v>
      </c>
      <c r="AC150">
        <v>0.158</v>
      </c>
      <c r="AD150">
        <v>0.154</v>
      </c>
      <c r="AE150">
        <v>0.25</v>
      </c>
      <c r="AF150">
        <v>0.49</v>
      </c>
      <c r="AG150">
        <v>67.400000000000006</v>
      </c>
      <c r="AH150">
        <v>191</v>
      </c>
      <c r="AI150">
        <v>-7.0000000000000007E-2</v>
      </c>
    </row>
    <row r="151" spans="1:35" x14ac:dyDescent="0.2">
      <c r="A151" s="13" t="s">
        <v>152</v>
      </c>
      <c r="B151" s="14">
        <v>43479</v>
      </c>
      <c r="C151" s="14">
        <v>43497</v>
      </c>
      <c r="D151" s="15">
        <v>49.4</v>
      </c>
      <c r="E151" s="14">
        <v>43458</v>
      </c>
      <c r="F151" s="16">
        <v>43483</v>
      </c>
      <c r="G151" s="11"/>
      <c r="H151" s="11"/>
      <c r="I151" s="11"/>
      <c r="J151" s="11"/>
      <c r="K151" s="11"/>
      <c r="L151" s="11"/>
      <c r="M151" s="11"/>
      <c r="N151" s="11"/>
      <c r="P151">
        <v>54.3</v>
      </c>
      <c r="Q151">
        <v>35.5</v>
      </c>
      <c r="R151">
        <v>28.3</v>
      </c>
      <c r="S151">
        <v>28</v>
      </c>
      <c r="T151">
        <v>30.6</v>
      </c>
      <c r="W151">
        <f t="shared" si="8"/>
        <v>30.6</v>
      </c>
      <c r="X151">
        <f t="shared" si="9"/>
        <v>4.8999999999999986</v>
      </c>
      <c r="AA151">
        <v>1.34E-2</v>
      </c>
      <c r="AC151">
        <v>0.16</v>
      </c>
      <c r="AD151">
        <v>0.155</v>
      </c>
      <c r="AE151">
        <v>0.17</v>
      </c>
      <c r="AF151">
        <v>0.17</v>
      </c>
      <c r="AG151">
        <v>56.2</v>
      </c>
      <c r="AH151">
        <v>191</v>
      </c>
      <c r="AI151">
        <v>0.02</v>
      </c>
    </row>
    <row r="152" spans="1:35" x14ac:dyDescent="0.2">
      <c r="A152" s="13" t="s">
        <v>153</v>
      </c>
      <c r="B152" s="14">
        <v>43479</v>
      </c>
      <c r="C152" s="14">
        <v>43490</v>
      </c>
      <c r="D152" s="15">
        <v>39.4</v>
      </c>
      <c r="E152" s="14">
        <v>43458</v>
      </c>
      <c r="F152" s="8"/>
      <c r="G152" s="11"/>
      <c r="H152" s="11"/>
      <c r="I152" s="11"/>
      <c r="J152" s="11"/>
      <c r="K152" s="11"/>
      <c r="L152" s="11"/>
      <c r="M152" s="11"/>
      <c r="N152" s="11"/>
      <c r="P152">
        <v>46.8</v>
      </c>
      <c r="Q152">
        <v>29.1</v>
      </c>
      <c r="R152">
        <v>26.8</v>
      </c>
      <c r="S152">
        <v>29.4</v>
      </c>
      <c r="T152">
        <v>25.9</v>
      </c>
      <c r="W152">
        <f t="shared" si="8"/>
        <v>27.800000000000004</v>
      </c>
      <c r="X152">
        <f t="shared" si="9"/>
        <v>7.3999999999999986</v>
      </c>
      <c r="AA152">
        <v>1.0500000000000001E-2</v>
      </c>
      <c r="AC152">
        <v>0.12</v>
      </c>
      <c r="AD152">
        <v>0.13400000000000001</v>
      </c>
      <c r="AE152">
        <v>0.18</v>
      </c>
      <c r="AF152">
        <v>0.31</v>
      </c>
      <c r="AG152">
        <v>68.8</v>
      </c>
      <c r="AH152">
        <v>191</v>
      </c>
      <c r="AI152">
        <v>-0.01</v>
      </c>
    </row>
    <row r="153" spans="1:35" x14ac:dyDescent="0.2">
      <c r="A153" s="13" t="s">
        <v>154</v>
      </c>
      <c r="B153" s="14">
        <v>43486</v>
      </c>
      <c r="C153" s="14">
        <v>43500</v>
      </c>
      <c r="D153" s="15">
        <v>45.1</v>
      </c>
      <c r="E153" s="14">
        <v>43458</v>
      </c>
      <c r="F153" s="16">
        <v>43490</v>
      </c>
      <c r="G153" s="11"/>
      <c r="H153" s="11"/>
      <c r="I153" s="11"/>
      <c r="J153" s="11"/>
      <c r="K153" s="11"/>
      <c r="L153" s="11"/>
      <c r="M153" s="11"/>
      <c r="N153" s="11"/>
      <c r="P153">
        <v>52.9</v>
      </c>
      <c r="Q153">
        <v>25.4</v>
      </c>
      <c r="R153">
        <v>25.5</v>
      </c>
      <c r="S153">
        <v>29.7</v>
      </c>
      <c r="T153">
        <v>25.7</v>
      </c>
      <c r="W153">
        <f t="shared" si="8"/>
        <v>26.574999999999999</v>
      </c>
      <c r="X153">
        <f t="shared" si="9"/>
        <v>7.7999999999999972</v>
      </c>
      <c r="AA153">
        <v>9.2999999999999992E-3</v>
      </c>
      <c r="AC153">
        <v>0.17299999999999999</v>
      </c>
      <c r="AD153">
        <v>0.13400000000000001</v>
      </c>
      <c r="AE153">
        <v>0.19</v>
      </c>
      <c r="AF153">
        <v>0.35</v>
      </c>
      <c r="AG153">
        <v>86.8</v>
      </c>
      <c r="AH153">
        <v>191</v>
      </c>
      <c r="AI153">
        <v>0.02</v>
      </c>
    </row>
    <row r="154" spans="1:35" x14ac:dyDescent="0.2">
      <c r="A154" s="13" t="s">
        <v>155</v>
      </c>
      <c r="B154" s="14">
        <v>43476</v>
      </c>
      <c r="C154" s="14">
        <v>43500</v>
      </c>
      <c r="D154" s="15">
        <v>46.2</v>
      </c>
      <c r="E154" s="14">
        <v>43458</v>
      </c>
      <c r="F154" s="8"/>
      <c r="G154" s="11"/>
      <c r="H154" s="11"/>
      <c r="I154" s="11"/>
      <c r="J154" s="11"/>
      <c r="K154" s="11"/>
      <c r="L154" s="11"/>
      <c r="M154" s="11"/>
      <c r="N154" s="11"/>
      <c r="P154">
        <v>53.9</v>
      </c>
      <c r="Q154">
        <v>32.700000000000003</v>
      </c>
      <c r="R154">
        <v>26.8</v>
      </c>
      <c r="S154">
        <v>31.5</v>
      </c>
      <c r="T154">
        <v>27.8</v>
      </c>
      <c r="W154">
        <f t="shared" si="8"/>
        <v>29.7</v>
      </c>
      <c r="X154">
        <f t="shared" si="9"/>
        <v>7.6999999999999957</v>
      </c>
      <c r="AA154">
        <v>1.2500000000000001E-2</v>
      </c>
      <c r="AC154">
        <v>0.14399999999999999</v>
      </c>
      <c r="AD154">
        <v>0.157</v>
      </c>
      <c r="AE154">
        <v>0.59</v>
      </c>
      <c r="AF154">
        <v>0.39</v>
      </c>
      <c r="AG154">
        <v>75.599999999999994</v>
      </c>
      <c r="AH154">
        <v>191</v>
      </c>
      <c r="AI154">
        <v>0.06</v>
      </c>
    </row>
    <row r="155" spans="1:35" x14ac:dyDescent="0.2">
      <c r="A155" s="13" t="s">
        <v>156</v>
      </c>
      <c r="B155" s="14">
        <v>43483</v>
      </c>
      <c r="C155" s="14">
        <v>43500</v>
      </c>
      <c r="D155" s="15">
        <v>44.8</v>
      </c>
      <c r="E155" s="14">
        <v>43458</v>
      </c>
      <c r="F155" s="16">
        <v>43488</v>
      </c>
      <c r="G155" s="11"/>
      <c r="H155" s="11"/>
      <c r="I155" s="11"/>
      <c r="J155" s="11"/>
      <c r="K155" s="11"/>
      <c r="L155" s="11"/>
      <c r="M155" s="11"/>
      <c r="N155" s="11"/>
      <c r="P155">
        <v>52.8</v>
      </c>
      <c r="Q155">
        <v>29.7</v>
      </c>
      <c r="R155">
        <v>27</v>
      </c>
      <c r="S155">
        <v>33.299999999999997</v>
      </c>
      <c r="T155">
        <v>27.2</v>
      </c>
      <c r="W155">
        <f t="shared" si="8"/>
        <v>29.3</v>
      </c>
      <c r="X155">
        <f t="shared" si="9"/>
        <v>8</v>
      </c>
      <c r="AA155">
        <v>1.2E-2</v>
      </c>
      <c r="AC155">
        <v>0.156</v>
      </c>
      <c r="AD155">
        <v>0.13800000000000001</v>
      </c>
      <c r="AE155">
        <v>0.36</v>
      </c>
      <c r="AF155">
        <v>0.3</v>
      </c>
      <c r="AG155">
        <v>56.7</v>
      </c>
      <c r="AH155">
        <v>191</v>
      </c>
      <c r="AI155">
        <v>0.01</v>
      </c>
    </row>
    <row r="156" spans="1:35" x14ac:dyDescent="0.2">
      <c r="A156" s="13" t="s">
        <v>157</v>
      </c>
      <c r="B156" s="14">
        <v>43479</v>
      </c>
      <c r="C156" s="14">
        <v>43497</v>
      </c>
      <c r="D156" s="15">
        <v>55.7</v>
      </c>
      <c r="E156" s="14">
        <v>43458</v>
      </c>
      <c r="F156" s="8"/>
      <c r="G156" s="11"/>
      <c r="H156" s="11"/>
      <c r="I156" s="11"/>
      <c r="J156" s="11"/>
      <c r="K156" s="11"/>
      <c r="L156" s="11"/>
      <c r="M156" s="11"/>
      <c r="N156" s="11"/>
      <c r="P156">
        <v>59.2</v>
      </c>
      <c r="Q156">
        <v>35.200000000000003</v>
      </c>
      <c r="R156">
        <v>20.3</v>
      </c>
      <c r="S156">
        <v>35.4</v>
      </c>
      <c r="T156">
        <v>26.1</v>
      </c>
      <c r="W156">
        <f t="shared" si="8"/>
        <v>29.25</v>
      </c>
      <c r="X156">
        <f t="shared" si="9"/>
        <v>3.5</v>
      </c>
      <c r="AA156">
        <v>1.2E-2</v>
      </c>
      <c r="AC156">
        <v>0.13700000000000001</v>
      </c>
      <c r="AD156">
        <v>0.14599999999999999</v>
      </c>
      <c r="AE156">
        <v>0.21</v>
      </c>
      <c r="AF156">
        <v>0.39</v>
      </c>
      <c r="AG156">
        <v>77.400000000000006</v>
      </c>
      <c r="AH156">
        <v>191</v>
      </c>
      <c r="AI156">
        <v>0.08</v>
      </c>
    </row>
    <row r="157" spans="1:35" x14ac:dyDescent="0.2">
      <c r="A157" s="13" t="s">
        <v>158</v>
      </c>
      <c r="B157" s="14">
        <v>43476</v>
      </c>
      <c r="C157" s="14">
        <v>43497</v>
      </c>
      <c r="D157" s="15">
        <v>37.1</v>
      </c>
      <c r="E157" s="14">
        <v>43458</v>
      </c>
      <c r="F157" s="16">
        <v>43488</v>
      </c>
      <c r="G157" s="11"/>
      <c r="H157" s="11"/>
      <c r="I157" s="11"/>
      <c r="J157" s="11"/>
      <c r="K157" s="11"/>
      <c r="L157" s="11"/>
      <c r="M157" s="11"/>
      <c r="N157" s="11"/>
      <c r="P157">
        <v>45</v>
      </c>
      <c r="Q157">
        <v>41.4</v>
      </c>
      <c r="R157">
        <v>39.700000000000003</v>
      </c>
      <c r="S157">
        <v>51.4</v>
      </c>
      <c r="T157">
        <v>38</v>
      </c>
      <c r="W157">
        <f t="shared" si="8"/>
        <v>42.625</v>
      </c>
      <c r="X157">
        <f t="shared" si="9"/>
        <v>7.8999999999999986</v>
      </c>
      <c r="AA157">
        <v>2.7199999999999998E-2</v>
      </c>
      <c r="AC157">
        <v>0.17499999999999999</v>
      </c>
      <c r="AD157">
        <v>0.124</v>
      </c>
      <c r="AE157">
        <v>0.22</v>
      </c>
      <c r="AF157">
        <v>0.28000000000000003</v>
      </c>
      <c r="AG157">
        <v>77.599999999999994</v>
      </c>
      <c r="AH157">
        <v>191</v>
      </c>
      <c r="AI157">
        <v>0.05</v>
      </c>
    </row>
    <row r="158" spans="1:35" x14ac:dyDescent="0.2">
      <c r="A158" s="13" t="s">
        <v>159</v>
      </c>
      <c r="B158" s="14">
        <v>43479</v>
      </c>
      <c r="C158" s="14">
        <v>43493</v>
      </c>
      <c r="D158" s="15">
        <v>52.8</v>
      </c>
      <c r="E158" s="14">
        <v>43458</v>
      </c>
      <c r="F158" s="8"/>
      <c r="G158" s="11"/>
      <c r="H158" s="11"/>
      <c r="I158" s="11"/>
      <c r="J158" s="11"/>
      <c r="K158" s="11"/>
      <c r="L158" s="11"/>
      <c r="M158" s="11"/>
      <c r="N158" s="11"/>
      <c r="P158">
        <v>58.3</v>
      </c>
      <c r="Q158">
        <v>36.9</v>
      </c>
      <c r="R158">
        <v>29.7</v>
      </c>
      <c r="S158">
        <v>31.5</v>
      </c>
      <c r="T158">
        <v>28.5</v>
      </c>
      <c r="W158">
        <f t="shared" si="8"/>
        <v>31.65</v>
      </c>
      <c r="X158">
        <f t="shared" si="9"/>
        <v>5.5</v>
      </c>
      <c r="AA158">
        <v>1.4500000000000001E-2</v>
      </c>
      <c r="AC158">
        <v>0.16900000000000001</v>
      </c>
      <c r="AD158">
        <v>0.19700000000000001</v>
      </c>
      <c r="AE158">
        <v>0.36</v>
      </c>
      <c r="AF158">
        <v>0.3</v>
      </c>
      <c r="AG158">
        <v>75.2</v>
      </c>
      <c r="AH158">
        <v>191</v>
      </c>
      <c r="AI158">
        <v>0.04</v>
      </c>
    </row>
    <row r="159" spans="1:35" x14ac:dyDescent="0.2">
      <c r="A159" s="13" t="s">
        <v>160</v>
      </c>
      <c r="B159" s="14">
        <v>43476</v>
      </c>
      <c r="C159" s="14">
        <v>43497</v>
      </c>
      <c r="D159" s="15">
        <v>43.8</v>
      </c>
      <c r="E159" s="14">
        <v>43458</v>
      </c>
      <c r="F159" s="16">
        <v>43483</v>
      </c>
      <c r="G159" s="11"/>
      <c r="H159" s="11"/>
      <c r="I159" s="11"/>
      <c r="J159" s="11"/>
      <c r="K159" s="11"/>
      <c r="L159" s="11"/>
      <c r="M159" s="11"/>
      <c r="N159" s="11"/>
      <c r="P159">
        <v>56.8</v>
      </c>
      <c r="Q159">
        <v>39.4</v>
      </c>
      <c r="R159">
        <v>37.700000000000003</v>
      </c>
      <c r="S159">
        <v>38.9</v>
      </c>
      <c r="T159">
        <v>37</v>
      </c>
      <c r="W159">
        <f t="shared" si="8"/>
        <v>38.25</v>
      </c>
      <c r="X159">
        <f t="shared" si="9"/>
        <v>13</v>
      </c>
      <c r="AA159">
        <v>2.1899999999999999E-2</v>
      </c>
      <c r="AC159">
        <v>0.157</v>
      </c>
      <c r="AD159">
        <v>0.126</v>
      </c>
      <c r="AE159">
        <v>0.36</v>
      </c>
      <c r="AF159">
        <v>0.37</v>
      </c>
      <c r="AG159">
        <v>65</v>
      </c>
      <c r="AH159">
        <v>191</v>
      </c>
      <c r="AI159">
        <v>0.02</v>
      </c>
    </row>
    <row r="160" spans="1:35" x14ac:dyDescent="0.2">
      <c r="A160" s="13" t="s">
        <v>161</v>
      </c>
      <c r="B160" s="14">
        <v>43474</v>
      </c>
      <c r="C160" s="14">
        <v>43493</v>
      </c>
      <c r="D160" s="15">
        <v>51.7</v>
      </c>
      <c r="E160" s="14">
        <v>43458</v>
      </c>
      <c r="F160" s="8"/>
      <c r="G160" s="11"/>
      <c r="H160" s="11"/>
      <c r="I160" s="11"/>
      <c r="J160" s="11"/>
      <c r="K160" s="11"/>
      <c r="L160" s="11"/>
      <c r="M160" s="11"/>
      <c r="N160" s="11"/>
      <c r="P160">
        <v>63.2</v>
      </c>
      <c r="Q160">
        <v>27.9</v>
      </c>
      <c r="R160">
        <v>31.2</v>
      </c>
      <c r="S160">
        <v>31.4</v>
      </c>
      <c r="T160">
        <v>34.700000000000003</v>
      </c>
      <c r="W160">
        <f t="shared" si="8"/>
        <v>31.3</v>
      </c>
      <c r="X160">
        <f t="shared" si="9"/>
        <v>11.5</v>
      </c>
      <c r="AA160">
        <v>1.41E-2</v>
      </c>
      <c r="AC160">
        <v>0.153</v>
      </c>
      <c r="AD160">
        <v>0.16600000000000001</v>
      </c>
      <c r="AE160">
        <v>0.34</v>
      </c>
      <c r="AF160">
        <v>0.49</v>
      </c>
      <c r="AG160">
        <v>77.2</v>
      </c>
      <c r="AH160">
        <v>191</v>
      </c>
      <c r="AI160">
        <v>-0.03</v>
      </c>
    </row>
    <row r="161" spans="1:35" x14ac:dyDescent="0.2">
      <c r="A161" s="13" t="s">
        <v>162</v>
      </c>
      <c r="B161" s="14">
        <v>43483</v>
      </c>
      <c r="C161" s="14">
        <v>43500</v>
      </c>
      <c r="D161" s="15">
        <v>47</v>
      </c>
      <c r="E161" s="14">
        <v>43458</v>
      </c>
      <c r="F161" s="16">
        <v>43490</v>
      </c>
      <c r="G161" s="11"/>
      <c r="H161" s="11"/>
      <c r="I161" s="11"/>
      <c r="J161" s="11"/>
      <c r="K161" s="11"/>
      <c r="L161" s="11"/>
      <c r="M161" s="11"/>
      <c r="N161" s="11"/>
      <c r="P161">
        <v>53.3</v>
      </c>
      <c r="Q161">
        <v>29.6</v>
      </c>
      <c r="R161">
        <v>26.2</v>
      </c>
      <c r="S161">
        <v>22.3</v>
      </c>
      <c r="T161">
        <v>22.3</v>
      </c>
      <c r="W161">
        <f t="shared" si="8"/>
        <v>25.099999999999998</v>
      </c>
      <c r="X161">
        <f t="shared" si="9"/>
        <v>6.2999999999999972</v>
      </c>
      <c r="AA161">
        <v>7.9000000000000008E-3</v>
      </c>
      <c r="AC161">
        <v>0.157</v>
      </c>
      <c r="AD161">
        <v>0.13500000000000001</v>
      </c>
      <c r="AE161">
        <v>0.32</v>
      </c>
      <c r="AF161">
        <v>0.4</v>
      </c>
      <c r="AG161">
        <v>56.2</v>
      </c>
      <c r="AH161">
        <v>191</v>
      </c>
      <c r="AI161">
        <v>0.05</v>
      </c>
    </row>
    <row r="162" spans="1:35" x14ac:dyDescent="0.2">
      <c r="A162" s="18" t="s">
        <v>163</v>
      </c>
      <c r="B162" s="19">
        <v>43486</v>
      </c>
      <c r="C162" s="19">
        <v>43504</v>
      </c>
      <c r="D162" s="20">
        <v>50.2</v>
      </c>
      <c r="E162" s="19">
        <v>43472</v>
      </c>
      <c r="F162" s="8"/>
      <c r="G162" s="11"/>
      <c r="H162" s="11"/>
      <c r="I162" s="11"/>
      <c r="J162" s="11"/>
      <c r="K162" s="11"/>
      <c r="L162" s="11"/>
      <c r="M162" s="11"/>
      <c r="N162" s="11" t="s">
        <v>516</v>
      </c>
      <c r="P162">
        <v>57.2</v>
      </c>
      <c r="Q162">
        <v>28.8</v>
      </c>
      <c r="R162">
        <v>25.6</v>
      </c>
      <c r="S162">
        <v>44.6</v>
      </c>
      <c r="T162">
        <v>37.1</v>
      </c>
      <c r="W162">
        <f t="shared" si="8"/>
        <v>34.024999999999999</v>
      </c>
      <c r="X162">
        <f t="shared" si="9"/>
        <v>7</v>
      </c>
      <c r="AA162">
        <v>1.7100000000000001E-2</v>
      </c>
      <c r="AC162">
        <v>0.13900000000000001</v>
      </c>
      <c r="AD162">
        <v>0.22900000000000001</v>
      </c>
      <c r="AE162">
        <v>0.2</v>
      </c>
      <c r="AF162">
        <v>0.21</v>
      </c>
      <c r="AG162">
        <v>91.2</v>
      </c>
      <c r="AH162">
        <v>192</v>
      </c>
    </row>
    <row r="163" spans="1:35" x14ac:dyDescent="0.2">
      <c r="A163" s="18" t="s">
        <v>164</v>
      </c>
      <c r="B163" s="19">
        <v>43495</v>
      </c>
      <c r="C163" s="19">
        <v>43509</v>
      </c>
      <c r="D163" s="20">
        <v>48.8</v>
      </c>
      <c r="E163" s="19">
        <v>43472</v>
      </c>
      <c r="F163" s="16">
        <v>43500</v>
      </c>
      <c r="G163" s="11"/>
      <c r="H163" s="11"/>
      <c r="I163" s="11"/>
      <c r="J163" s="11"/>
      <c r="K163" s="11"/>
      <c r="L163" s="11"/>
      <c r="M163" s="11"/>
      <c r="N163" s="11"/>
      <c r="P163">
        <v>54.7</v>
      </c>
      <c r="Q163">
        <v>31.1</v>
      </c>
      <c r="R163">
        <v>33.1</v>
      </c>
      <c r="S163">
        <v>25.8</v>
      </c>
      <c r="T163">
        <v>30.6</v>
      </c>
      <c r="W163">
        <f t="shared" si="8"/>
        <v>30.15</v>
      </c>
      <c r="X163">
        <f t="shared" si="9"/>
        <v>5.9000000000000057</v>
      </c>
      <c r="AA163">
        <v>1.29E-2</v>
      </c>
      <c r="AC163">
        <v>0.16500000000000001</v>
      </c>
      <c r="AD163">
        <v>0.13200000000000001</v>
      </c>
      <c r="AE163">
        <v>0.26</v>
      </c>
      <c r="AF163">
        <v>0.23</v>
      </c>
      <c r="AG163">
        <v>86.7</v>
      </c>
      <c r="AH163">
        <v>192</v>
      </c>
    </row>
    <row r="164" spans="1:35" x14ac:dyDescent="0.2">
      <c r="A164" s="18" t="s">
        <v>165</v>
      </c>
      <c r="B164" s="19">
        <v>43488</v>
      </c>
      <c r="C164" s="19">
        <v>43504</v>
      </c>
      <c r="D164" s="20">
        <v>36</v>
      </c>
      <c r="E164" s="19">
        <v>43472</v>
      </c>
      <c r="F164" s="8"/>
      <c r="G164" s="11"/>
      <c r="H164" s="11"/>
      <c r="I164" s="11"/>
      <c r="J164" s="11"/>
      <c r="K164" s="11"/>
      <c r="L164" s="11"/>
      <c r="M164" s="11"/>
      <c r="N164" s="11"/>
      <c r="P164">
        <v>57.1</v>
      </c>
      <c r="Q164">
        <v>33.700000000000003</v>
      </c>
      <c r="R164">
        <v>35</v>
      </c>
      <c r="S164">
        <v>27.7</v>
      </c>
      <c r="T164">
        <v>27.3</v>
      </c>
      <c r="W164">
        <f t="shared" si="8"/>
        <v>30.925000000000001</v>
      </c>
      <c r="X164">
        <f t="shared" si="9"/>
        <v>21.1</v>
      </c>
      <c r="AA164">
        <v>1.37E-2</v>
      </c>
      <c r="AC164">
        <v>0.151</v>
      </c>
      <c r="AD164">
        <v>0.16</v>
      </c>
      <c r="AE164">
        <v>0.28000000000000003</v>
      </c>
      <c r="AF164">
        <v>0.36</v>
      </c>
      <c r="AG164">
        <v>45.6</v>
      </c>
      <c r="AH164">
        <v>192</v>
      </c>
    </row>
    <row r="165" spans="1:35" x14ac:dyDescent="0.2">
      <c r="A165" s="18" t="s">
        <v>166</v>
      </c>
      <c r="B165" s="19">
        <v>43490</v>
      </c>
      <c r="C165" s="19">
        <v>43512</v>
      </c>
      <c r="D165" s="20">
        <v>51.4</v>
      </c>
      <c r="E165" s="19">
        <v>43472</v>
      </c>
      <c r="F165" s="16">
        <v>43500</v>
      </c>
      <c r="G165" s="11"/>
      <c r="H165" s="11"/>
      <c r="I165" s="11"/>
      <c r="J165" s="11"/>
      <c r="K165" s="11"/>
      <c r="L165" s="11"/>
      <c r="M165" s="11"/>
      <c r="N165" s="11"/>
      <c r="P165">
        <v>55.7</v>
      </c>
      <c r="Q165">
        <v>31.1</v>
      </c>
      <c r="R165">
        <v>32.700000000000003</v>
      </c>
      <c r="S165">
        <v>28.7</v>
      </c>
      <c r="T165">
        <v>25.3</v>
      </c>
      <c r="W165">
        <f t="shared" si="8"/>
        <v>29.45</v>
      </c>
      <c r="X165">
        <f t="shared" si="9"/>
        <v>4.3000000000000043</v>
      </c>
      <c r="AA165">
        <v>1.2200000000000001E-2</v>
      </c>
      <c r="AC165">
        <v>0.16900000000000001</v>
      </c>
      <c r="AD165">
        <v>0.14899999999999999</v>
      </c>
      <c r="AE165">
        <v>0.5</v>
      </c>
      <c r="AF165">
        <v>0.38</v>
      </c>
      <c r="AG165">
        <v>77.400000000000006</v>
      </c>
      <c r="AH165">
        <v>192</v>
      </c>
    </row>
    <row r="166" spans="1:35" x14ac:dyDescent="0.2">
      <c r="A166" s="18" t="s">
        <v>167</v>
      </c>
      <c r="B166" s="19">
        <v>43486</v>
      </c>
      <c r="C166" s="19">
        <v>43502</v>
      </c>
      <c r="D166" s="20">
        <v>36.200000000000003</v>
      </c>
      <c r="E166" s="19">
        <v>43472</v>
      </c>
      <c r="F166" s="8"/>
      <c r="G166" s="11"/>
      <c r="H166" s="11"/>
      <c r="I166" s="11"/>
      <c r="J166" s="11"/>
      <c r="K166" s="11"/>
      <c r="L166" s="11"/>
      <c r="M166" s="11"/>
      <c r="N166" s="11"/>
      <c r="P166">
        <v>53.7</v>
      </c>
      <c r="Q166">
        <v>30.8</v>
      </c>
      <c r="R166">
        <v>25.2</v>
      </c>
      <c r="S166">
        <v>26.5</v>
      </c>
      <c r="T166">
        <v>29.1</v>
      </c>
      <c r="W166">
        <f t="shared" si="8"/>
        <v>27.9</v>
      </c>
      <c r="X166">
        <f t="shared" si="9"/>
        <v>17.5</v>
      </c>
      <c r="AA166">
        <v>1.06E-2</v>
      </c>
      <c r="AC166">
        <v>0.157</v>
      </c>
      <c r="AD166">
        <v>0.14899999999999999</v>
      </c>
      <c r="AE166">
        <v>0.28000000000000003</v>
      </c>
      <c r="AF166">
        <v>0.32</v>
      </c>
      <c r="AG166">
        <v>82.4</v>
      </c>
      <c r="AH166">
        <v>192</v>
      </c>
    </row>
    <row r="167" spans="1:35" x14ac:dyDescent="0.2">
      <c r="A167" s="18" t="s">
        <v>168</v>
      </c>
      <c r="B167" s="19">
        <v>43495</v>
      </c>
      <c r="C167" s="19">
        <v>43509</v>
      </c>
      <c r="D167" s="20">
        <v>54.8</v>
      </c>
      <c r="E167" s="19">
        <v>43472</v>
      </c>
      <c r="F167" s="16">
        <v>43500</v>
      </c>
      <c r="G167" s="11"/>
      <c r="H167" s="11"/>
      <c r="I167" s="11"/>
      <c r="J167" s="11"/>
      <c r="K167" s="11"/>
      <c r="L167" s="11"/>
      <c r="M167" s="11"/>
      <c r="N167" s="11"/>
      <c r="P167">
        <v>59.2</v>
      </c>
      <c r="Q167">
        <v>25.1</v>
      </c>
      <c r="R167">
        <v>28.9</v>
      </c>
      <c r="S167">
        <v>24.4</v>
      </c>
      <c r="T167">
        <v>27.2</v>
      </c>
      <c r="W167">
        <f t="shared" si="8"/>
        <v>26.400000000000002</v>
      </c>
      <c r="X167">
        <f t="shared" si="9"/>
        <v>4.4000000000000057</v>
      </c>
      <c r="AA167">
        <v>9.1000000000000004E-3</v>
      </c>
      <c r="AC167">
        <v>0.13100000000000001</v>
      </c>
      <c r="AD167">
        <v>0.161</v>
      </c>
      <c r="AE167">
        <v>0.2</v>
      </c>
      <c r="AF167">
        <v>0.27</v>
      </c>
      <c r="AG167">
        <v>83.7</v>
      </c>
      <c r="AH167">
        <v>192</v>
      </c>
    </row>
    <row r="168" spans="1:35" x14ac:dyDescent="0.2">
      <c r="A168" s="18" t="s">
        <v>169</v>
      </c>
      <c r="B168" s="19">
        <v>43490</v>
      </c>
      <c r="C168" s="19">
        <v>43507</v>
      </c>
      <c r="D168" s="20">
        <v>59.1</v>
      </c>
      <c r="E168" s="19">
        <v>43472</v>
      </c>
      <c r="F168" s="8"/>
      <c r="G168" s="11"/>
      <c r="H168" s="11"/>
      <c r="I168" s="11"/>
      <c r="J168" s="11"/>
      <c r="K168" s="11"/>
      <c r="L168" s="11"/>
      <c r="M168" s="11"/>
      <c r="N168" s="11"/>
      <c r="P168">
        <v>62.5</v>
      </c>
      <c r="Q168">
        <v>27.6</v>
      </c>
      <c r="R168">
        <v>28.2</v>
      </c>
      <c r="S168">
        <v>26.4</v>
      </c>
      <c r="T168">
        <v>26.1</v>
      </c>
      <c r="W168">
        <f t="shared" si="8"/>
        <v>27.074999999999996</v>
      </c>
      <c r="X168">
        <f t="shared" si="9"/>
        <v>3.3999999999999986</v>
      </c>
      <c r="AA168">
        <v>9.7999999999999997E-3</v>
      </c>
      <c r="AC168">
        <v>0.14099999999999999</v>
      </c>
      <c r="AD168">
        <v>0.188</v>
      </c>
      <c r="AE168">
        <v>0.2</v>
      </c>
      <c r="AF168">
        <v>0.26</v>
      </c>
      <c r="AG168">
        <v>69.5</v>
      </c>
      <c r="AH168">
        <v>192</v>
      </c>
    </row>
    <row r="169" spans="1:35" x14ac:dyDescent="0.2">
      <c r="A169" s="18" t="s">
        <v>170</v>
      </c>
      <c r="B169" s="19">
        <v>43486</v>
      </c>
      <c r="C169" s="19">
        <v>43504</v>
      </c>
      <c r="D169" s="20">
        <v>46</v>
      </c>
      <c r="E169" s="19">
        <v>43472</v>
      </c>
      <c r="F169" s="16">
        <v>43493</v>
      </c>
      <c r="G169" s="11"/>
      <c r="H169" s="11"/>
      <c r="I169" s="11"/>
      <c r="J169" s="11"/>
      <c r="K169" s="11"/>
      <c r="L169" s="11"/>
      <c r="M169" s="11"/>
      <c r="N169" s="11"/>
      <c r="P169">
        <v>49.5</v>
      </c>
      <c r="Q169">
        <v>24.8</v>
      </c>
      <c r="R169">
        <v>20.9</v>
      </c>
      <c r="S169">
        <v>24.3</v>
      </c>
      <c r="T169">
        <v>24.1</v>
      </c>
      <c r="W169">
        <f t="shared" si="8"/>
        <v>23.524999999999999</v>
      </c>
      <c r="X169">
        <f t="shared" si="9"/>
        <v>3.5</v>
      </c>
      <c r="AA169">
        <v>6.4000000000000003E-3</v>
      </c>
      <c r="AC169">
        <v>0.13500000000000001</v>
      </c>
      <c r="AD169">
        <v>0.14499999999999999</v>
      </c>
      <c r="AE169">
        <v>0.25</v>
      </c>
      <c r="AF169">
        <v>0.17</v>
      </c>
      <c r="AG169">
        <v>69.3</v>
      </c>
      <c r="AH169">
        <v>192</v>
      </c>
    </row>
    <row r="170" spans="1:35" x14ac:dyDescent="0.2">
      <c r="A170" s="18" t="s">
        <v>171</v>
      </c>
      <c r="B170" s="19">
        <v>43490</v>
      </c>
      <c r="C170" s="19">
        <v>43504</v>
      </c>
      <c r="D170" s="20">
        <v>51.3</v>
      </c>
      <c r="E170" s="19">
        <v>43472</v>
      </c>
      <c r="F170" s="8"/>
      <c r="G170" s="11"/>
      <c r="H170" s="11"/>
      <c r="I170" s="11"/>
      <c r="J170" s="11"/>
      <c r="K170" s="11"/>
      <c r="L170" s="11"/>
      <c r="M170" s="11"/>
      <c r="N170" s="11"/>
      <c r="P170">
        <v>56.7</v>
      </c>
      <c r="Q170">
        <v>34.200000000000003</v>
      </c>
      <c r="R170">
        <v>31.4</v>
      </c>
      <c r="S170">
        <v>35.700000000000003</v>
      </c>
      <c r="T170">
        <v>38.4</v>
      </c>
      <c r="W170">
        <f t="shared" si="8"/>
        <v>34.924999999999997</v>
      </c>
      <c r="X170">
        <f t="shared" si="9"/>
        <v>5.4000000000000057</v>
      </c>
      <c r="AA170">
        <v>1.8100000000000002E-2</v>
      </c>
      <c r="AC170">
        <v>0.153</v>
      </c>
      <c r="AD170">
        <v>0.18099999999999999</v>
      </c>
      <c r="AE170">
        <v>0.36</v>
      </c>
      <c r="AF170">
        <v>0.37</v>
      </c>
      <c r="AG170">
        <v>82.4</v>
      </c>
      <c r="AH170">
        <v>192</v>
      </c>
    </row>
    <row r="171" spans="1:35" x14ac:dyDescent="0.2">
      <c r="A171" s="18" t="s">
        <v>172</v>
      </c>
      <c r="B171" s="19">
        <v>43488</v>
      </c>
      <c r="C171" s="19">
        <v>43504</v>
      </c>
      <c r="D171" s="20">
        <v>34.200000000000003</v>
      </c>
      <c r="E171" s="19">
        <v>43472</v>
      </c>
      <c r="F171" s="16">
        <v>43497</v>
      </c>
      <c r="G171" s="11"/>
      <c r="H171" s="11"/>
      <c r="I171" s="11"/>
      <c r="J171" s="11"/>
      <c r="K171" s="11"/>
      <c r="L171" s="11"/>
      <c r="M171" s="11"/>
      <c r="N171" s="11"/>
      <c r="P171">
        <v>41.8</v>
      </c>
      <c r="Q171">
        <v>29.6</v>
      </c>
      <c r="R171">
        <v>27.5</v>
      </c>
      <c r="S171">
        <v>27.4</v>
      </c>
      <c r="T171">
        <v>26.2</v>
      </c>
      <c r="W171">
        <f t="shared" si="8"/>
        <v>27.675000000000001</v>
      </c>
      <c r="X171">
        <f t="shared" si="9"/>
        <v>7.5999999999999943</v>
      </c>
      <c r="AA171">
        <v>1.04E-2</v>
      </c>
      <c r="AC171">
        <v>0.13400000000000001</v>
      </c>
      <c r="AD171">
        <v>0.14299999999999999</v>
      </c>
      <c r="AE171">
        <v>0.28000000000000003</v>
      </c>
      <c r="AF171">
        <v>0.21</v>
      </c>
      <c r="AG171">
        <v>64.900000000000006</v>
      </c>
      <c r="AH171">
        <v>192</v>
      </c>
    </row>
    <row r="172" spans="1:35" x14ac:dyDescent="0.2">
      <c r="A172" s="18" t="s">
        <v>173</v>
      </c>
      <c r="B172" s="19">
        <v>43488</v>
      </c>
      <c r="C172" s="19">
        <v>43504</v>
      </c>
      <c r="D172" s="20">
        <v>43.6</v>
      </c>
      <c r="E172" s="19">
        <v>43472</v>
      </c>
      <c r="F172" s="8"/>
      <c r="G172" s="11"/>
      <c r="H172" s="11"/>
      <c r="I172" s="11"/>
      <c r="J172" s="11"/>
      <c r="K172" s="11"/>
      <c r="L172" s="11"/>
      <c r="M172" s="11"/>
      <c r="N172" s="11"/>
      <c r="P172">
        <v>46.9</v>
      </c>
      <c r="Q172">
        <v>27</v>
      </c>
      <c r="R172">
        <v>31.4</v>
      </c>
      <c r="S172">
        <v>31.3</v>
      </c>
      <c r="T172">
        <v>36.200000000000003</v>
      </c>
      <c r="W172">
        <f t="shared" si="8"/>
        <v>31.475000000000001</v>
      </c>
      <c r="X172">
        <f t="shared" si="9"/>
        <v>3.2999999999999972</v>
      </c>
      <c r="AA172">
        <v>1.43E-2</v>
      </c>
      <c r="AC172">
        <v>0.14499999999999999</v>
      </c>
      <c r="AD172">
        <v>0.14299999999999999</v>
      </c>
      <c r="AE172">
        <v>0.16</v>
      </c>
      <c r="AF172">
        <v>0.18</v>
      </c>
      <c r="AG172">
        <v>58.9</v>
      </c>
      <c r="AH172">
        <v>192</v>
      </c>
    </row>
    <row r="173" spans="1:35" x14ac:dyDescent="0.2">
      <c r="A173" s="18" t="s">
        <v>174</v>
      </c>
      <c r="B173" s="19">
        <v>43497</v>
      </c>
      <c r="C173" s="19">
        <v>43512</v>
      </c>
      <c r="D173" s="20">
        <v>50</v>
      </c>
      <c r="E173" s="19">
        <v>43472</v>
      </c>
      <c r="F173" s="16">
        <v>43502</v>
      </c>
      <c r="G173" s="11"/>
      <c r="H173" s="11"/>
      <c r="I173" s="11"/>
      <c r="J173" s="11"/>
      <c r="K173" s="11"/>
      <c r="L173" s="11"/>
      <c r="M173" s="11"/>
      <c r="N173" s="11"/>
      <c r="P173">
        <v>54.8</v>
      </c>
      <c r="Q173">
        <v>24.8</v>
      </c>
      <c r="R173">
        <v>27.6</v>
      </c>
      <c r="S173">
        <v>29.1</v>
      </c>
      <c r="T173">
        <v>29</v>
      </c>
      <c r="W173">
        <f t="shared" si="8"/>
        <v>27.625</v>
      </c>
      <c r="X173">
        <f t="shared" si="9"/>
        <v>4.7999999999999972</v>
      </c>
      <c r="AA173">
        <v>1.04E-2</v>
      </c>
      <c r="AC173">
        <v>0.153</v>
      </c>
      <c r="AD173">
        <v>0.12</v>
      </c>
      <c r="AE173">
        <v>0.2</v>
      </c>
      <c r="AF173">
        <v>0.3</v>
      </c>
      <c r="AG173">
        <v>85.2</v>
      </c>
      <c r="AH173">
        <v>192</v>
      </c>
    </row>
    <row r="174" spans="1:35" x14ac:dyDescent="0.2">
      <c r="A174" s="18" t="s">
        <v>175</v>
      </c>
      <c r="B174" s="19">
        <v>43490</v>
      </c>
      <c r="C174" s="19">
        <v>43504</v>
      </c>
      <c r="D174" s="20">
        <v>46.2</v>
      </c>
      <c r="E174" s="19">
        <v>43472</v>
      </c>
      <c r="F174" s="8"/>
      <c r="G174" s="11"/>
      <c r="H174" s="11"/>
      <c r="I174" s="11"/>
      <c r="J174" s="11"/>
      <c r="K174" s="11"/>
      <c r="L174" s="11"/>
      <c r="M174" s="11"/>
      <c r="N174" s="11"/>
      <c r="P174">
        <v>57.4</v>
      </c>
      <c r="Q174">
        <v>44.1</v>
      </c>
      <c r="R174">
        <v>38.299999999999997</v>
      </c>
      <c r="S174">
        <v>41.5</v>
      </c>
      <c r="T174">
        <v>47.7</v>
      </c>
      <c r="W174">
        <f t="shared" si="8"/>
        <v>42.900000000000006</v>
      </c>
      <c r="X174">
        <f t="shared" si="9"/>
        <v>11.199999999999996</v>
      </c>
      <c r="AA174">
        <v>2.76E-2</v>
      </c>
      <c r="AC174">
        <v>0.123</v>
      </c>
      <c r="AD174">
        <v>0.15</v>
      </c>
      <c r="AE174">
        <v>0.2</v>
      </c>
      <c r="AF174">
        <v>0.21</v>
      </c>
      <c r="AG174">
        <v>78.5</v>
      </c>
      <c r="AH174">
        <v>192</v>
      </c>
    </row>
    <row r="175" spans="1:35" x14ac:dyDescent="0.2">
      <c r="A175" s="18" t="s">
        <v>176</v>
      </c>
      <c r="B175" s="19">
        <v>43490</v>
      </c>
      <c r="C175" s="19">
        <v>43504</v>
      </c>
      <c r="D175" s="20">
        <v>47.4</v>
      </c>
      <c r="E175" s="19">
        <v>43472</v>
      </c>
      <c r="F175" s="16">
        <v>43497</v>
      </c>
      <c r="G175" s="11"/>
      <c r="H175" s="11"/>
      <c r="I175" s="11"/>
      <c r="J175" s="11"/>
      <c r="K175" s="11"/>
      <c r="L175" s="11"/>
      <c r="M175" s="11"/>
      <c r="N175" s="11"/>
      <c r="P175">
        <v>53.3</v>
      </c>
      <c r="Q175">
        <v>33.700000000000003</v>
      </c>
      <c r="R175">
        <v>30.6</v>
      </c>
      <c r="S175">
        <v>29.2</v>
      </c>
      <c r="T175">
        <v>34.799999999999997</v>
      </c>
      <c r="W175">
        <f t="shared" si="8"/>
        <v>32.075000000000003</v>
      </c>
      <c r="X175">
        <f t="shared" si="9"/>
        <v>5.8999999999999986</v>
      </c>
      <c r="AA175">
        <v>1.4999999999999999E-2</v>
      </c>
      <c r="AC175">
        <v>0.15</v>
      </c>
      <c r="AD175">
        <v>0.13500000000000001</v>
      </c>
      <c r="AE175">
        <v>0.17</v>
      </c>
      <c r="AF175">
        <v>0.3</v>
      </c>
      <c r="AG175">
        <v>75.2</v>
      </c>
      <c r="AH175">
        <v>192</v>
      </c>
    </row>
    <row r="176" spans="1:35" x14ac:dyDescent="0.2">
      <c r="A176" s="18" t="s">
        <v>177</v>
      </c>
      <c r="B176" s="19">
        <v>43488</v>
      </c>
      <c r="C176" s="19">
        <v>43504</v>
      </c>
      <c r="D176" s="20">
        <v>56.8</v>
      </c>
      <c r="E176" s="19">
        <v>43472</v>
      </c>
      <c r="F176" s="8"/>
      <c r="G176" s="11"/>
      <c r="H176" s="11"/>
      <c r="I176" s="11"/>
      <c r="J176" s="11"/>
      <c r="K176" s="11"/>
      <c r="L176" s="11"/>
      <c r="M176" s="11"/>
      <c r="N176" s="11"/>
      <c r="P176">
        <v>66.7</v>
      </c>
      <c r="Q176">
        <v>42.4</v>
      </c>
      <c r="R176">
        <v>40.700000000000003</v>
      </c>
      <c r="S176">
        <v>35.1</v>
      </c>
      <c r="T176">
        <v>40.799999999999997</v>
      </c>
      <c r="W176">
        <f t="shared" si="8"/>
        <v>39.75</v>
      </c>
      <c r="X176">
        <f t="shared" si="9"/>
        <v>9.9000000000000057</v>
      </c>
      <c r="AA176">
        <v>2.3699999999999999E-2</v>
      </c>
      <c r="AC176">
        <v>0.154</v>
      </c>
      <c r="AD176">
        <v>0.17199999999999999</v>
      </c>
      <c r="AE176">
        <v>0.18</v>
      </c>
      <c r="AF176">
        <v>0.25</v>
      </c>
      <c r="AG176">
        <v>105.7</v>
      </c>
      <c r="AH176">
        <v>192</v>
      </c>
    </row>
    <row r="177" spans="1:34" x14ac:dyDescent="0.2">
      <c r="A177" s="18" t="s">
        <v>178</v>
      </c>
      <c r="B177" s="19">
        <v>43497</v>
      </c>
      <c r="C177" s="19">
        <v>43509</v>
      </c>
      <c r="D177" s="20">
        <v>53.4</v>
      </c>
      <c r="E177" s="19">
        <v>43472</v>
      </c>
      <c r="F177" s="16">
        <v>43500</v>
      </c>
      <c r="G177" s="11"/>
      <c r="H177" s="11"/>
      <c r="I177" s="11"/>
      <c r="J177" s="11"/>
      <c r="K177" s="11"/>
      <c r="L177" s="11"/>
      <c r="M177" s="11"/>
      <c r="N177" s="11"/>
      <c r="P177">
        <v>58.6</v>
      </c>
      <c r="Q177">
        <v>26.6</v>
      </c>
      <c r="R177">
        <v>30.5</v>
      </c>
      <c r="S177">
        <v>37.1</v>
      </c>
      <c r="T177">
        <v>29.3</v>
      </c>
      <c r="W177">
        <f t="shared" si="8"/>
        <v>30.875</v>
      </c>
      <c r="X177">
        <f t="shared" si="9"/>
        <v>5.2000000000000028</v>
      </c>
      <c r="AA177">
        <v>1.37E-2</v>
      </c>
      <c r="AC177">
        <v>0.151</v>
      </c>
      <c r="AD177">
        <v>0.16900000000000001</v>
      </c>
      <c r="AE177">
        <v>0.39</v>
      </c>
      <c r="AF177">
        <v>0.24</v>
      </c>
      <c r="AG177">
        <v>84.7</v>
      </c>
      <c r="AH177">
        <v>192</v>
      </c>
    </row>
    <row r="178" spans="1:34" x14ac:dyDescent="0.2">
      <c r="A178" s="21" t="s">
        <v>179</v>
      </c>
      <c r="B178" s="22">
        <v>43502</v>
      </c>
      <c r="C178" s="22">
        <v>43515</v>
      </c>
      <c r="D178" s="23">
        <v>51.8</v>
      </c>
      <c r="E178" s="22">
        <v>43486</v>
      </c>
      <c r="F178" s="8"/>
      <c r="G178" s="11"/>
      <c r="H178" s="11"/>
      <c r="I178" s="11"/>
      <c r="J178" s="11"/>
      <c r="K178" s="11"/>
      <c r="L178" s="11"/>
      <c r="M178" s="11"/>
      <c r="N178" s="11" t="s">
        <v>517</v>
      </c>
      <c r="P178">
        <v>58.4</v>
      </c>
      <c r="Q178">
        <v>31</v>
      </c>
      <c r="R178">
        <v>26.8</v>
      </c>
      <c r="S178">
        <v>28.3</v>
      </c>
      <c r="T178">
        <v>28.4</v>
      </c>
      <c r="W178">
        <f t="shared" si="8"/>
        <v>28.625</v>
      </c>
      <c r="X178">
        <f t="shared" si="9"/>
        <v>6.6000000000000014</v>
      </c>
      <c r="AA178">
        <v>1.14E-2</v>
      </c>
      <c r="AC178">
        <v>0.13100000000000001</v>
      </c>
      <c r="AD178">
        <v>0.13800000000000001</v>
      </c>
      <c r="AE178">
        <v>0.16</v>
      </c>
      <c r="AF178">
        <v>0.25</v>
      </c>
      <c r="AG178">
        <v>75.599999999999994</v>
      </c>
      <c r="AH178">
        <v>192</v>
      </c>
    </row>
    <row r="179" spans="1:34" x14ac:dyDescent="0.2">
      <c r="A179" s="21" t="s">
        <v>180</v>
      </c>
      <c r="B179" s="22">
        <v>43504</v>
      </c>
      <c r="C179" s="22">
        <v>43518</v>
      </c>
      <c r="D179" s="23">
        <v>54.1</v>
      </c>
      <c r="E179" s="22">
        <v>43486</v>
      </c>
      <c r="F179" s="16">
        <v>43507</v>
      </c>
      <c r="G179" s="11"/>
      <c r="H179" s="11"/>
      <c r="I179" s="11"/>
      <c r="J179" s="11"/>
      <c r="K179" s="11"/>
      <c r="L179" s="11"/>
      <c r="M179" s="11"/>
      <c r="N179" s="11" t="s">
        <v>515</v>
      </c>
      <c r="P179">
        <v>60.2</v>
      </c>
      <c r="Q179">
        <v>26.2</v>
      </c>
      <c r="R179">
        <v>22.4</v>
      </c>
      <c r="S179">
        <v>26.9</v>
      </c>
      <c r="T179">
        <v>25.3</v>
      </c>
      <c r="W179">
        <f t="shared" si="8"/>
        <v>25.2</v>
      </c>
      <c r="X179">
        <f t="shared" si="9"/>
        <v>6.1000000000000014</v>
      </c>
      <c r="AA179">
        <v>8.0000000000000002E-3</v>
      </c>
      <c r="AC179">
        <v>0.112</v>
      </c>
      <c r="AD179">
        <v>0.11600000000000001</v>
      </c>
      <c r="AE179">
        <v>0.18</v>
      </c>
      <c r="AF179">
        <v>0.33</v>
      </c>
      <c r="AG179">
        <v>76.5</v>
      </c>
      <c r="AH179">
        <v>192</v>
      </c>
    </row>
    <row r="180" spans="1:34" x14ac:dyDescent="0.2">
      <c r="A180" s="21" t="s">
        <v>181</v>
      </c>
      <c r="B180" s="22">
        <v>43507</v>
      </c>
      <c r="C180" s="22">
        <v>43518</v>
      </c>
      <c r="D180" s="23">
        <v>46.6</v>
      </c>
      <c r="E180" s="22">
        <v>43486</v>
      </c>
      <c r="F180" s="8"/>
      <c r="G180" s="11"/>
      <c r="H180" s="11"/>
      <c r="I180" s="11"/>
      <c r="J180" s="11"/>
      <c r="K180" s="11"/>
      <c r="L180" s="11"/>
      <c r="M180" s="11"/>
      <c r="N180" s="11"/>
      <c r="P180">
        <v>49.9</v>
      </c>
      <c r="Q180">
        <v>30.6</v>
      </c>
      <c r="R180">
        <v>29.7</v>
      </c>
      <c r="S180">
        <v>39.700000000000003</v>
      </c>
      <c r="T180">
        <v>20.5</v>
      </c>
      <c r="W180">
        <f t="shared" si="8"/>
        <v>30.125</v>
      </c>
      <c r="X180">
        <f t="shared" si="9"/>
        <v>3.2999999999999972</v>
      </c>
      <c r="AA180">
        <v>1.29E-2</v>
      </c>
      <c r="AC180">
        <v>0.11</v>
      </c>
      <c r="AD180">
        <v>0.13300000000000001</v>
      </c>
      <c r="AE180">
        <v>0.19</v>
      </c>
      <c r="AF180">
        <v>0.19</v>
      </c>
      <c r="AG180">
        <v>66.900000000000006</v>
      </c>
      <c r="AH180">
        <v>192</v>
      </c>
    </row>
    <row r="181" spans="1:34" x14ac:dyDescent="0.2">
      <c r="A181" s="21" t="s">
        <v>182</v>
      </c>
      <c r="B181" s="22">
        <v>43507</v>
      </c>
      <c r="C181" s="22">
        <v>43518</v>
      </c>
      <c r="D181" s="23">
        <v>47.9</v>
      </c>
      <c r="E181" s="22">
        <v>43486</v>
      </c>
      <c r="F181" s="16">
        <v>43509</v>
      </c>
      <c r="G181" s="11"/>
      <c r="H181" s="11"/>
      <c r="I181" s="11"/>
      <c r="J181" s="11"/>
      <c r="K181" s="11"/>
      <c r="L181" s="11"/>
      <c r="M181" s="11"/>
      <c r="N181" s="11"/>
      <c r="P181">
        <v>55.4</v>
      </c>
      <c r="Q181">
        <v>26.3</v>
      </c>
      <c r="R181">
        <v>30.4</v>
      </c>
      <c r="S181">
        <v>30.8</v>
      </c>
      <c r="T181">
        <v>27.8</v>
      </c>
      <c r="W181">
        <f t="shared" si="8"/>
        <v>28.824999999999999</v>
      </c>
      <c r="X181">
        <f t="shared" si="9"/>
        <v>7.5</v>
      </c>
      <c r="AA181">
        <v>1.1599999999999999E-2</v>
      </c>
      <c r="AC181">
        <v>0.14699999999999999</v>
      </c>
      <c r="AD181">
        <v>0.11</v>
      </c>
      <c r="AE181">
        <v>0.26</v>
      </c>
      <c r="AF181">
        <v>0.16</v>
      </c>
      <c r="AG181">
        <v>74.5</v>
      </c>
      <c r="AH181">
        <v>192</v>
      </c>
    </row>
    <row r="182" spans="1:34" x14ac:dyDescent="0.2">
      <c r="A182" s="21" t="s">
        <v>183</v>
      </c>
      <c r="B182" s="22">
        <v>43502</v>
      </c>
      <c r="C182" s="22">
        <v>43515</v>
      </c>
      <c r="D182" s="23">
        <v>41.4</v>
      </c>
      <c r="E182" s="22">
        <v>43486</v>
      </c>
      <c r="F182" s="8"/>
      <c r="G182" s="11"/>
      <c r="H182" s="11"/>
      <c r="I182" s="11"/>
      <c r="J182" s="11"/>
      <c r="K182" s="11"/>
      <c r="L182" s="11"/>
      <c r="M182" s="11"/>
      <c r="N182" s="11"/>
      <c r="P182">
        <v>46.3</v>
      </c>
      <c r="Q182">
        <v>28.4</v>
      </c>
      <c r="R182">
        <v>28.5</v>
      </c>
      <c r="S182">
        <v>26.4</v>
      </c>
      <c r="T182">
        <v>26.7</v>
      </c>
      <c r="W182">
        <f t="shared" si="8"/>
        <v>27.5</v>
      </c>
      <c r="X182">
        <f t="shared" si="9"/>
        <v>4.8999999999999986</v>
      </c>
      <c r="AA182">
        <v>1.0200000000000001E-2</v>
      </c>
      <c r="AC182">
        <v>0.14699999999999999</v>
      </c>
      <c r="AD182">
        <v>0.125</v>
      </c>
      <c r="AE182">
        <v>0.18</v>
      </c>
      <c r="AF182">
        <v>0.21</v>
      </c>
      <c r="AG182">
        <v>58.4</v>
      </c>
      <c r="AH182">
        <v>192</v>
      </c>
    </row>
    <row r="183" spans="1:34" x14ac:dyDescent="0.2">
      <c r="A183" s="21" t="s">
        <v>184</v>
      </c>
      <c r="B183" s="22">
        <v>43504</v>
      </c>
      <c r="C183" s="22">
        <v>43518</v>
      </c>
      <c r="D183" s="23">
        <v>53.4</v>
      </c>
      <c r="E183" s="22">
        <v>43486</v>
      </c>
      <c r="F183" s="16">
        <v>43509</v>
      </c>
      <c r="G183" s="11"/>
      <c r="H183" s="11"/>
      <c r="I183" s="11"/>
      <c r="J183" s="11"/>
      <c r="K183" s="11"/>
      <c r="L183" s="11"/>
      <c r="M183" s="11"/>
      <c r="N183" s="11"/>
      <c r="P183">
        <v>56.4</v>
      </c>
      <c r="Q183">
        <v>26.3</v>
      </c>
      <c r="R183">
        <v>27.5</v>
      </c>
      <c r="S183">
        <v>30.3</v>
      </c>
      <c r="T183">
        <v>31.3</v>
      </c>
      <c r="W183">
        <f t="shared" si="8"/>
        <v>28.849999999999998</v>
      </c>
      <c r="X183">
        <f t="shared" si="9"/>
        <v>3</v>
      </c>
      <c r="AA183">
        <v>1.1599999999999999E-2</v>
      </c>
      <c r="AC183">
        <v>8.5000000000000006E-2</v>
      </c>
      <c r="AD183">
        <v>0.11799999999999999</v>
      </c>
      <c r="AE183">
        <v>0.33</v>
      </c>
      <c r="AF183">
        <v>0.18</v>
      </c>
      <c r="AG183">
        <v>80.599999999999994</v>
      </c>
      <c r="AH183">
        <v>192</v>
      </c>
    </row>
    <row r="184" spans="1:34" x14ac:dyDescent="0.2">
      <c r="A184" s="21" t="s">
        <v>185</v>
      </c>
      <c r="B184" s="22">
        <v>43500</v>
      </c>
      <c r="C184" s="22">
        <v>43512</v>
      </c>
      <c r="D184" s="23">
        <v>51.6</v>
      </c>
      <c r="E184" s="22">
        <v>43486</v>
      </c>
      <c r="F184" s="8"/>
      <c r="G184" s="11"/>
      <c r="H184" s="11"/>
      <c r="I184" s="11"/>
      <c r="J184" s="11"/>
      <c r="K184" s="11"/>
      <c r="L184" s="11"/>
      <c r="M184" s="11"/>
      <c r="N184" s="11"/>
      <c r="P184">
        <v>58.3</v>
      </c>
      <c r="Q184">
        <v>44.9</v>
      </c>
      <c r="R184">
        <v>41.9</v>
      </c>
      <c r="S184">
        <v>47.4</v>
      </c>
      <c r="T184">
        <v>35.200000000000003</v>
      </c>
      <c r="W184">
        <f t="shared" si="8"/>
        <v>42.349999999999994</v>
      </c>
      <c r="X184">
        <f t="shared" si="9"/>
        <v>6.6999999999999957</v>
      </c>
      <c r="AA184">
        <v>2.69E-2</v>
      </c>
      <c r="AC184">
        <v>0.126</v>
      </c>
      <c r="AD184">
        <v>0.108</v>
      </c>
      <c r="AE184">
        <v>0.45</v>
      </c>
      <c r="AF184">
        <v>0.38</v>
      </c>
      <c r="AG184">
        <v>73.5</v>
      </c>
      <c r="AH184">
        <v>192</v>
      </c>
    </row>
    <row r="185" spans="1:34" x14ac:dyDescent="0.2">
      <c r="A185" s="21" t="s">
        <v>186</v>
      </c>
      <c r="B185" s="22">
        <v>43500</v>
      </c>
      <c r="C185" s="22">
        <v>43523</v>
      </c>
      <c r="D185" s="23">
        <v>50.6</v>
      </c>
      <c r="E185" s="22">
        <v>43486</v>
      </c>
      <c r="F185" s="16">
        <v>43504</v>
      </c>
      <c r="G185" s="11"/>
      <c r="H185" s="11"/>
      <c r="I185" s="11"/>
      <c r="J185" s="11"/>
      <c r="K185" s="11"/>
      <c r="L185" s="11"/>
      <c r="M185" s="11"/>
      <c r="N185" s="11"/>
      <c r="P185">
        <v>55.9</v>
      </c>
      <c r="Q185">
        <v>27.4</v>
      </c>
      <c r="R185">
        <v>26.8</v>
      </c>
      <c r="S185">
        <v>26.9</v>
      </c>
      <c r="T185">
        <v>28.7</v>
      </c>
      <c r="W185">
        <f t="shared" si="8"/>
        <v>27.45</v>
      </c>
      <c r="X185">
        <f t="shared" si="9"/>
        <v>5.2999999999999972</v>
      </c>
      <c r="AA185">
        <v>1.0200000000000001E-2</v>
      </c>
      <c r="AC185">
        <v>0.124</v>
      </c>
      <c r="AD185">
        <v>9.6000000000000002E-2</v>
      </c>
      <c r="AE185">
        <v>0.21</v>
      </c>
      <c r="AF185">
        <v>0.2</v>
      </c>
      <c r="AG185">
        <v>81.3</v>
      </c>
      <c r="AH185">
        <v>192</v>
      </c>
    </row>
    <row r="186" spans="1:34" x14ac:dyDescent="0.2">
      <c r="A186" s="21" t="s">
        <v>187</v>
      </c>
      <c r="B186" s="22">
        <v>43507</v>
      </c>
      <c r="C186" s="22">
        <v>43518</v>
      </c>
      <c r="D186" s="23">
        <v>54.7</v>
      </c>
      <c r="E186" s="22">
        <v>43486</v>
      </c>
      <c r="F186" s="8"/>
      <c r="G186" s="11"/>
      <c r="H186" s="11"/>
      <c r="I186" s="11"/>
      <c r="J186" s="11"/>
      <c r="K186" s="11"/>
      <c r="L186" s="11"/>
      <c r="M186" s="11"/>
      <c r="N186" s="11"/>
      <c r="P186">
        <v>59</v>
      </c>
      <c r="Q186">
        <v>26.9</v>
      </c>
      <c r="R186">
        <v>25.9</v>
      </c>
      <c r="S186">
        <v>25.3</v>
      </c>
      <c r="T186">
        <v>29.1</v>
      </c>
      <c r="W186">
        <f t="shared" si="8"/>
        <v>26.799999999999997</v>
      </c>
      <c r="X186">
        <f t="shared" si="9"/>
        <v>4.2999999999999972</v>
      </c>
      <c r="AA186">
        <v>9.4999999999999998E-3</v>
      </c>
      <c r="AC186">
        <v>0.14599999999999999</v>
      </c>
      <c r="AD186">
        <v>0.109</v>
      </c>
      <c r="AE186">
        <v>0.28999999999999998</v>
      </c>
      <c r="AF186">
        <v>0.2</v>
      </c>
      <c r="AG186">
        <v>77.099999999999994</v>
      </c>
      <c r="AH186">
        <v>192</v>
      </c>
    </row>
    <row r="187" spans="1:34" x14ac:dyDescent="0.2">
      <c r="A187" s="21" t="s">
        <v>188</v>
      </c>
      <c r="B187" s="22">
        <v>43502</v>
      </c>
      <c r="C187" s="22">
        <v>43518</v>
      </c>
      <c r="D187" s="23">
        <v>55.2</v>
      </c>
      <c r="E187" s="22">
        <v>43486</v>
      </c>
      <c r="F187" s="16">
        <v>43507</v>
      </c>
      <c r="G187" s="11"/>
      <c r="H187" s="11"/>
      <c r="I187" s="11"/>
      <c r="J187" s="11"/>
      <c r="K187" s="11"/>
      <c r="L187" s="11"/>
      <c r="M187" s="11"/>
      <c r="N187" s="11"/>
      <c r="P187">
        <v>57.4</v>
      </c>
      <c r="Q187">
        <v>35.5</v>
      </c>
      <c r="R187">
        <v>29.5</v>
      </c>
      <c r="S187">
        <v>27.1</v>
      </c>
      <c r="T187">
        <v>33.1</v>
      </c>
      <c r="W187">
        <f t="shared" si="8"/>
        <v>31.299999999999997</v>
      </c>
      <c r="X187">
        <f t="shared" si="9"/>
        <v>2.1999999999999957</v>
      </c>
      <c r="AA187">
        <v>1.41E-2</v>
      </c>
      <c r="AC187">
        <v>0.114</v>
      </c>
      <c r="AD187">
        <v>0.09</v>
      </c>
      <c r="AE187">
        <v>0.25</v>
      </c>
      <c r="AF187">
        <v>0.12</v>
      </c>
      <c r="AG187">
        <v>75.400000000000006</v>
      </c>
      <c r="AH187">
        <v>192</v>
      </c>
    </row>
    <row r="188" spans="1:34" x14ac:dyDescent="0.2">
      <c r="A188" s="21" t="s">
        <v>189</v>
      </c>
      <c r="B188" s="22">
        <v>43500</v>
      </c>
      <c r="C188" s="22">
        <v>43512</v>
      </c>
      <c r="D188" s="23">
        <v>49.8</v>
      </c>
      <c r="E188" s="22">
        <v>43486</v>
      </c>
      <c r="F188" s="8"/>
      <c r="G188" s="11"/>
      <c r="H188" s="11"/>
      <c r="I188" s="11"/>
      <c r="J188" s="11"/>
      <c r="K188" s="11"/>
      <c r="L188" s="11"/>
      <c r="M188" s="11"/>
      <c r="N188" s="11"/>
      <c r="P188">
        <v>56</v>
      </c>
      <c r="Q188">
        <v>30.6</v>
      </c>
      <c r="R188">
        <v>39.1</v>
      </c>
      <c r="S188">
        <v>37.1</v>
      </c>
      <c r="T188">
        <v>28.8</v>
      </c>
      <c r="W188">
        <f t="shared" si="8"/>
        <v>33.900000000000006</v>
      </c>
      <c r="X188">
        <f t="shared" si="9"/>
        <v>6.2000000000000028</v>
      </c>
      <c r="AA188">
        <v>1.6899999999999998E-2</v>
      </c>
      <c r="AC188">
        <v>7.9000000000000001E-2</v>
      </c>
      <c r="AD188">
        <v>8.5000000000000006E-2</v>
      </c>
      <c r="AE188">
        <v>0.56999999999999995</v>
      </c>
      <c r="AF188">
        <v>0.34</v>
      </c>
      <c r="AG188">
        <v>78</v>
      </c>
      <c r="AH188">
        <v>192</v>
      </c>
    </row>
    <row r="189" spans="1:34" x14ac:dyDescent="0.2">
      <c r="A189" s="21" t="s">
        <v>190</v>
      </c>
      <c r="B189" s="22">
        <v>43502</v>
      </c>
      <c r="C189" s="22">
        <v>43515</v>
      </c>
      <c r="D189" s="23">
        <v>51.6</v>
      </c>
      <c r="E189" s="22">
        <v>43486</v>
      </c>
      <c r="F189" s="16">
        <v>43507</v>
      </c>
      <c r="G189" s="11"/>
      <c r="H189" s="11"/>
      <c r="I189" s="11"/>
      <c r="J189" s="11"/>
      <c r="K189" s="11"/>
      <c r="L189" s="11"/>
      <c r="M189" s="11"/>
      <c r="N189" s="11"/>
      <c r="P189">
        <v>57.7</v>
      </c>
      <c r="Q189">
        <v>31.4</v>
      </c>
      <c r="R189">
        <v>29.1</v>
      </c>
      <c r="S189">
        <v>24.5</v>
      </c>
      <c r="T189">
        <v>26.2</v>
      </c>
      <c r="W189">
        <f t="shared" si="8"/>
        <v>27.8</v>
      </c>
      <c r="X189">
        <f t="shared" si="9"/>
        <v>6.1000000000000014</v>
      </c>
      <c r="AA189">
        <v>1.0500000000000001E-2</v>
      </c>
      <c r="AC189">
        <v>9.1999999999999998E-2</v>
      </c>
      <c r="AD189">
        <v>0.13600000000000001</v>
      </c>
      <c r="AE189">
        <v>0.4</v>
      </c>
      <c r="AF189">
        <v>0.2</v>
      </c>
      <c r="AG189">
        <v>79.8</v>
      </c>
      <c r="AH189">
        <v>192</v>
      </c>
    </row>
    <row r="190" spans="1:34" x14ac:dyDescent="0.2">
      <c r="A190" s="21" t="s">
        <v>191</v>
      </c>
      <c r="B190" s="22">
        <v>43507</v>
      </c>
      <c r="C190" s="22">
        <v>43515</v>
      </c>
      <c r="D190" s="23">
        <v>53.7</v>
      </c>
      <c r="E190" s="22">
        <v>43486</v>
      </c>
      <c r="F190" s="8"/>
      <c r="G190" s="11"/>
      <c r="H190" s="11"/>
      <c r="I190" s="11"/>
      <c r="J190" s="11"/>
      <c r="K190" s="11"/>
      <c r="L190" s="11"/>
      <c r="M190" s="11"/>
      <c r="N190" s="11"/>
      <c r="P190">
        <v>69.599999999999994</v>
      </c>
      <c r="Q190">
        <v>37.700000000000003</v>
      </c>
      <c r="R190">
        <v>32.200000000000003</v>
      </c>
      <c r="S190">
        <v>33.5</v>
      </c>
      <c r="T190">
        <v>42.2</v>
      </c>
      <c r="W190">
        <f t="shared" si="8"/>
        <v>36.400000000000006</v>
      </c>
      <c r="X190">
        <f t="shared" si="9"/>
        <v>15.899999999999991</v>
      </c>
      <c r="AA190">
        <v>1.9800000000000002E-2</v>
      </c>
      <c r="AC190">
        <v>0.11</v>
      </c>
      <c r="AD190">
        <v>0.13700000000000001</v>
      </c>
      <c r="AE190">
        <v>0.21</v>
      </c>
      <c r="AF190">
        <v>0.18</v>
      </c>
      <c r="AG190">
        <v>103.3</v>
      </c>
      <c r="AH190">
        <v>192</v>
      </c>
    </row>
    <row r="191" spans="1:34" x14ac:dyDescent="0.2">
      <c r="A191" s="21" t="s">
        <v>192</v>
      </c>
      <c r="B191" s="22">
        <v>43502</v>
      </c>
      <c r="C191" s="22">
        <v>43515</v>
      </c>
      <c r="D191" s="23">
        <v>46.3</v>
      </c>
      <c r="E191" s="22">
        <v>43486</v>
      </c>
      <c r="F191" s="16">
        <v>43507</v>
      </c>
      <c r="G191" s="11"/>
      <c r="H191" s="11"/>
      <c r="I191" s="11"/>
      <c r="J191" s="11"/>
      <c r="K191" s="11"/>
      <c r="L191" s="11"/>
      <c r="M191" s="11"/>
      <c r="N191" s="11"/>
      <c r="P191">
        <v>54.1</v>
      </c>
      <c r="Q191">
        <v>29.6</v>
      </c>
      <c r="R191">
        <v>31.2</v>
      </c>
      <c r="S191">
        <v>25.8</v>
      </c>
      <c r="T191">
        <v>25.5</v>
      </c>
      <c r="W191">
        <f t="shared" si="8"/>
        <v>28.024999999999999</v>
      </c>
      <c r="X191">
        <f t="shared" si="9"/>
        <v>7.8000000000000043</v>
      </c>
      <c r="AA191">
        <v>1.0800000000000001E-2</v>
      </c>
      <c r="AC191">
        <v>0.13</v>
      </c>
      <c r="AD191">
        <v>0.13300000000000001</v>
      </c>
      <c r="AE191">
        <v>0.2</v>
      </c>
      <c r="AF191">
        <v>0.19</v>
      </c>
      <c r="AG191">
        <v>74.3</v>
      </c>
      <c r="AH191">
        <v>192</v>
      </c>
    </row>
    <row r="192" spans="1:34" x14ac:dyDescent="0.2">
      <c r="A192" s="21" t="s">
        <v>193</v>
      </c>
      <c r="B192" s="22">
        <v>43500</v>
      </c>
      <c r="C192" s="22">
        <v>43512</v>
      </c>
      <c r="D192" s="23">
        <v>49</v>
      </c>
      <c r="E192" s="22">
        <v>43486</v>
      </c>
      <c r="F192" s="8"/>
      <c r="G192" s="11"/>
      <c r="H192" s="11"/>
      <c r="I192" s="11"/>
      <c r="J192" s="11"/>
      <c r="K192" s="11"/>
      <c r="L192" s="11"/>
      <c r="M192" s="11"/>
      <c r="N192" s="11"/>
      <c r="P192">
        <v>56.2</v>
      </c>
      <c r="Q192">
        <v>36.200000000000003</v>
      </c>
      <c r="R192">
        <v>33.9</v>
      </c>
      <c r="S192">
        <v>29.7</v>
      </c>
      <c r="T192">
        <v>35.4</v>
      </c>
      <c r="W192">
        <f t="shared" si="8"/>
        <v>33.799999999999997</v>
      </c>
      <c r="X192">
        <f t="shared" si="9"/>
        <v>7.2000000000000028</v>
      </c>
      <c r="AA192">
        <v>1.6799999999999999E-2</v>
      </c>
      <c r="AC192">
        <v>0.112</v>
      </c>
      <c r="AD192">
        <v>0.14399999999999999</v>
      </c>
      <c r="AE192">
        <v>0.2</v>
      </c>
      <c r="AF192">
        <v>0.16</v>
      </c>
      <c r="AG192">
        <v>79.7</v>
      </c>
      <c r="AH192">
        <v>192</v>
      </c>
    </row>
    <row r="193" spans="1:37" x14ac:dyDescent="0.2">
      <c r="A193" s="21" t="s">
        <v>194</v>
      </c>
      <c r="B193" s="22">
        <v>43502</v>
      </c>
      <c r="C193" s="22">
        <v>43518</v>
      </c>
      <c r="D193" s="23">
        <v>46.5</v>
      </c>
      <c r="E193" s="22">
        <v>43486</v>
      </c>
      <c r="F193" s="16">
        <v>43507</v>
      </c>
      <c r="G193" s="11"/>
      <c r="H193" s="11"/>
      <c r="I193" s="11"/>
      <c r="J193" s="11"/>
      <c r="K193" s="11"/>
      <c r="L193" s="11"/>
      <c r="M193" s="11"/>
      <c r="N193" s="11"/>
      <c r="P193">
        <v>58.6</v>
      </c>
      <c r="Q193">
        <v>33.700000000000003</v>
      </c>
      <c r="R193">
        <v>41.7</v>
      </c>
      <c r="S193">
        <v>41.7</v>
      </c>
      <c r="T193">
        <v>35.200000000000003</v>
      </c>
      <c r="W193">
        <f t="shared" si="8"/>
        <v>38.075000000000003</v>
      </c>
      <c r="X193">
        <f t="shared" si="9"/>
        <v>12.100000000000001</v>
      </c>
      <c r="AA193">
        <v>2.1700000000000001E-2</v>
      </c>
      <c r="AC193">
        <v>0.13900000000000001</v>
      </c>
      <c r="AD193">
        <v>8.8999999999999996E-2</v>
      </c>
      <c r="AE193">
        <v>0.28000000000000003</v>
      </c>
      <c r="AF193">
        <v>0.17</v>
      </c>
      <c r="AG193">
        <v>76.900000000000006</v>
      </c>
      <c r="AH193">
        <v>192</v>
      </c>
    </row>
    <row r="194" spans="1:37" x14ac:dyDescent="0.2">
      <c r="A194" s="13" t="s">
        <v>195</v>
      </c>
      <c r="B194" s="14">
        <v>43472</v>
      </c>
      <c r="C194" s="14">
        <v>43486</v>
      </c>
      <c r="D194" s="15">
        <v>55.8</v>
      </c>
      <c r="E194" s="14">
        <v>43458</v>
      </c>
      <c r="F194" s="8"/>
      <c r="G194" s="11"/>
      <c r="H194" s="11">
        <v>60.4</v>
      </c>
      <c r="I194" s="11">
        <v>35</v>
      </c>
      <c r="J194" s="11">
        <v>37.200000000000003</v>
      </c>
      <c r="K194" s="11">
        <v>32</v>
      </c>
      <c r="L194" s="11">
        <v>30.8</v>
      </c>
      <c r="M194" s="11">
        <f>AVERAGE(I194:L194)</f>
        <v>33.75</v>
      </c>
      <c r="N194" s="11" t="s">
        <v>516</v>
      </c>
      <c r="P194">
        <v>60.9</v>
      </c>
      <c r="Q194">
        <v>26.7</v>
      </c>
      <c r="R194">
        <v>26.7</v>
      </c>
      <c r="S194">
        <v>24</v>
      </c>
      <c r="T194">
        <v>30.2</v>
      </c>
      <c r="W194">
        <f t="shared" si="8"/>
        <v>26.900000000000002</v>
      </c>
      <c r="X194">
        <f t="shared" si="9"/>
        <v>5.1000000000000014</v>
      </c>
      <c r="Y194">
        <f>AVERAGE(W194,W196,W198,W200,W202,W204,W206,W208)</f>
        <v>30.778125000000003</v>
      </c>
      <c r="Z194">
        <f>AVERAGE(X194,X196,X198,X200,X202,X204,X206,X208)</f>
        <v>5.6499999999999995</v>
      </c>
      <c r="AA194">
        <v>9.5999999999999992E-3</v>
      </c>
      <c r="AC194">
        <v>0.126</v>
      </c>
      <c r="AD194">
        <v>0.13200000000000001</v>
      </c>
      <c r="AE194">
        <v>0.33</v>
      </c>
      <c r="AF194">
        <v>0.44</v>
      </c>
      <c r="AG194">
        <v>62.5</v>
      </c>
      <c r="AH194">
        <v>191</v>
      </c>
      <c r="AI194">
        <v>-0.21</v>
      </c>
    </row>
    <row r="195" spans="1:37" x14ac:dyDescent="0.2">
      <c r="A195" s="13" t="s">
        <v>196</v>
      </c>
      <c r="B195" s="14">
        <v>43474</v>
      </c>
      <c r="C195" s="14">
        <v>43488</v>
      </c>
      <c r="D195" s="15">
        <v>57.6</v>
      </c>
      <c r="E195" s="14">
        <v>43458</v>
      </c>
      <c r="F195" s="16">
        <v>43479</v>
      </c>
      <c r="G195" s="11"/>
      <c r="H195" s="11"/>
      <c r="I195" s="11"/>
      <c r="J195" s="11"/>
      <c r="K195" s="11"/>
      <c r="L195" s="11"/>
      <c r="M195" s="11"/>
      <c r="N195" s="11"/>
      <c r="P195">
        <v>57.1</v>
      </c>
      <c r="Q195">
        <v>29.4</v>
      </c>
      <c r="R195">
        <v>37.200000000000003</v>
      </c>
      <c r="S195">
        <v>30.3</v>
      </c>
      <c r="T195">
        <v>25</v>
      </c>
      <c r="U195">
        <v>22.7</v>
      </c>
      <c r="V195">
        <v>25.5</v>
      </c>
      <c r="W195">
        <f>AVERAGE(Q195:V195)</f>
        <v>28.349999999999998</v>
      </c>
      <c r="X195">
        <f t="shared" ref="X195:X258" si="10">P195-D195</f>
        <v>-0.5</v>
      </c>
      <c r="Y195">
        <f>AVERAGE(W195,W197,W199,W201,W203,W205,W207,W209)</f>
        <v>31.65</v>
      </c>
      <c r="Z195">
        <f>AVERAGE(X195,X197,X199,X201,X203,X205,X207,X209)</f>
        <v>2.0250000000000008</v>
      </c>
      <c r="AA195">
        <v>1.11E-2</v>
      </c>
      <c r="AC195">
        <v>0.127</v>
      </c>
      <c r="AD195">
        <v>0.13100000000000001</v>
      </c>
      <c r="AE195">
        <v>0.52</v>
      </c>
      <c r="AF195">
        <v>0.5</v>
      </c>
      <c r="AG195">
        <v>57</v>
      </c>
      <c r="AH195">
        <v>191</v>
      </c>
      <c r="AI195">
        <v>-0.2</v>
      </c>
    </row>
    <row r="196" spans="1:37" x14ac:dyDescent="0.2">
      <c r="A196" s="13" t="s">
        <v>197</v>
      </c>
      <c r="B196" s="14">
        <v>43472</v>
      </c>
      <c r="C196" s="14">
        <v>43490</v>
      </c>
      <c r="D196" s="15">
        <v>61.1</v>
      </c>
      <c r="E196" s="14">
        <v>43458</v>
      </c>
      <c r="F196" s="8"/>
      <c r="G196" s="11"/>
      <c r="H196" s="11"/>
      <c r="I196" s="11"/>
      <c r="J196" s="11"/>
      <c r="K196" s="11"/>
      <c r="L196" s="11"/>
      <c r="M196" s="11"/>
      <c r="N196" s="11"/>
      <c r="P196">
        <v>62.7</v>
      </c>
      <c r="Q196">
        <v>32.5</v>
      </c>
      <c r="R196">
        <v>31.4</v>
      </c>
      <c r="S196">
        <v>31.9</v>
      </c>
      <c r="T196">
        <v>32.5</v>
      </c>
      <c r="W196">
        <f t="shared" ref="W196:W258" si="11">AVERAGE(Q196:T196)</f>
        <v>32.075000000000003</v>
      </c>
      <c r="X196">
        <f t="shared" si="10"/>
        <v>1.6000000000000014</v>
      </c>
      <c r="AA196">
        <v>1.4999999999999999E-2</v>
      </c>
      <c r="AC196">
        <v>0.129</v>
      </c>
      <c r="AD196">
        <v>0.13300000000000001</v>
      </c>
      <c r="AE196">
        <v>0.32</v>
      </c>
      <c r="AF196">
        <v>0.39</v>
      </c>
      <c r="AG196">
        <v>62.5</v>
      </c>
      <c r="AH196">
        <v>191</v>
      </c>
      <c r="AI196">
        <v>-0.28999999999999998</v>
      </c>
      <c r="AJ196" s="1">
        <v>43714</v>
      </c>
      <c r="AK196">
        <v>63.8</v>
      </c>
    </row>
    <row r="197" spans="1:37" x14ac:dyDescent="0.2">
      <c r="A197" s="13" t="s">
        <v>198</v>
      </c>
      <c r="B197" s="14">
        <v>43488</v>
      </c>
      <c r="C197" s="14">
        <v>43504</v>
      </c>
      <c r="D197" s="15">
        <v>31.8</v>
      </c>
      <c r="E197" s="14">
        <v>43458</v>
      </c>
      <c r="F197" s="16">
        <v>43493</v>
      </c>
      <c r="G197" s="11"/>
      <c r="H197" s="11"/>
      <c r="I197" s="11"/>
      <c r="J197" s="11"/>
      <c r="K197" s="11"/>
      <c r="L197" s="11"/>
      <c r="M197" s="11"/>
      <c r="N197" s="11"/>
      <c r="P197">
        <v>32.6</v>
      </c>
      <c r="Q197">
        <v>29.9</v>
      </c>
      <c r="R197">
        <v>24.8</v>
      </c>
      <c r="S197">
        <v>26.6</v>
      </c>
      <c r="T197">
        <v>27.7</v>
      </c>
      <c r="W197">
        <f t="shared" si="11"/>
        <v>27.250000000000004</v>
      </c>
      <c r="X197">
        <f t="shared" si="10"/>
        <v>0.80000000000000071</v>
      </c>
      <c r="AA197">
        <v>0.01</v>
      </c>
      <c r="AC197">
        <v>9.9000000000000005E-2</v>
      </c>
      <c r="AD197">
        <v>0.11700000000000001</v>
      </c>
      <c r="AE197">
        <v>0.59</v>
      </c>
      <c r="AF197">
        <v>0.6</v>
      </c>
      <c r="AG197">
        <v>43</v>
      </c>
      <c r="AH197">
        <v>191</v>
      </c>
      <c r="AI197">
        <v>-0.2</v>
      </c>
    </row>
    <row r="198" spans="1:37" x14ac:dyDescent="0.2">
      <c r="A198" s="13" t="s">
        <v>199</v>
      </c>
      <c r="B198" s="14">
        <v>43472</v>
      </c>
      <c r="C198" s="14">
        <v>43483</v>
      </c>
      <c r="D198" s="15">
        <v>34.200000000000003</v>
      </c>
      <c r="E198" s="14">
        <v>43458</v>
      </c>
      <c r="F198" s="8"/>
      <c r="G198" s="11"/>
      <c r="H198" s="11">
        <v>43.4</v>
      </c>
      <c r="I198" s="11">
        <v>32.4</v>
      </c>
      <c r="J198" s="11">
        <v>35.4</v>
      </c>
      <c r="K198" s="11">
        <v>32.700000000000003</v>
      </c>
      <c r="L198" s="11">
        <v>37</v>
      </c>
      <c r="M198" s="11">
        <f>AVERAGE(I198:L198)</f>
        <v>34.375</v>
      </c>
      <c r="N198" s="11"/>
      <c r="P198">
        <v>47.9</v>
      </c>
      <c r="Q198">
        <v>29.8</v>
      </c>
      <c r="R198">
        <v>33.299999999999997</v>
      </c>
      <c r="S198">
        <v>25.9</v>
      </c>
      <c r="T198">
        <v>31.2</v>
      </c>
      <c r="W198">
        <f t="shared" si="11"/>
        <v>30.05</v>
      </c>
      <c r="X198">
        <f t="shared" si="10"/>
        <v>13.699999999999996</v>
      </c>
      <c r="AA198">
        <v>1.2800000000000001E-2</v>
      </c>
      <c r="AC198">
        <v>0.11899999999999999</v>
      </c>
      <c r="AD198">
        <v>0.155</v>
      </c>
      <c r="AE198">
        <v>0.54</v>
      </c>
      <c r="AF198">
        <v>0.42</v>
      </c>
      <c r="AG198">
        <v>46</v>
      </c>
      <c r="AH198">
        <v>191</v>
      </c>
      <c r="AI198">
        <v>-0.1</v>
      </c>
    </row>
    <row r="199" spans="1:37" x14ac:dyDescent="0.2">
      <c r="A199" s="13" t="s">
        <v>200</v>
      </c>
      <c r="B199" s="14">
        <v>43476</v>
      </c>
      <c r="C199" s="14">
        <v>43500</v>
      </c>
      <c r="D199" s="15">
        <v>54.4</v>
      </c>
      <c r="E199" s="14">
        <v>43458</v>
      </c>
      <c r="F199" s="16">
        <v>43488</v>
      </c>
      <c r="G199" s="11"/>
      <c r="H199" s="11"/>
      <c r="I199" s="11"/>
      <c r="J199" s="11"/>
      <c r="K199" s="11"/>
      <c r="L199" s="11"/>
      <c r="M199" s="11"/>
      <c r="N199" s="11"/>
      <c r="P199">
        <v>58.1</v>
      </c>
      <c r="Q199">
        <v>33.700000000000003</v>
      </c>
      <c r="R199">
        <v>31.4</v>
      </c>
      <c r="S199">
        <v>34.1</v>
      </c>
      <c r="T199">
        <v>37.9</v>
      </c>
      <c r="W199">
        <f t="shared" si="11"/>
        <v>34.274999999999999</v>
      </c>
      <c r="X199">
        <f t="shared" si="10"/>
        <v>3.7000000000000028</v>
      </c>
      <c r="AA199">
        <v>1.7399999999999999E-2</v>
      </c>
      <c r="AC199">
        <v>0.11799999999999999</v>
      </c>
      <c r="AD199">
        <v>0.17799999999999999</v>
      </c>
      <c r="AE199">
        <v>0.38</v>
      </c>
      <c r="AF199">
        <v>0.43</v>
      </c>
      <c r="AG199">
        <v>52.7</v>
      </c>
      <c r="AH199">
        <v>191</v>
      </c>
      <c r="AI199">
        <v>-0.15</v>
      </c>
      <c r="AJ199" s="1">
        <v>43707</v>
      </c>
      <c r="AK199">
        <v>56.4</v>
      </c>
    </row>
    <row r="200" spans="1:37" x14ac:dyDescent="0.2">
      <c r="A200" s="13" t="s">
        <v>201</v>
      </c>
      <c r="B200" s="14">
        <v>43479</v>
      </c>
      <c r="C200" s="14">
        <v>43504</v>
      </c>
      <c r="D200" s="15">
        <v>51.6</v>
      </c>
      <c r="E200" s="14">
        <v>43458</v>
      </c>
      <c r="F200" s="8"/>
      <c r="G200" s="11"/>
      <c r="H200" s="11"/>
      <c r="I200" s="11"/>
      <c r="J200" s="11"/>
      <c r="K200" s="11"/>
      <c r="L200" s="11"/>
      <c r="M200" s="11"/>
      <c r="N200" s="11"/>
      <c r="P200">
        <v>53.3</v>
      </c>
      <c r="Q200">
        <v>43</v>
      </c>
      <c r="R200">
        <v>37</v>
      </c>
      <c r="S200">
        <v>35.1</v>
      </c>
      <c r="T200">
        <v>45</v>
      </c>
      <c r="W200">
        <f t="shared" si="11"/>
        <v>40.024999999999999</v>
      </c>
      <c r="X200">
        <f t="shared" si="10"/>
        <v>1.6999999999999957</v>
      </c>
      <c r="AA200">
        <v>2.4E-2</v>
      </c>
      <c r="AC200">
        <v>0.14499999999999999</v>
      </c>
      <c r="AD200">
        <v>0.158</v>
      </c>
      <c r="AE200">
        <v>0.28999999999999998</v>
      </c>
      <c r="AF200">
        <v>0.43</v>
      </c>
      <c r="AG200">
        <v>55.3</v>
      </c>
      <c r="AH200">
        <v>191</v>
      </c>
      <c r="AI200">
        <v>-0.23</v>
      </c>
    </row>
    <row r="201" spans="1:37" x14ac:dyDescent="0.2">
      <c r="A201" s="13" t="s">
        <v>202</v>
      </c>
      <c r="B201" s="14">
        <v>43488</v>
      </c>
      <c r="C201" s="14">
        <v>43502</v>
      </c>
      <c r="D201" s="15">
        <v>51.8</v>
      </c>
      <c r="E201" s="14">
        <v>43458</v>
      </c>
      <c r="F201" s="16">
        <v>43493</v>
      </c>
      <c r="G201" s="11"/>
      <c r="H201" s="11"/>
      <c r="I201" s="11"/>
      <c r="J201" s="11"/>
      <c r="K201" s="11"/>
      <c r="L201" s="11"/>
      <c r="M201" s="11"/>
      <c r="N201" s="11"/>
      <c r="P201">
        <v>56.2</v>
      </c>
      <c r="Q201">
        <v>34</v>
      </c>
      <c r="R201">
        <v>34.700000000000003</v>
      </c>
      <c r="S201">
        <v>28.5</v>
      </c>
      <c r="T201">
        <v>28.1</v>
      </c>
      <c r="W201">
        <f t="shared" si="11"/>
        <v>31.325000000000003</v>
      </c>
      <c r="X201">
        <f t="shared" si="10"/>
        <v>4.4000000000000057</v>
      </c>
      <c r="AA201">
        <v>1.4200000000000001E-2</v>
      </c>
      <c r="AC201">
        <v>0.126</v>
      </c>
      <c r="AD201">
        <v>0.13700000000000001</v>
      </c>
      <c r="AE201">
        <v>0.42</v>
      </c>
      <c r="AF201">
        <v>0.38</v>
      </c>
      <c r="AG201">
        <v>55.8</v>
      </c>
      <c r="AH201">
        <v>191</v>
      </c>
      <c r="AI201">
        <v>-0.27</v>
      </c>
      <c r="AJ201" s="1">
        <v>43714</v>
      </c>
      <c r="AK201">
        <v>91.7</v>
      </c>
    </row>
    <row r="202" spans="1:37" x14ac:dyDescent="0.2">
      <c r="A202" s="13" t="s">
        <v>203</v>
      </c>
      <c r="B202" s="14">
        <v>43476</v>
      </c>
      <c r="C202" s="14">
        <v>43495</v>
      </c>
      <c r="D202" s="15">
        <v>54.1</v>
      </c>
      <c r="E202" s="14">
        <v>43458</v>
      </c>
      <c r="F202" s="8"/>
      <c r="G202" s="11"/>
      <c r="H202" s="11"/>
      <c r="I202" s="11"/>
      <c r="J202" s="11"/>
      <c r="K202" s="11"/>
      <c r="L202" s="11"/>
      <c r="M202" s="11"/>
      <c r="N202" s="11"/>
      <c r="P202">
        <v>59.1</v>
      </c>
      <c r="Q202">
        <v>27.4</v>
      </c>
      <c r="R202">
        <v>28.2</v>
      </c>
      <c r="S202">
        <v>28.5</v>
      </c>
      <c r="T202">
        <v>32.1</v>
      </c>
      <c r="W202">
        <f t="shared" si="11"/>
        <v>29.049999999999997</v>
      </c>
      <c r="X202">
        <f t="shared" si="10"/>
        <v>5</v>
      </c>
      <c r="AA202">
        <v>1.18E-2</v>
      </c>
      <c r="AC202">
        <v>0.11</v>
      </c>
      <c r="AD202">
        <v>0.13600000000000001</v>
      </c>
      <c r="AE202">
        <v>0.41</v>
      </c>
      <c r="AF202">
        <v>0.46</v>
      </c>
      <c r="AG202">
        <v>65.2</v>
      </c>
      <c r="AH202">
        <v>191</v>
      </c>
      <c r="AI202">
        <v>-0.25</v>
      </c>
    </row>
    <row r="203" spans="1:37" ht="19" customHeight="1" x14ac:dyDescent="0.2">
      <c r="A203" s="13" t="s">
        <v>204</v>
      </c>
      <c r="B203" s="14">
        <v>43473</v>
      </c>
      <c r="C203" s="14">
        <v>43495</v>
      </c>
      <c r="D203" s="15">
        <v>49.2</v>
      </c>
      <c r="E203" s="14">
        <v>43458</v>
      </c>
      <c r="F203" s="16">
        <v>43488</v>
      </c>
      <c r="G203" s="11"/>
      <c r="H203" s="11"/>
      <c r="I203" s="11"/>
      <c r="J203" s="11"/>
      <c r="K203" s="11"/>
      <c r="L203" s="11"/>
      <c r="M203" s="11"/>
      <c r="N203" s="11"/>
      <c r="P203">
        <v>48.3</v>
      </c>
      <c r="Q203">
        <v>32.1</v>
      </c>
      <c r="R203">
        <v>31.3</v>
      </c>
      <c r="S203">
        <v>36.4</v>
      </c>
      <c r="T203">
        <v>30.3</v>
      </c>
      <c r="U203" t="s">
        <v>571</v>
      </c>
      <c r="W203">
        <f t="shared" si="11"/>
        <v>32.525000000000006</v>
      </c>
      <c r="X203">
        <f t="shared" si="10"/>
        <v>-0.90000000000000568</v>
      </c>
      <c r="AA203">
        <v>1.54E-2</v>
      </c>
      <c r="AC203">
        <v>9.4E-2</v>
      </c>
      <c r="AD203">
        <v>0.122</v>
      </c>
      <c r="AE203">
        <v>0.27</v>
      </c>
      <c r="AF203">
        <v>0.41</v>
      </c>
      <c r="AG203">
        <v>61.2</v>
      </c>
      <c r="AH203">
        <v>191</v>
      </c>
      <c r="AI203">
        <v>-0.21</v>
      </c>
    </row>
    <row r="204" spans="1:37" ht="17" customHeight="1" x14ac:dyDescent="0.2">
      <c r="A204" s="13" t="s">
        <v>205</v>
      </c>
      <c r="B204" s="14">
        <v>43479</v>
      </c>
      <c r="C204" s="14">
        <v>43500</v>
      </c>
      <c r="D204" s="15">
        <v>51.3</v>
      </c>
      <c r="E204" s="14">
        <v>43458</v>
      </c>
      <c r="F204" s="8"/>
      <c r="G204" s="11"/>
      <c r="H204" s="11"/>
      <c r="I204" s="11"/>
      <c r="J204" s="11"/>
      <c r="K204" s="11"/>
      <c r="L204" s="11"/>
      <c r="M204" s="11"/>
      <c r="N204" s="11"/>
      <c r="P204">
        <v>57.3</v>
      </c>
      <c r="Q204">
        <v>35.200000000000003</v>
      </c>
      <c r="R204">
        <v>38.4</v>
      </c>
      <c r="S204">
        <v>41.4</v>
      </c>
      <c r="T204">
        <v>39.700000000000003</v>
      </c>
      <c r="W204">
        <f t="shared" si="11"/>
        <v>38.674999999999997</v>
      </c>
      <c r="X204">
        <f t="shared" si="10"/>
        <v>6</v>
      </c>
      <c r="AA204">
        <v>2.24E-2</v>
      </c>
      <c r="AC204">
        <v>0.113</v>
      </c>
      <c r="AD204">
        <v>0.13100000000000001</v>
      </c>
      <c r="AE204">
        <v>0.37</v>
      </c>
      <c r="AF204">
        <v>0.28000000000000003</v>
      </c>
      <c r="AG204">
        <v>58.9</v>
      </c>
      <c r="AH204">
        <v>191</v>
      </c>
      <c r="AI204">
        <v>-0.22</v>
      </c>
    </row>
    <row r="205" spans="1:37" ht="18" customHeight="1" x14ac:dyDescent="0.2">
      <c r="A205" s="13" t="s">
        <v>206</v>
      </c>
      <c r="B205" s="14">
        <v>43467</v>
      </c>
      <c r="C205" s="14">
        <v>43486</v>
      </c>
      <c r="D205" s="15">
        <v>58.2</v>
      </c>
      <c r="E205" s="14">
        <v>43458</v>
      </c>
      <c r="F205" s="16">
        <v>43473</v>
      </c>
      <c r="G205" s="11"/>
      <c r="H205" s="11">
        <v>64.3</v>
      </c>
      <c r="I205" s="11">
        <v>33.9</v>
      </c>
      <c r="J205" s="11">
        <v>33.299999999999997</v>
      </c>
      <c r="K205" s="11">
        <v>30.9</v>
      </c>
      <c r="L205" s="11">
        <v>33.1</v>
      </c>
      <c r="M205" s="11">
        <f t="shared" ref="M205:M206" si="12">AVERAGE(I205:L205)</f>
        <v>32.799999999999997</v>
      </c>
      <c r="N205" s="11"/>
      <c r="P205">
        <v>61.4</v>
      </c>
      <c r="Q205">
        <v>29.7</v>
      </c>
      <c r="R205">
        <v>32.299999999999997</v>
      </c>
      <c r="S205">
        <v>26</v>
      </c>
      <c r="T205">
        <v>31.8</v>
      </c>
      <c r="W205">
        <f t="shared" si="11"/>
        <v>29.95</v>
      </c>
      <c r="X205">
        <f t="shared" si="10"/>
        <v>3.1999999999999957</v>
      </c>
      <c r="AA205">
        <v>1.2699999999999999E-2</v>
      </c>
      <c r="AC205">
        <v>0.09</v>
      </c>
      <c r="AD205">
        <v>0.13600000000000001</v>
      </c>
      <c r="AE205">
        <v>0.35</v>
      </c>
      <c r="AF205">
        <v>0.37</v>
      </c>
      <c r="AG205">
        <v>61</v>
      </c>
      <c r="AH205">
        <v>191</v>
      </c>
      <c r="AI205">
        <v>-0.24</v>
      </c>
      <c r="AJ205" s="1">
        <v>43707</v>
      </c>
      <c r="AK205">
        <v>61.5</v>
      </c>
    </row>
    <row r="206" spans="1:37" ht="17" customHeight="1" x14ac:dyDescent="0.2">
      <c r="A206" s="13" t="s">
        <v>207</v>
      </c>
      <c r="B206" s="14">
        <v>43469</v>
      </c>
      <c r="C206" s="14">
        <v>43486</v>
      </c>
      <c r="D206" s="15">
        <v>53.6</v>
      </c>
      <c r="E206" s="14">
        <v>43458</v>
      </c>
      <c r="F206" s="8"/>
      <c r="G206" s="11"/>
      <c r="H206" s="11">
        <v>62</v>
      </c>
      <c r="I206" s="11">
        <v>25.9</v>
      </c>
      <c r="J206" s="11">
        <v>25</v>
      </c>
      <c r="K206" s="11">
        <v>33.200000000000003</v>
      </c>
      <c r="L206" s="11">
        <v>30.6</v>
      </c>
      <c r="M206" s="11">
        <f t="shared" si="12"/>
        <v>28.674999999999997</v>
      </c>
      <c r="N206" s="11"/>
      <c r="P206">
        <v>60.4</v>
      </c>
      <c r="Q206">
        <v>18.399999999999999</v>
      </c>
      <c r="R206">
        <v>21.5</v>
      </c>
      <c r="S206">
        <v>24</v>
      </c>
      <c r="T206">
        <v>20.9</v>
      </c>
      <c r="W206">
        <f t="shared" si="11"/>
        <v>21.2</v>
      </c>
      <c r="X206">
        <f t="shared" si="10"/>
        <v>6.7999999999999972</v>
      </c>
      <c r="AA206">
        <v>4.3E-3</v>
      </c>
      <c r="AC206">
        <v>0.10299999999999999</v>
      </c>
      <c r="AD206">
        <v>0.115</v>
      </c>
      <c r="AE206">
        <v>0.26</v>
      </c>
      <c r="AF206">
        <v>0.32</v>
      </c>
      <c r="AG206">
        <v>60.6</v>
      </c>
      <c r="AH206">
        <v>191</v>
      </c>
      <c r="AI206">
        <v>-0.23</v>
      </c>
      <c r="AJ206" s="1">
        <v>43707</v>
      </c>
      <c r="AK206">
        <v>61.2</v>
      </c>
    </row>
    <row r="207" spans="1:37" ht="17" customHeight="1" x14ac:dyDescent="0.2">
      <c r="A207" s="13" t="s">
        <v>208</v>
      </c>
      <c r="B207" s="14">
        <v>43469</v>
      </c>
      <c r="C207" s="14">
        <v>43490</v>
      </c>
      <c r="D207" s="15">
        <v>60.8</v>
      </c>
      <c r="E207" s="14">
        <v>43458</v>
      </c>
      <c r="F207" s="16">
        <v>43473</v>
      </c>
      <c r="G207" s="17">
        <v>0.9</v>
      </c>
      <c r="H207" s="11"/>
      <c r="I207" s="11"/>
      <c r="J207" s="11"/>
      <c r="K207" s="11"/>
      <c r="L207" s="11"/>
      <c r="M207" s="11"/>
      <c r="N207" s="11"/>
      <c r="P207">
        <v>63.7</v>
      </c>
      <c r="Q207">
        <v>39</v>
      </c>
      <c r="R207">
        <v>34.9</v>
      </c>
      <c r="S207">
        <v>36.6</v>
      </c>
      <c r="T207">
        <v>36.299999999999997</v>
      </c>
      <c r="W207">
        <f t="shared" si="11"/>
        <v>36.700000000000003</v>
      </c>
      <c r="X207">
        <f t="shared" si="10"/>
        <v>2.9000000000000057</v>
      </c>
      <c r="AA207">
        <v>2.01E-2</v>
      </c>
      <c r="AC207">
        <v>0.121</v>
      </c>
      <c r="AD207">
        <v>0.17100000000000001</v>
      </c>
      <c r="AE207">
        <v>0.23</v>
      </c>
      <c r="AF207">
        <v>0.11</v>
      </c>
      <c r="AG207">
        <v>63.4</v>
      </c>
      <c r="AH207">
        <v>191</v>
      </c>
      <c r="AI207">
        <v>-0.06</v>
      </c>
      <c r="AJ207" s="1">
        <v>43707</v>
      </c>
      <c r="AK207">
        <v>62.7</v>
      </c>
    </row>
    <row r="208" spans="1:37" x14ac:dyDescent="0.2">
      <c r="A208" s="13" t="s">
        <v>209</v>
      </c>
      <c r="B208" s="14">
        <v>43467</v>
      </c>
      <c r="C208" s="14">
        <v>43481</v>
      </c>
      <c r="D208" s="15">
        <v>55.4</v>
      </c>
      <c r="E208" s="14">
        <v>43458</v>
      </c>
      <c r="F208" s="8"/>
      <c r="G208" s="11"/>
      <c r="H208" s="11">
        <v>58.6</v>
      </c>
      <c r="I208" s="11">
        <v>20.9</v>
      </c>
      <c r="J208" s="11">
        <v>25.2</v>
      </c>
      <c r="K208" s="11">
        <v>23.7</v>
      </c>
      <c r="L208" s="11">
        <v>40.5</v>
      </c>
      <c r="M208" s="11">
        <f>AVERAGE(I208:L208)</f>
        <v>27.574999999999999</v>
      </c>
      <c r="N208" s="11"/>
      <c r="P208">
        <v>60.7</v>
      </c>
      <c r="Q208">
        <v>26.6</v>
      </c>
      <c r="R208">
        <v>34.200000000000003</v>
      </c>
      <c r="S208">
        <v>26.2</v>
      </c>
      <c r="T208">
        <v>26</v>
      </c>
      <c r="W208">
        <f t="shared" si="11"/>
        <v>28.25</v>
      </c>
      <c r="X208">
        <f t="shared" si="10"/>
        <v>5.3000000000000043</v>
      </c>
      <c r="AA208">
        <v>1.0999999999999999E-2</v>
      </c>
      <c r="AC208">
        <v>0.115</v>
      </c>
      <c r="AD208">
        <v>0.124</v>
      </c>
      <c r="AE208">
        <v>0.36</v>
      </c>
      <c r="AF208">
        <v>0.34</v>
      </c>
      <c r="AG208">
        <v>59.9</v>
      </c>
      <c r="AH208">
        <v>191</v>
      </c>
      <c r="AI208">
        <v>-0.26</v>
      </c>
      <c r="AJ208" s="1">
        <v>43725</v>
      </c>
      <c r="AK208">
        <v>63.9</v>
      </c>
    </row>
    <row r="209" spans="1:39" x14ac:dyDescent="0.2">
      <c r="A209" s="13" t="s">
        <v>210</v>
      </c>
      <c r="B209" s="14">
        <v>43472</v>
      </c>
      <c r="C209" s="14">
        <v>43488</v>
      </c>
      <c r="D209" s="15">
        <v>58.4</v>
      </c>
      <c r="E209" s="14">
        <v>43458</v>
      </c>
      <c r="F209" s="16">
        <v>43473</v>
      </c>
      <c r="G209" s="11"/>
      <c r="H209" s="11"/>
      <c r="I209" s="11"/>
      <c r="J209" s="11"/>
      <c r="K209" s="11"/>
      <c r="L209" s="11"/>
      <c r="M209" s="11"/>
      <c r="N209" s="11"/>
      <c r="P209">
        <v>61</v>
      </c>
      <c r="Q209">
        <v>37</v>
      </c>
      <c r="R209">
        <v>31.8</v>
      </c>
      <c r="S209">
        <v>35.4</v>
      </c>
      <c r="T209">
        <v>27.1</v>
      </c>
      <c r="W209">
        <f t="shared" si="11"/>
        <v>32.824999999999996</v>
      </c>
      <c r="X209">
        <f t="shared" si="10"/>
        <v>2.6000000000000014</v>
      </c>
      <c r="AA209">
        <v>1.5800000000000002E-2</v>
      </c>
      <c r="AC209">
        <v>9.4E-2</v>
      </c>
      <c r="AD209">
        <v>0.11899999999999999</v>
      </c>
      <c r="AE209">
        <v>0.26</v>
      </c>
      <c r="AF209">
        <v>0.28000000000000003</v>
      </c>
      <c r="AG209">
        <v>60.5</v>
      </c>
      <c r="AH209">
        <v>191</v>
      </c>
      <c r="AI209">
        <v>-0.26</v>
      </c>
      <c r="AJ209" s="1">
        <v>43714</v>
      </c>
      <c r="AK209">
        <v>61</v>
      </c>
    </row>
    <row r="210" spans="1:39" x14ac:dyDescent="0.2">
      <c r="A210" s="18" t="s">
        <v>211</v>
      </c>
      <c r="B210" s="19">
        <v>43486</v>
      </c>
      <c r="C210" s="19">
        <v>43504</v>
      </c>
      <c r="D210" s="20">
        <v>48.4</v>
      </c>
      <c r="E210" s="19">
        <v>43472</v>
      </c>
      <c r="F210" s="8"/>
      <c r="G210" s="11"/>
      <c r="H210" s="11"/>
      <c r="I210" s="11"/>
      <c r="J210" s="11"/>
      <c r="K210" s="11"/>
      <c r="L210" s="11"/>
      <c r="M210" s="11"/>
      <c r="N210" s="11" t="s">
        <v>516</v>
      </c>
      <c r="P210">
        <v>51.9</v>
      </c>
      <c r="Q210">
        <v>30.8</v>
      </c>
      <c r="R210">
        <v>30.7</v>
      </c>
      <c r="S210">
        <v>30.1</v>
      </c>
      <c r="T210">
        <v>33.1</v>
      </c>
      <c r="W210">
        <f t="shared" si="11"/>
        <v>31.174999999999997</v>
      </c>
      <c r="X210">
        <f t="shared" si="10"/>
        <v>3.5</v>
      </c>
      <c r="AA210">
        <v>1.4E-2</v>
      </c>
      <c r="AC210">
        <v>0.17299999999999999</v>
      </c>
      <c r="AD210">
        <v>0.19500000000000001</v>
      </c>
      <c r="AE210">
        <v>0.27</v>
      </c>
      <c r="AF210">
        <v>0.22</v>
      </c>
      <c r="AG210">
        <v>52.5</v>
      </c>
      <c r="AH210">
        <v>192</v>
      </c>
      <c r="AJ210" s="1">
        <v>43718</v>
      </c>
      <c r="AK210">
        <v>53</v>
      </c>
    </row>
    <row r="211" spans="1:39" x14ac:dyDescent="0.2">
      <c r="A211" s="18" t="s">
        <v>212</v>
      </c>
      <c r="B211" s="19">
        <v>43493</v>
      </c>
      <c r="C211" s="19">
        <v>43515</v>
      </c>
      <c r="D211" s="20">
        <v>39.5</v>
      </c>
      <c r="E211" s="19">
        <v>43472</v>
      </c>
      <c r="F211" s="16">
        <v>43502</v>
      </c>
      <c r="G211" s="11"/>
      <c r="H211" s="11"/>
      <c r="I211" s="11"/>
      <c r="J211" s="11"/>
      <c r="K211" s="11"/>
      <c r="L211" s="11"/>
      <c r="M211" s="11"/>
      <c r="N211" s="11"/>
      <c r="P211">
        <v>40.9</v>
      </c>
      <c r="Q211">
        <v>24.3</v>
      </c>
      <c r="R211">
        <v>22.8</v>
      </c>
      <c r="S211">
        <v>25</v>
      </c>
      <c r="T211">
        <v>28.8</v>
      </c>
      <c r="W211">
        <f t="shared" si="11"/>
        <v>25.224999999999998</v>
      </c>
      <c r="X211">
        <f t="shared" si="10"/>
        <v>1.3999999999999986</v>
      </c>
      <c r="AA211">
        <v>8.0000000000000002E-3</v>
      </c>
      <c r="AC211">
        <v>0.12</v>
      </c>
      <c r="AD211">
        <v>0.14799999999999999</v>
      </c>
      <c r="AE211">
        <v>0.31</v>
      </c>
      <c r="AF211">
        <v>0.49</v>
      </c>
      <c r="AG211">
        <v>48.2</v>
      </c>
      <c r="AH211">
        <v>192</v>
      </c>
    </row>
    <row r="212" spans="1:39" x14ac:dyDescent="0.2">
      <c r="A212" s="18" t="s">
        <v>213</v>
      </c>
      <c r="B212" s="19">
        <v>43486</v>
      </c>
      <c r="C212" s="19">
        <v>43502</v>
      </c>
      <c r="D212" s="20">
        <v>57.6</v>
      </c>
      <c r="E212" s="19">
        <v>43472</v>
      </c>
      <c r="F212" s="8"/>
      <c r="G212" s="11"/>
      <c r="H212" s="11"/>
      <c r="I212" s="11"/>
      <c r="J212" s="11"/>
      <c r="K212" s="11"/>
      <c r="L212" s="11"/>
      <c r="M212" s="11"/>
      <c r="N212" s="11"/>
      <c r="P212">
        <v>63.5</v>
      </c>
      <c r="Q212">
        <v>26.8</v>
      </c>
      <c r="R212">
        <v>27.8</v>
      </c>
      <c r="S212">
        <v>22.1</v>
      </c>
      <c r="T212">
        <v>23.5</v>
      </c>
      <c r="W212">
        <f t="shared" si="11"/>
        <v>25.05</v>
      </c>
      <c r="X212">
        <f t="shared" si="10"/>
        <v>5.8999999999999986</v>
      </c>
      <c r="AA212">
        <v>7.7999999999999996E-3</v>
      </c>
      <c r="AC212">
        <v>0.19</v>
      </c>
      <c r="AD212">
        <v>0.252</v>
      </c>
      <c r="AE212">
        <v>0.24</v>
      </c>
      <c r="AF212">
        <v>0.33</v>
      </c>
      <c r="AG212">
        <v>63.8</v>
      </c>
      <c r="AH212">
        <v>192</v>
      </c>
    </row>
    <row r="213" spans="1:39" x14ac:dyDescent="0.2">
      <c r="A213" s="18" t="s">
        <v>214</v>
      </c>
      <c r="B213" s="19">
        <v>43495</v>
      </c>
      <c r="C213" s="19">
        <v>43515</v>
      </c>
      <c r="D213" s="20">
        <v>53.8</v>
      </c>
      <c r="E213" s="19">
        <v>43472</v>
      </c>
      <c r="F213" s="16">
        <v>43500</v>
      </c>
      <c r="G213" s="17">
        <v>0.85</v>
      </c>
      <c r="H213" s="11"/>
      <c r="I213" s="11"/>
      <c r="J213" s="11"/>
      <c r="K213" s="11"/>
      <c r="L213" s="11"/>
      <c r="M213" s="11"/>
      <c r="N213" s="11"/>
      <c r="P213">
        <v>53.6</v>
      </c>
      <c r="Q213">
        <v>23.7</v>
      </c>
      <c r="R213">
        <v>32.799999999999997</v>
      </c>
      <c r="S213">
        <v>26.6</v>
      </c>
      <c r="T213">
        <v>26.3</v>
      </c>
      <c r="W213">
        <f t="shared" si="11"/>
        <v>27.349999999999998</v>
      </c>
      <c r="X213">
        <f t="shared" si="10"/>
        <v>-0.19999999999999574</v>
      </c>
      <c r="AA213">
        <v>1.01E-2</v>
      </c>
      <c r="AC213">
        <v>0.115</v>
      </c>
      <c r="AD213">
        <v>0.126</v>
      </c>
      <c r="AE213">
        <v>0.27</v>
      </c>
      <c r="AF213">
        <v>0.33</v>
      </c>
      <c r="AG213">
        <v>54.2</v>
      </c>
      <c r="AH213">
        <v>192</v>
      </c>
    </row>
    <row r="214" spans="1:39" x14ac:dyDescent="0.2">
      <c r="A214" s="18" t="s">
        <v>215</v>
      </c>
      <c r="B214" s="19">
        <v>43497</v>
      </c>
      <c r="C214" s="19">
        <v>43512</v>
      </c>
      <c r="D214" s="20">
        <v>39.6</v>
      </c>
      <c r="E214" s="19">
        <v>43472</v>
      </c>
      <c r="F214" s="8"/>
      <c r="G214" s="11"/>
      <c r="H214" s="11"/>
      <c r="I214" s="11"/>
      <c r="J214" s="11"/>
      <c r="K214" s="11"/>
      <c r="L214" s="11"/>
      <c r="M214" s="11"/>
      <c r="N214" s="11"/>
      <c r="P214">
        <v>44.6</v>
      </c>
      <c r="Q214">
        <v>35.6</v>
      </c>
      <c r="R214">
        <v>31.8</v>
      </c>
      <c r="S214">
        <v>31.1</v>
      </c>
      <c r="T214">
        <v>33.200000000000003</v>
      </c>
      <c r="W214">
        <f t="shared" si="11"/>
        <v>32.924999999999997</v>
      </c>
      <c r="X214">
        <f t="shared" si="10"/>
        <v>5</v>
      </c>
      <c r="AA214">
        <v>1.5900000000000001E-2</v>
      </c>
      <c r="AC214">
        <v>0.17499999999999999</v>
      </c>
      <c r="AD214">
        <v>0.17100000000000001</v>
      </c>
      <c r="AE214">
        <v>0.24</v>
      </c>
      <c r="AF214">
        <v>0.34</v>
      </c>
      <c r="AG214">
        <v>40.5</v>
      </c>
      <c r="AH214">
        <v>192</v>
      </c>
    </row>
    <row r="215" spans="1:39" x14ac:dyDescent="0.2">
      <c r="A215" s="18" t="s">
        <v>216</v>
      </c>
      <c r="B215" s="19">
        <v>43486</v>
      </c>
      <c r="C215" s="19">
        <v>43502</v>
      </c>
      <c r="D215" s="20">
        <v>39.1</v>
      </c>
      <c r="E215" s="19">
        <v>43472</v>
      </c>
      <c r="F215" s="16">
        <v>43493</v>
      </c>
      <c r="G215" s="11"/>
      <c r="H215" s="11"/>
      <c r="I215" s="11"/>
      <c r="J215" s="11"/>
      <c r="K215" s="11"/>
      <c r="L215" s="11"/>
      <c r="M215" s="11"/>
      <c r="N215" s="11"/>
      <c r="P215">
        <v>45</v>
      </c>
      <c r="Q215">
        <v>32.6</v>
      </c>
      <c r="R215">
        <v>29.1</v>
      </c>
      <c r="S215">
        <v>36.200000000000003</v>
      </c>
      <c r="T215">
        <v>33.4</v>
      </c>
      <c r="W215">
        <f t="shared" si="11"/>
        <v>32.825000000000003</v>
      </c>
      <c r="X215">
        <f t="shared" si="10"/>
        <v>5.8999999999999986</v>
      </c>
      <c r="AA215">
        <v>1.5800000000000002E-2</v>
      </c>
      <c r="AC215">
        <v>0.18099999999999999</v>
      </c>
      <c r="AD215">
        <v>0.151</v>
      </c>
      <c r="AE215">
        <v>0.26</v>
      </c>
      <c r="AF215">
        <v>0.25</v>
      </c>
      <c r="AG215">
        <v>65.099999999999994</v>
      </c>
      <c r="AH215">
        <v>192</v>
      </c>
      <c r="AJ215" s="1">
        <v>43714</v>
      </c>
      <c r="AK215">
        <v>58.8</v>
      </c>
    </row>
    <row r="216" spans="1:39" x14ac:dyDescent="0.2">
      <c r="A216" s="18" t="s">
        <v>217</v>
      </c>
      <c r="B216" s="19">
        <v>43488</v>
      </c>
      <c r="C216" s="19">
        <v>43502</v>
      </c>
      <c r="D216" s="20">
        <v>52</v>
      </c>
      <c r="E216" s="19">
        <v>43472</v>
      </c>
      <c r="F216" s="8"/>
      <c r="G216" s="11"/>
      <c r="H216" s="11"/>
      <c r="I216" s="11"/>
      <c r="J216" s="11"/>
      <c r="K216" s="11"/>
      <c r="L216" s="11"/>
      <c r="M216" s="11"/>
      <c r="N216" s="11"/>
      <c r="P216">
        <v>61.9</v>
      </c>
      <c r="Q216">
        <v>39.1</v>
      </c>
      <c r="R216">
        <v>24.7</v>
      </c>
      <c r="S216">
        <v>26.4</v>
      </c>
      <c r="T216">
        <v>26.3</v>
      </c>
      <c r="W216">
        <f t="shared" si="11"/>
        <v>29.124999999999996</v>
      </c>
      <c r="X216">
        <f t="shared" si="10"/>
        <v>9.8999999999999986</v>
      </c>
      <c r="AA216">
        <v>1.1900000000000001E-2</v>
      </c>
      <c r="AC216">
        <v>0.14299999999999999</v>
      </c>
      <c r="AD216">
        <v>0.13</v>
      </c>
      <c r="AE216">
        <v>0.42</v>
      </c>
      <c r="AF216">
        <v>0.56000000000000005</v>
      </c>
      <c r="AG216">
        <v>61.6</v>
      </c>
      <c r="AH216">
        <v>192</v>
      </c>
    </row>
    <row r="217" spans="1:39" x14ac:dyDescent="0.2">
      <c r="A217" s="18" t="s">
        <v>218</v>
      </c>
      <c r="B217" s="19">
        <v>43493</v>
      </c>
      <c r="C217" s="19">
        <v>43509</v>
      </c>
      <c r="D217" s="20">
        <v>48.2</v>
      </c>
      <c r="E217" s="19">
        <v>43472</v>
      </c>
      <c r="F217" s="16">
        <v>43497</v>
      </c>
      <c r="G217" s="11"/>
      <c r="H217" s="11"/>
      <c r="I217" s="11"/>
      <c r="J217" s="11"/>
      <c r="K217" s="11"/>
      <c r="L217" s="11"/>
      <c r="M217" s="11"/>
      <c r="N217" s="11"/>
      <c r="P217">
        <v>51.5</v>
      </c>
      <c r="Q217">
        <v>29.4</v>
      </c>
      <c r="R217">
        <v>21.9</v>
      </c>
      <c r="S217">
        <v>27.8</v>
      </c>
      <c r="T217">
        <v>36.799999999999997</v>
      </c>
      <c r="W217">
        <f t="shared" si="11"/>
        <v>28.974999999999998</v>
      </c>
      <c r="X217">
        <f t="shared" si="10"/>
        <v>3.2999999999999972</v>
      </c>
      <c r="AA217">
        <v>1.17E-2</v>
      </c>
      <c r="AC217">
        <v>0.14399999999999999</v>
      </c>
      <c r="AD217">
        <v>0.16800000000000001</v>
      </c>
      <c r="AE217">
        <v>0.24</v>
      </c>
      <c r="AF217">
        <v>0.28999999999999998</v>
      </c>
      <c r="AG217">
        <v>90.1</v>
      </c>
      <c r="AH217">
        <v>192</v>
      </c>
      <c r="AJ217" s="1">
        <v>43714</v>
      </c>
      <c r="AK217">
        <v>98.7</v>
      </c>
    </row>
    <row r="218" spans="1:39" x14ac:dyDescent="0.2">
      <c r="A218" s="18" t="s">
        <v>219</v>
      </c>
      <c r="B218" s="19">
        <v>43486</v>
      </c>
      <c r="C218" s="19">
        <v>43500</v>
      </c>
      <c r="D218" s="20">
        <v>48.2</v>
      </c>
      <c r="E218" s="19">
        <v>43472</v>
      </c>
      <c r="F218" s="8"/>
      <c r="G218" s="11"/>
      <c r="H218" s="11"/>
      <c r="I218" s="11"/>
      <c r="J218" s="11"/>
      <c r="K218" s="11"/>
      <c r="L218" s="11"/>
      <c r="M218" s="11"/>
      <c r="N218" s="11"/>
      <c r="P218">
        <v>50.6</v>
      </c>
      <c r="Q218">
        <v>29.9</v>
      </c>
      <c r="R218">
        <v>28</v>
      </c>
      <c r="S218">
        <v>33.4</v>
      </c>
      <c r="T218">
        <v>28.9</v>
      </c>
      <c r="W218">
        <f t="shared" si="11"/>
        <v>30.049999999999997</v>
      </c>
      <c r="X218">
        <f t="shared" si="10"/>
        <v>2.3999999999999986</v>
      </c>
      <c r="AA218">
        <v>1.2800000000000001E-2</v>
      </c>
      <c r="AC218">
        <v>0.16900000000000001</v>
      </c>
      <c r="AD218">
        <v>0.19500000000000001</v>
      </c>
      <c r="AE218">
        <v>0.22</v>
      </c>
      <c r="AF218">
        <v>0.21</v>
      </c>
      <c r="AG218">
        <v>57.5</v>
      </c>
      <c r="AH218">
        <v>192</v>
      </c>
      <c r="AJ218" s="1">
        <v>43714</v>
      </c>
      <c r="AK218">
        <v>51.2</v>
      </c>
    </row>
    <row r="219" spans="1:39" x14ac:dyDescent="0.2">
      <c r="A219" s="18" t="s">
        <v>220</v>
      </c>
      <c r="B219" s="19">
        <v>43493</v>
      </c>
      <c r="C219" s="19">
        <v>43515</v>
      </c>
      <c r="D219" s="20">
        <v>51.2</v>
      </c>
      <c r="E219" s="19">
        <v>43472</v>
      </c>
      <c r="F219" s="16">
        <v>43500</v>
      </c>
      <c r="G219" s="11"/>
      <c r="H219" s="11"/>
      <c r="I219" s="11"/>
      <c r="J219" s="11"/>
      <c r="K219" s="11"/>
      <c r="L219" s="11"/>
      <c r="M219" s="11"/>
      <c r="N219" s="11"/>
      <c r="P219">
        <v>53.5</v>
      </c>
      <c r="Q219">
        <v>30.5</v>
      </c>
      <c r="R219">
        <v>34</v>
      </c>
      <c r="S219">
        <v>40.4</v>
      </c>
      <c r="T219">
        <v>32.6</v>
      </c>
      <c r="W219">
        <f t="shared" si="11"/>
        <v>34.375</v>
      </c>
      <c r="X219">
        <f t="shared" si="10"/>
        <v>2.2999999999999972</v>
      </c>
      <c r="AA219">
        <v>1.7500000000000002E-2</v>
      </c>
      <c r="AC219">
        <v>0.16</v>
      </c>
      <c r="AD219">
        <v>0.16200000000000001</v>
      </c>
      <c r="AE219">
        <v>0.24</v>
      </c>
      <c r="AF219">
        <v>0.25</v>
      </c>
      <c r="AG219">
        <v>52.1</v>
      </c>
      <c r="AH219">
        <v>192</v>
      </c>
      <c r="AJ219" s="1">
        <v>43718</v>
      </c>
      <c r="AK219">
        <v>58.8</v>
      </c>
    </row>
    <row r="220" spans="1:39" x14ac:dyDescent="0.2">
      <c r="A220" s="18" t="s">
        <v>221</v>
      </c>
      <c r="B220" s="19">
        <v>43486</v>
      </c>
      <c r="C220" s="19">
        <v>43507</v>
      </c>
      <c r="D220" s="20">
        <v>51.4</v>
      </c>
      <c r="E220" s="19">
        <v>43472</v>
      </c>
      <c r="F220" s="8"/>
      <c r="G220" s="11"/>
      <c r="H220" s="11"/>
      <c r="I220" s="11"/>
      <c r="J220" s="11"/>
      <c r="K220" s="11"/>
      <c r="L220" s="11"/>
      <c r="M220" s="11"/>
      <c r="N220" s="11"/>
      <c r="P220">
        <v>57.2</v>
      </c>
      <c r="Q220">
        <v>25.9</v>
      </c>
      <c r="R220">
        <v>27.5</v>
      </c>
      <c r="S220">
        <v>24.5</v>
      </c>
      <c r="T220">
        <v>26.5</v>
      </c>
      <c r="W220">
        <f t="shared" si="11"/>
        <v>26.1</v>
      </c>
      <c r="X220">
        <f t="shared" si="10"/>
        <v>5.8000000000000043</v>
      </c>
      <c r="AA220">
        <v>8.8999999999999999E-3</v>
      </c>
      <c r="AC220">
        <v>0.11700000000000001</v>
      </c>
      <c r="AD220">
        <v>0.14199999999999999</v>
      </c>
      <c r="AE220">
        <v>0.18</v>
      </c>
      <c r="AF220">
        <v>0.21</v>
      </c>
      <c r="AG220">
        <v>57.6</v>
      </c>
      <c r="AH220">
        <v>192</v>
      </c>
    </row>
    <row r="221" spans="1:39" x14ac:dyDescent="0.2">
      <c r="A221" s="18" t="s">
        <v>222</v>
      </c>
      <c r="B221" s="19">
        <v>43483</v>
      </c>
      <c r="C221" s="19">
        <v>43500</v>
      </c>
      <c r="D221" s="20">
        <v>43.6</v>
      </c>
      <c r="E221" s="19">
        <v>43472</v>
      </c>
      <c r="F221" s="16">
        <v>43490</v>
      </c>
      <c r="G221" s="11"/>
      <c r="H221" s="11"/>
      <c r="I221" s="11"/>
      <c r="J221" s="11"/>
      <c r="K221" s="11"/>
      <c r="L221" s="11"/>
      <c r="M221" s="11"/>
      <c r="N221" s="11"/>
      <c r="P221">
        <v>48.8</v>
      </c>
      <c r="Q221">
        <v>22.1</v>
      </c>
      <c r="R221">
        <v>26.8</v>
      </c>
      <c r="S221">
        <v>33.4</v>
      </c>
      <c r="T221">
        <v>37.9</v>
      </c>
      <c r="W221">
        <f t="shared" si="11"/>
        <v>30.050000000000004</v>
      </c>
      <c r="X221">
        <f t="shared" si="10"/>
        <v>5.1999999999999957</v>
      </c>
      <c r="AA221">
        <v>1.2800000000000001E-2</v>
      </c>
      <c r="AC221">
        <v>0.14199999999999999</v>
      </c>
      <c r="AD221">
        <v>0.17100000000000001</v>
      </c>
      <c r="AE221">
        <v>0.38</v>
      </c>
      <c r="AF221">
        <v>0.38</v>
      </c>
      <c r="AG221">
        <v>47.2</v>
      </c>
      <c r="AH221">
        <v>192</v>
      </c>
      <c r="AJ221" s="1">
        <v>43714</v>
      </c>
      <c r="AL221">
        <v>9.609</v>
      </c>
      <c r="AM221">
        <v>24.648</v>
      </c>
    </row>
    <row r="222" spans="1:39" x14ac:dyDescent="0.2">
      <c r="A222" s="18" t="s">
        <v>223</v>
      </c>
      <c r="B222" s="19">
        <v>43479</v>
      </c>
      <c r="C222" s="19">
        <v>43493</v>
      </c>
      <c r="D222" s="20">
        <v>50.2</v>
      </c>
      <c r="E222" s="19">
        <v>43472</v>
      </c>
      <c r="F222" s="8"/>
      <c r="G222" s="11"/>
      <c r="H222" s="11"/>
      <c r="I222" s="11"/>
      <c r="J222" s="11"/>
      <c r="K222" s="11"/>
      <c r="L222" s="11"/>
      <c r="M222" s="11"/>
      <c r="N222" s="11"/>
      <c r="P222">
        <v>56.8</v>
      </c>
      <c r="Q222">
        <v>32.1</v>
      </c>
      <c r="R222">
        <v>29.3</v>
      </c>
      <c r="S222">
        <v>35.9</v>
      </c>
      <c r="T222">
        <v>27.9</v>
      </c>
      <c r="W222">
        <f t="shared" si="11"/>
        <v>31.300000000000004</v>
      </c>
      <c r="X222">
        <f t="shared" si="10"/>
        <v>6.5999999999999943</v>
      </c>
      <c r="AA222">
        <v>1.41E-2</v>
      </c>
      <c r="AC222">
        <v>0.16600000000000001</v>
      </c>
      <c r="AD222">
        <v>0.16500000000000001</v>
      </c>
      <c r="AE222">
        <v>0.31</v>
      </c>
      <c r="AF222">
        <v>0.33</v>
      </c>
      <c r="AG222">
        <v>64.3</v>
      </c>
      <c r="AH222">
        <v>192</v>
      </c>
    </row>
    <row r="223" spans="1:39" x14ac:dyDescent="0.2">
      <c r="A223" s="18" t="s">
        <v>224</v>
      </c>
      <c r="B223" s="19">
        <v>43481</v>
      </c>
      <c r="C223" s="19">
        <v>43502</v>
      </c>
      <c r="D223" s="20">
        <v>50.2</v>
      </c>
      <c r="E223" s="19">
        <v>43472</v>
      </c>
      <c r="F223" s="16">
        <v>43490</v>
      </c>
      <c r="G223" s="11"/>
      <c r="H223" s="11"/>
      <c r="I223" s="11"/>
      <c r="J223" s="11"/>
      <c r="K223" s="11"/>
      <c r="L223" s="11"/>
      <c r="M223" s="11"/>
      <c r="N223" s="11"/>
      <c r="P223">
        <v>47.4</v>
      </c>
      <c r="Q223">
        <v>33.299999999999997</v>
      </c>
      <c r="R223">
        <v>39.4</v>
      </c>
      <c r="S223">
        <v>41.1</v>
      </c>
      <c r="T223">
        <v>30.2</v>
      </c>
      <c r="W223">
        <f t="shared" si="11"/>
        <v>35.999999999999993</v>
      </c>
      <c r="X223">
        <f t="shared" si="10"/>
        <v>-2.8000000000000043</v>
      </c>
      <c r="AA223">
        <v>1.9300000000000001E-2</v>
      </c>
      <c r="AC223">
        <v>9.8000000000000004E-2</v>
      </c>
      <c r="AD223">
        <v>0.111</v>
      </c>
      <c r="AE223">
        <v>0.36</v>
      </c>
      <c r="AF223">
        <v>0.18</v>
      </c>
      <c r="AG223">
        <v>50</v>
      </c>
      <c r="AH223">
        <v>192</v>
      </c>
    </row>
    <row r="224" spans="1:39" x14ac:dyDescent="0.2">
      <c r="A224" s="18" t="s">
        <v>225</v>
      </c>
      <c r="B224" s="19">
        <v>43486</v>
      </c>
      <c r="C224" s="19">
        <v>43504</v>
      </c>
      <c r="D224" s="20">
        <v>45</v>
      </c>
      <c r="E224" s="19">
        <v>43472</v>
      </c>
      <c r="F224" s="8"/>
      <c r="G224" s="11"/>
      <c r="H224" s="11"/>
      <c r="I224" s="11"/>
      <c r="J224" s="11"/>
      <c r="K224" s="11"/>
      <c r="L224" s="11"/>
      <c r="M224" s="11"/>
      <c r="N224" s="11"/>
      <c r="P224">
        <v>51.5</v>
      </c>
      <c r="Q224">
        <v>39.299999999999997</v>
      </c>
      <c r="R224">
        <v>37.299999999999997</v>
      </c>
      <c r="S224">
        <v>37</v>
      </c>
      <c r="T224">
        <v>30.4</v>
      </c>
      <c r="W224">
        <f t="shared" si="11"/>
        <v>36</v>
      </c>
      <c r="X224">
        <f t="shared" si="10"/>
        <v>6.5</v>
      </c>
      <c r="AA224">
        <v>1.9300000000000001E-2</v>
      </c>
      <c r="AC224">
        <v>0.12</v>
      </c>
      <c r="AD224">
        <v>0.15</v>
      </c>
      <c r="AE224">
        <v>0.1</v>
      </c>
      <c r="AF224">
        <v>0.23</v>
      </c>
      <c r="AG224">
        <v>54.9</v>
      </c>
      <c r="AH224">
        <v>192</v>
      </c>
    </row>
    <row r="225" spans="1:37" x14ac:dyDescent="0.2">
      <c r="A225" s="18" t="s">
        <v>226</v>
      </c>
      <c r="B225" s="19">
        <v>43483</v>
      </c>
      <c r="C225" s="19">
        <v>43500</v>
      </c>
      <c r="D225" s="20">
        <v>34.200000000000003</v>
      </c>
      <c r="E225" s="19">
        <v>43472</v>
      </c>
      <c r="F225" s="16">
        <v>43490</v>
      </c>
      <c r="G225" s="11"/>
      <c r="H225" s="11"/>
      <c r="I225" s="11"/>
      <c r="J225" s="11"/>
      <c r="K225" s="11"/>
      <c r="L225" s="11"/>
      <c r="M225" s="11"/>
      <c r="N225" s="11"/>
      <c r="P225">
        <v>49</v>
      </c>
      <c r="Q225">
        <v>28.6</v>
      </c>
      <c r="R225">
        <v>30.3</v>
      </c>
      <c r="S225">
        <v>33.5</v>
      </c>
      <c r="T225">
        <v>30.4</v>
      </c>
      <c r="W225">
        <f t="shared" si="11"/>
        <v>30.700000000000003</v>
      </c>
      <c r="X225">
        <f t="shared" si="10"/>
        <v>14.799999999999997</v>
      </c>
      <c r="AA225">
        <v>1.35E-2</v>
      </c>
      <c r="AC225">
        <v>0.108</v>
      </c>
      <c r="AD225">
        <v>0.14699999999999999</v>
      </c>
      <c r="AE225">
        <v>0.48</v>
      </c>
      <c r="AF225">
        <v>0.44</v>
      </c>
      <c r="AG225">
        <v>57.8</v>
      </c>
      <c r="AH225">
        <v>192</v>
      </c>
    </row>
    <row r="226" spans="1:37" x14ac:dyDescent="0.2">
      <c r="A226" s="21" t="s">
        <v>227</v>
      </c>
      <c r="B226" s="22">
        <v>43500</v>
      </c>
      <c r="C226" s="22">
        <v>43515</v>
      </c>
      <c r="D226" s="23">
        <v>62.9</v>
      </c>
      <c r="E226" s="22">
        <v>43486</v>
      </c>
      <c r="F226" s="8"/>
      <c r="G226" s="11"/>
      <c r="H226" s="11"/>
      <c r="I226" s="11"/>
      <c r="J226" s="11"/>
      <c r="K226" s="11"/>
      <c r="L226" s="11"/>
      <c r="M226" s="11"/>
      <c r="N226" s="11" t="s">
        <v>519</v>
      </c>
      <c r="P226">
        <v>64.3</v>
      </c>
      <c r="Q226">
        <v>40.4</v>
      </c>
      <c r="R226">
        <v>42.2</v>
      </c>
      <c r="S226">
        <v>36.700000000000003</v>
      </c>
      <c r="T226">
        <v>43.8</v>
      </c>
      <c r="W226">
        <f t="shared" si="11"/>
        <v>40.774999999999999</v>
      </c>
      <c r="X226">
        <f t="shared" si="10"/>
        <v>1.3999999999999986</v>
      </c>
      <c r="AA226">
        <v>2.4899999999999999E-2</v>
      </c>
      <c r="AC226">
        <v>0.113</v>
      </c>
      <c r="AD226">
        <v>0.184</v>
      </c>
      <c r="AE226">
        <v>0.3</v>
      </c>
      <c r="AF226">
        <v>0.15</v>
      </c>
      <c r="AG226">
        <v>63.4</v>
      </c>
      <c r="AH226">
        <v>192</v>
      </c>
    </row>
    <row r="227" spans="1:37" x14ac:dyDescent="0.2">
      <c r="A227" s="21" t="s">
        <v>228</v>
      </c>
      <c r="B227" s="22">
        <v>43495</v>
      </c>
      <c r="C227" s="22">
        <v>43523</v>
      </c>
      <c r="D227" s="23">
        <v>49.5</v>
      </c>
      <c r="E227" s="22">
        <v>43486</v>
      </c>
      <c r="F227" s="16">
        <v>43504</v>
      </c>
      <c r="G227" s="11"/>
      <c r="H227" s="11"/>
      <c r="I227" s="11"/>
      <c r="J227" s="11"/>
      <c r="K227" s="11"/>
      <c r="L227" s="11"/>
      <c r="M227" s="11"/>
      <c r="N227" s="11" t="s">
        <v>515</v>
      </c>
      <c r="P227">
        <v>51.2</v>
      </c>
      <c r="Q227">
        <v>23.9</v>
      </c>
      <c r="R227">
        <v>22.6</v>
      </c>
      <c r="S227">
        <v>25.2</v>
      </c>
      <c r="T227">
        <v>25.8</v>
      </c>
      <c r="W227">
        <f t="shared" si="11"/>
        <v>24.375</v>
      </c>
      <c r="X227">
        <f t="shared" si="10"/>
        <v>1.7000000000000028</v>
      </c>
      <c r="AA227">
        <v>7.1999999999999998E-3</v>
      </c>
      <c r="AC227">
        <v>8.2000000000000003E-2</v>
      </c>
      <c r="AD227">
        <v>0.129</v>
      </c>
      <c r="AE227">
        <v>0.41</v>
      </c>
      <c r="AF227">
        <v>0.32</v>
      </c>
      <c r="AG227">
        <v>53.7</v>
      </c>
      <c r="AH227">
        <v>192</v>
      </c>
      <c r="AJ227" s="1">
        <v>43718</v>
      </c>
    </row>
    <row r="228" spans="1:37" x14ac:dyDescent="0.2">
      <c r="A228" s="21" t="s">
        <v>229</v>
      </c>
      <c r="B228" s="22">
        <v>43504</v>
      </c>
      <c r="C228" s="22">
        <v>43515</v>
      </c>
      <c r="D228" s="23">
        <v>41.6</v>
      </c>
      <c r="E228" s="22">
        <v>43486</v>
      </c>
      <c r="F228" s="8"/>
      <c r="G228" s="11"/>
      <c r="H228" s="11"/>
      <c r="I228" s="11"/>
      <c r="J228" s="11"/>
      <c r="K228" s="11"/>
      <c r="L228" s="11"/>
      <c r="M228" s="11"/>
      <c r="N228" s="11"/>
      <c r="P228">
        <v>45.5</v>
      </c>
      <c r="Q228">
        <v>26.9</v>
      </c>
      <c r="R228">
        <v>33.299999999999997</v>
      </c>
      <c r="S228">
        <v>32.6</v>
      </c>
      <c r="T228">
        <v>26.4</v>
      </c>
      <c r="W228">
        <f t="shared" si="11"/>
        <v>29.799999999999997</v>
      </c>
      <c r="X228">
        <f t="shared" si="10"/>
        <v>3.8999999999999986</v>
      </c>
      <c r="AA228">
        <v>1.26E-2</v>
      </c>
      <c r="AC228">
        <v>9.4E-2</v>
      </c>
      <c r="AD228">
        <v>0.122</v>
      </c>
      <c r="AE228">
        <v>0.53</v>
      </c>
      <c r="AF228">
        <v>0.42</v>
      </c>
      <c r="AG228">
        <v>56.3</v>
      </c>
      <c r="AH228">
        <v>192</v>
      </c>
    </row>
    <row r="229" spans="1:37" x14ac:dyDescent="0.2">
      <c r="A229" s="21" t="s">
        <v>230</v>
      </c>
      <c r="B229" s="22">
        <v>43504</v>
      </c>
      <c r="C229" s="22">
        <v>43518</v>
      </c>
      <c r="D229" s="23">
        <v>50.3</v>
      </c>
      <c r="E229" s="22">
        <v>43486</v>
      </c>
      <c r="F229" s="16">
        <v>43511</v>
      </c>
      <c r="G229" s="11"/>
      <c r="H229" s="11"/>
      <c r="I229" s="11"/>
      <c r="J229" s="11"/>
      <c r="K229" s="11"/>
      <c r="L229" s="11"/>
      <c r="M229" s="11"/>
      <c r="N229" s="11"/>
      <c r="P229">
        <v>56.5</v>
      </c>
      <c r="Q229">
        <v>28.5</v>
      </c>
      <c r="R229">
        <v>37.700000000000003</v>
      </c>
      <c r="S229">
        <v>35.5</v>
      </c>
      <c r="T229">
        <v>32.700000000000003</v>
      </c>
      <c r="W229">
        <f t="shared" si="11"/>
        <v>33.6</v>
      </c>
      <c r="X229">
        <f t="shared" si="10"/>
        <v>6.2000000000000028</v>
      </c>
      <c r="AA229">
        <v>1.66E-2</v>
      </c>
      <c r="AC229">
        <v>0.105</v>
      </c>
      <c r="AD229">
        <v>0.17100000000000001</v>
      </c>
      <c r="AE229">
        <v>0.13</v>
      </c>
      <c r="AF229">
        <v>0.35</v>
      </c>
      <c r="AG229">
        <v>35</v>
      </c>
      <c r="AH229">
        <v>192</v>
      </c>
    </row>
    <row r="230" spans="1:37" x14ac:dyDescent="0.2">
      <c r="A230" s="21" t="s">
        <v>231</v>
      </c>
      <c r="B230" s="22">
        <v>43512</v>
      </c>
      <c r="C230" s="22">
        <v>43523</v>
      </c>
      <c r="D230" s="23">
        <v>49.6</v>
      </c>
      <c r="E230" s="22">
        <v>43486</v>
      </c>
      <c r="F230" s="8"/>
      <c r="G230" s="11"/>
      <c r="H230" s="11"/>
      <c r="I230" s="11"/>
      <c r="J230" s="11"/>
      <c r="K230" s="11"/>
      <c r="L230" s="11"/>
      <c r="M230" s="11"/>
      <c r="N230" s="11"/>
      <c r="P230">
        <v>50.8</v>
      </c>
      <c r="Q230">
        <v>29.3</v>
      </c>
      <c r="R230">
        <v>31.7</v>
      </c>
      <c r="S230">
        <v>33.1</v>
      </c>
      <c r="T230">
        <v>29.9</v>
      </c>
      <c r="W230">
        <f t="shared" si="11"/>
        <v>31</v>
      </c>
      <c r="X230">
        <f t="shared" si="10"/>
        <v>1.1999999999999957</v>
      </c>
      <c r="AA230">
        <v>1.38E-2</v>
      </c>
      <c r="AC230">
        <v>9.7000000000000003E-2</v>
      </c>
      <c r="AD230">
        <v>0.11799999999999999</v>
      </c>
      <c r="AE230">
        <v>0.22</v>
      </c>
      <c r="AF230">
        <v>0.18</v>
      </c>
      <c r="AG230">
        <v>89</v>
      </c>
      <c r="AH230">
        <v>192</v>
      </c>
    </row>
    <row r="231" spans="1:37" x14ac:dyDescent="0.2">
      <c r="A231" s="21" t="s">
        <v>232</v>
      </c>
      <c r="B231" s="22">
        <v>43497</v>
      </c>
      <c r="C231" s="22">
        <v>43515</v>
      </c>
      <c r="D231" s="23">
        <v>56</v>
      </c>
      <c r="E231" s="22">
        <v>43486</v>
      </c>
      <c r="F231" s="16">
        <v>43502</v>
      </c>
      <c r="G231" s="11"/>
      <c r="H231" s="11"/>
      <c r="I231" s="11"/>
      <c r="J231" s="11"/>
      <c r="K231" s="11"/>
      <c r="L231" s="11"/>
      <c r="M231" s="11"/>
      <c r="N231" s="11"/>
      <c r="P231">
        <v>60.1</v>
      </c>
      <c r="Q231">
        <v>26.8</v>
      </c>
      <c r="R231">
        <v>30.1</v>
      </c>
      <c r="S231">
        <v>26.9</v>
      </c>
      <c r="T231">
        <v>29.6</v>
      </c>
      <c r="W231">
        <f t="shared" si="11"/>
        <v>28.35</v>
      </c>
      <c r="X231">
        <f t="shared" si="10"/>
        <v>4.1000000000000014</v>
      </c>
      <c r="AA231">
        <v>1.11E-2</v>
      </c>
      <c r="AC231">
        <v>0.13600000000000001</v>
      </c>
      <c r="AD231">
        <v>0.14899999999999999</v>
      </c>
      <c r="AE231">
        <v>0.34</v>
      </c>
      <c r="AF231">
        <v>0.2</v>
      </c>
      <c r="AG231">
        <v>56.1</v>
      </c>
      <c r="AH231">
        <v>192</v>
      </c>
    </row>
    <row r="232" spans="1:37" x14ac:dyDescent="0.2">
      <c r="A232" s="21" t="s">
        <v>233</v>
      </c>
      <c r="B232" s="22">
        <v>43493</v>
      </c>
      <c r="C232" s="22">
        <v>43507</v>
      </c>
      <c r="D232" s="23">
        <v>36.200000000000003</v>
      </c>
      <c r="E232" s="22">
        <v>43486</v>
      </c>
      <c r="F232" s="8"/>
      <c r="G232" s="11"/>
      <c r="H232" s="11"/>
      <c r="I232" s="11"/>
      <c r="J232" s="11"/>
      <c r="K232" s="11"/>
      <c r="L232" s="11"/>
      <c r="M232" s="11"/>
      <c r="N232" s="11"/>
      <c r="P232">
        <v>39.299999999999997</v>
      </c>
      <c r="Q232">
        <v>39.1</v>
      </c>
      <c r="R232">
        <v>39.700000000000003</v>
      </c>
      <c r="S232">
        <v>38.5</v>
      </c>
      <c r="T232">
        <v>39.6</v>
      </c>
      <c r="W232">
        <f t="shared" si="11"/>
        <v>39.225000000000001</v>
      </c>
      <c r="X232">
        <f t="shared" si="10"/>
        <v>3.0999999999999943</v>
      </c>
      <c r="AA232">
        <v>2.3099999999999999E-2</v>
      </c>
      <c r="AC232">
        <v>0.14099999999999999</v>
      </c>
      <c r="AD232">
        <v>0.17499999999999999</v>
      </c>
      <c r="AE232">
        <v>0.36</v>
      </c>
      <c r="AF232">
        <v>0.31</v>
      </c>
      <c r="AG232">
        <v>39.1</v>
      </c>
      <c r="AH232">
        <v>192</v>
      </c>
      <c r="AJ232" s="1">
        <v>43718</v>
      </c>
      <c r="AK232">
        <v>38.5</v>
      </c>
    </row>
    <row r="233" spans="1:37" x14ac:dyDescent="0.2">
      <c r="A233" s="21" t="s">
        <v>234</v>
      </c>
      <c r="B233" s="22">
        <v>43502</v>
      </c>
      <c r="C233" s="22">
        <v>43518</v>
      </c>
      <c r="D233" s="23">
        <v>40.6</v>
      </c>
      <c r="E233" s="22">
        <v>43486</v>
      </c>
      <c r="F233" s="16">
        <v>43507</v>
      </c>
      <c r="G233" s="11"/>
      <c r="H233" s="11"/>
      <c r="I233" s="11"/>
      <c r="J233" s="11"/>
      <c r="K233" s="11"/>
      <c r="L233" s="11"/>
      <c r="M233" s="11"/>
      <c r="N233" s="11"/>
      <c r="P233">
        <v>48.2</v>
      </c>
      <c r="Q233">
        <v>25.1</v>
      </c>
      <c r="R233">
        <v>20.100000000000001</v>
      </c>
      <c r="S233">
        <v>24</v>
      </c>
      <c r="T233">
        <v>26.8</v>
      </c>
      <c r="W233">
        <f t="shared" si="11"/>
        <v>24</v>
      </c>
      <c r="X233">
        <f t="shared" si="10"/>
        <v>7.6000000000000014</v>
      </c>
      <c r="AA233">
        <v>6.8999999999999999E-3</v>
      </c>
      <c r="AC233">
        <v>7.8E-2</v>
      </c>
      <c r="AD233">
        <v>8.8999999999999996E-2</v>
      </c>
      <c r="AE233">
        <v>0.4</v>
      </c>
      <c r="AF233">
        <v>0.52</v>
      </c>
      <c r="AG233">
        <v>45.3</v>
      </c>
      <c r="AH233">
        <v>192</v>
      </c>
    </row>
    <row r="234" spans="1:37" x14ac:dyDescent="0.2">
      <c r="A234" s="21" t="s">
        <v>235</v>
      </c>
      <c r="B234" s="22">
        <v>43509</v>
      </c>
      <c r="C234" s="22">
        <v>43518</v>
      </c>
      <c r="D234" s="23">
        <v>55</v>
      </c>
      <c r="E234" s="22">
        <v>43486</v>
      </c>
      <c r="F234" s="8"/>
      <c r="G234" s="11"/>
      <c r="H234" s="11"/>
      <c r="I234" s="11"/>
      <c r="J234" s="11"/>
      <c r="K234" s="11"/>
      <c r="L234" s="11"/>
      <c r="M234" s="11"/>
      <c r="N234" s="11"/>
      <c r="P234">
        <v>59</v>
      </c>
      <c r="Q234">
        <v>42.6</v>
      </c>
      <c r="R234">
        <v>40.9</v>
      </c>
      <c r="S234">
        <v>31.8</v>
      </c>
      <c r="T234">
        <v>51.3</v>
      </c>
      <c r="W234">
        <f t="shared" si="11"/>
        <v>41.65</v>
      </c>
      <c r="X234">
        <f t="shared" si="10"/>
        <v>4</v>
      </c>
      <c r="AA234">
        <v>2.5999999999999999E-2</v>
      </c>
      <c r="AC234">
        <v>9.5000000000000001E-2</v>
      </c>
      <c r="AD234">
        <v>0.10199999999999999</v>
      </c>
      <c r="AE234">
        <v>0.41</v>
      </c>
      <c r="AF234">
        <v>0.37</v>
      </c>
      <c r="AG234">
        <v>59.7</v>
      </c>
      <c r="AH234">
        <v>192</v>
      </c>
    </row>
    <row r="235" spans="1:37" x14ac:dyDescent="0.2">
      <c r="A235" s="21" t="s">
        <v>236</v>
      </c>
      <c r="B235" s="22">
        <v>43493</v>
      </c>
      <c r="C235" s="22">
        <v>43512</v>
      </c>
      <c r="D235" s="23">
        <v>55.9</v>
      </c>
      <c r="E235" s="22">
        <v>43486</v>
      </c>
      <c r="F235" s="16">
        <v>43500</v>
      </c>
      <c r="G235" s="11"/>
      <c r="H235" s="11"/>
      <c r="I235" s="11"/>
      <c r="J235" s="11"/>
      <c r="K235" s="11"/>
      <c r="L235" s="11"/>
      <c r="M235" s="11"/>
      <c r="N235" s="11"/>
      <c r="P235">
        <v>59.6</v>
      </c>
      <c r="Q235">
        <v>34.700000000000003</v>
      </c>
      <c r="R235">
        <v>39.1</v>
      </c>
      <c r="S235">
        <v>34.5</v>
      </c>
      <c r="T235">
        <v>36.5</v>
      </c>
      <c r="W235">
        <f t="shared" si="11"/>
        <v>36.200000000000003</v>
      </c>
      <c r="X235">
        <f t="shared" si="10"/>
        <v>3.7000000000000028</v>
      </c>
      <c r="AA235">
        <v>1.95E-2</v>
      </c>
      <c r="AC235">
        <v>0.11600000000000001</v>
      </c>
      <c r="AD235">
        <v>0.14299999999999999</v>
      </c>
      <c r="AE235">
        <v>0.24</v>
      </c>
      <c r="AF235">
        <v>0.18</v>
      </c>
      <c r="AG235">
        <v>57.4</v>
      </c>
      <c r="AH235">
        <v>192</v>
      </c>
    </row>
    <row r="236" spans="1:37" x14ac:dyDescent="0.2">
      <c r="A236" s="21" t="s">
        <v>237</v>
      </c>
      <c r="B236" s="22">
        <v>43493</v>
      </c>
      <c r="C236" s="22">
        <v>43507</v>
      </c>
      <c r="D236" s="23">
        <v>53.4</v>
      </c>
      <c r="E236" s="22">
        <v>43486</v>
      </c>
      <c r="F236" s="8"/>
      <c r="G236" s="11"/>
      <c r="H236" s="11"/>
      <c r="I236" s="11"/>
      <c r="J236" s="11"/>
      <c r="K236" s="11"/>
      <c r="L236" s="11"/>
      <c r="M236" s="11"/>
      <c r="N236" s="11"/>
      <c r="P236">
        <v>58.8</v>
      </c>
      <c r="Q236">
        <v>34.4</v>
      </c>
      <c r="R236">
        <v>36.9</v>
      </c>
      <c r="S236">
        <v>39.4</v>
      </c>
      <c r="T236">
        <v>35.6</v>
      </c>
      <c r="W236">
        <f t="shared" si="11"/>
        <v>36.574999999999996</v>
      </c>
      <c r="X236">
        <f t="shared" si="10"/>
        <v>5.3999999999999986</v>
      </c>
      <c r="AA236">
        <v>0.02</v>
      </c>
      <c r="AC236">
        <v>0.113</v>
      </c>
      <c r="AD236">
        <v>0.13900000000000001</v>
      </c>
      <c r="AE236">
        <v>0.34</v>
      </c>
      <c r="AF236">
        <v>0.31</v>
      </c>
      <c r="AG236">
        <v>59.1</v>
      </c>
      <c r="AH236">
        <v>192</v>
      </c>
      <c r="AJ236" s="1">
        <v>43718</v>
      </c>
      <c r="AK236">
        <v>59.6</v>
      </c>
    </row>
    <row r="237" spans="1:37" x14ac:dyDescent="0.2">
      <c r="A237" s="21" t="s">
        <v>238</v>
      </c>
      <c r="B237" s="22">
        <v>43500</v>
      </c>
      <c r="C237" s="22">
        <v>43521</v>
      </c>
      <c r="D237" s="23">
        <v>47.3</v>
      </c>
      <c r="E237" s="22">
        <v>43486</v>
      </c>
      <c r="F237" s="16">
        <v>43511</v>
      </c>
      <c r="G237" s="17">
        <v>0.9</v>
      </c>
      <c r="H237" s="11"/>
      <c r="I237" s="11"/>
      <c r="J237" s="11"/>
      <c r="K237" s="11"/>
      <c r="L237" s="11"/>
      <c r="M237" s="11"/>
      <c r="N237" s="11"/>
      <c r="P237">
        <v>47.5</v>
      </c>
      <c r="Q237">
        <v>42.6</v>
      </c>
      <c r="R237">
        <v>31.5</v>
      </c>
      <c r="S237">
        <v>39.4</v>
      </c>
      <c r="T237">
        <v>41.2</v>
      </c>
      <c r="W237">
        <f t="shared" si="11"/>
        <v>38.674999999999997</v>
      </c>
      <c r="X237">
        <f t="shared" si="10"/>
        <v>0.20000000000000284</v>
      </c>
      <c r="AA237">
        <v>2.24E-2</v>
      </c>
      <c r="AC237">
        <v>9.4E-2</v>
      </c>
      <c r="AD237">
        <v>9.9000000000000005E-2</v>
      </c>
      <c r="AE237">
        <v>0.32</v>
      </c>
      <c r="AF237">
        <v>0.42</v>
      </c>
      <c r="AG237">
        <v>58.8</v>
      </c>
      <c r="AH237">
        <v>192</v>
      </c>
    </row>
    <row r="238" spans="1:37" x14ac:dyDescent="0.2">
      <c r="A238" s="21" t="s">
        <v>239</v>
      </c>
      <c r="B238" s="22">
        <v>43495</v>
      </c>
      <c r="C238" s="22">
        <v>43512</v>
      </c>
      <c r="D238" s="23">
        <v>60.4</v>
      </c>
      <c r="E238" s="22">
        <v>43486</v>
      </c>
      <c r="F238" s="8"/>
      <c r="G238" s="11"/>
      <c r="H238" s="11"/>
      <c r="I238" s="11"/>
      <c r="J238" s="11"/>
      <c r="K238" s="11"/>
      <c r="L238" s="11"/>
      <c r="M238" s="11"/>
      <c r="N238" s="11"/>
      <c r="P238">
        <v>66.5</v>
      </c>
      <c r="Q238">
        <v>38.6</v>
      </c>
      <c r="R238">
        <v>36</v>
      </c>
      <c r="S238">
        <v>35.299999999999997</v>
      </c>
      <c r="T238">
        <v>29.9</v>
      </c>
      <c r="W238">
        <f t="shared" si="11"/>
        <v>34.949999999999996</v>
      </c>
      <c r="X238">
        <f t="shared" si="10"/>
        <v>6.1000000000000014</v>
      </c>
      <c r="AA238">
        <v>1.8100000000000002E-2</v>
      </c>
      <c r="AC238">
        <v>9.9000000000000005E-2</v>
      </c>
      <c r="AD238">
        <v>0.121</v>
      </c>
      <c r="AE238">
        <v>0.32</v>
      </c>
      <c r="AF238">
        <v>0.17</v>
      </c>
      <c r="AG238">
        <v>64.5</v>
      </c>
      <c r="AH238">
        <v>192</v>
      </c>
    </row>
    <row r="239" spans="1:37" x14ac:dyDescent="0.2">
      <c r="A239" s="21" t="s">
        <v>240</v>
      </c>
      <c r="B239" s="22">
        <v>43500</v>
      </c>
      <c r="C239" s="22">
        <v>43518</v>
      </c>
      <c r="D239" s="23">
        <v>55.6</v>
      </c>
      <c r="E239" s="22">
        <v>43486</v>
      </c>
      <c r="F239" s="16">
        <v>43507</v>
      </c>
      <c r="G239" s="11"/>
      <c r="H239" s="11"/>
      <c r="I239" s="11"/>
      <c r="J239" s="11"/>
      <c r="K239" s="11"/>
      <c r="L239" s="11"/>
      <c r="M239" s="11"/>
      <c r="N239" s="11"/>
      <c r="P239">
        <v>54.4</v>
      </c>
      <c r="Q239">
        <v>31.6</v>
      </c>
      <c r="R239">
        <v>24.5</v>
      </c>
      <c r="S239">
        <v>31.7</v>
      </c>
      <c r="T239">
        <v>34.4</v>
      </c>
      <c r="W239">
        <f t="shared" si="11"/>
        <v>30.549999999999997</v>
      </c>
      <c r="X239">
        <f t="shared" si="10"/>
        <v>-1.2000000000000028</v>
      </c>
      <c r="AA239">
        <v>1.3299999999999999E-2</v>
      </c>
      <c r="AC239">
        <v>8.6999999999999994E-2</v>
      </c>
      <c r="AD239">
        <v>0.10100000000000001</v>
      </c>
      <c r="AE239">
        <v>0.36</v>
      </c>
      <c r="AF239">
        <v>0.49</v>
      </c>
      <c r="AG239">
        <v>60.5</v>
      </c>
      <c r="AH239">
        <v>192</v>
      </c>
      <c r="AJ239" s="1">
        <v>43714</v>
      </c>
      <c r="AK239">
        <v>68.900000000000006</v>
      </c>
    </row>
    <row r="240" spans="1:37" x14ac:dyDescent="0.2">
      <c r="A240" s="21" t="s">
        <v>241</v>
      </c>
      <c r="B240" s="22">
        <v>43500</v>
      </c>
      <c r="C240" s="22">
        <v>43521</v>
      </c>
      <c r="D240" s="23">
        <v>50.2</v>
      </c>
      <c r="E240" s="22">
        <v>43486</v>
      </c>
      <c r="F240" s="8"/>
      <c r="G240" s="11"/>
      <c r="H240" s="11"/>
      <c r="I240" s="11"/>
      <c r="J240" s="11"/>
      <c r="K240" s="11"/>
      <c r="L240" s="11"/>
      <c r="M240" s="11"/>
      <c r="N240" s="11"/>
      <c r="P240">
        <v>55.9</v>
      </c>
      <c r="Q240">
        <v>31.4</v>
      </c>
      <c r="R240">
        <v>27.6</v>
      </c>
      <c r="S240">
        <v>30.7</v>
      </c>
      <c r="T240">
        <v>27.6</v>
      </c>
      <c r="W240">
        <f t="shared" si="11"/>
        <v>29.325000000000003</v>
      </c>
      <c r="X240">
        <f t="shared" si="10"/>
        <v>5.6999999999999957</v>
      </c>
      <c r="AA240">
        <v>1.21E-2</v>
      </c>
      <c r="AC240">
        <v>0.09</v>
      </c>
      <c r="AD240">
        <v>9.7000000000000003E-2</v>
      </c>
      <c r="AE240">
        <v>0.44</v>
      </c>
      <c r="AF240">
        <v>0.32</v>
      </c>
      <c r="AG240">
        <v>56.8</v>
      </c>
      <c r="AH240">
        <v>192</v>
      </c>
    </row>
    <row r="241" spans="1:37" x14ac:dyDescent="0.2">
      <c r="A241" s="21" t="s">
        <v>242</v>
      </c>
      <c r="B241" s="22">
        <v>43493</v>
      </c>
      <c r="C241" s="22">
        <v>43515</v>
      </c>
      <c r="D241" s="23">
        <v>58.6</v>
      </c>
      <c r="E241" s="22">
        <v>43486</v>
      </c>
      <c r="F241" s="16">
        <v>43500</v>
      </c>
      <c r="G241" s="17">
        <v>0.9</v>
      </c>
      <c r="H241" s="11"/>
      <c r="I241" s="11"/>
      <c r="J241" s="11"/>
      <c r="K241" s="11"/>
      <c r="L241" s="11"/>
      <c r="M241" s="11"/>
      <c r="N241" s="11"/>
      <c r="P241">
        <v>63.7</v>
      </c>
      <c r="Q241">
        <v>37.799999999999997</v>
      </c>
      <c r="R241">
        <v>35.9</v>
      </c>
      <c r="S241">
        <v>38</v>
      </c>
      <c r="T241">
        <v>27.5</v>
      </c>
      <c r="W241">
        <f t="shared" si="11"/>
        <v>34.799999999999997</v>
      </c>
      <c r="X241">
        <f t="shared" si="10"/>
        <v>5.1000000000000014</v>
      </c>
      <c r="AA241">
        <v>1.7899999999999999E-2</v>
      </c>
      <c r="AC241">
        <v>9.6000000000000002E-2</v>
      </c>
      <c r="AD241">
        <v>0.158</v>
      </c>
      <c r="AE241">
        <v>0.44</v>
      </c>
      <c r="AF241">
        <v>0.14000000000000001</v>
      </c>
      <c r="AG241">
        <v>63.9</v>
      </c>
      <c r="AH241">
        <v>192</v>
      </c>
      <c r="AJ241" s="1">
        <v>43676</v>
      </c>
      <c r="AK241">
        <v>59.1</v>
      </c>
    </row>
    <row r="242" spans="1:37" hidden="1" x14ac:dyDescent="0.2">
      <c r="A242" s="13" t="s">
        <v>243</v>
      </c>
      <c r="B242" s="14"/>
      <c r="C242" s="14"/>
      <c r="D242" s="15"/>
      <c r="E242" s="14">
        <v>43458</v>
      </c>
      <c r="F242" s="8"/>
      <c r="G242" s="11"/>
      <c r="H242" s="11"/>
      <c r="I242" s="11"/>
      <c r="J242" s="11"/>
      <c r="K242" s="11"/>
      <c r="L242" s="11"/>
      <c r="M242" s="11"/>
      <c r="N242" s="11" t="s">
        <v>520</v>
      </c>
      <c r="W242" t="e">
        <f t="shared" si="11"/>
        <v>#DIV/0!</v>
      </c>
      <c r="X242">
        <f t="shared" si="10"/>
        <v>0</v>
      </c>
    </row>
    <row r="243" spans="1:37" hidden="1" x14ac:dyDescent="0.2">
      <c r="A243" s="13" t="s">
        <v>244</v>
      </c>
      <c r="B243" s="14">
        <v>43523</v>
      </c>
      <c r="C243" s="14">
        <v>43539</v>
      </c>
      <c r="D243" s="15">
        <v>45</v>
      </c>
      <c r="E243" s="14">
        <v>43458</v>
      </c>
      <c r="F243" s="16">
        <v>43528</v>
      </c>
      <c r="G243" s="11"/>
      <c r="H243" s="11"/>
      <c r="I243" s="11"/>
      <c r="J243" s="11"/>
      <c r="K243" s="11"/>
      <c r="L243" s="11"/>
      <c r="M243" s="11"/>
      <c r="N243" s="11"/>
      <c r="P243">
        <v>44.3</v>
      </c>
      <c r="Q243">
        <v>27.5</v>
      </c>
      <c r="R243">
        <v>27.6</v>
      </c>
      <c r="S243">
        <v>27.1</v>
      </c>
      <c r="T243">
        <v>24.4</v>
      </c>
      <c r="W243">
        <f t="shared" si="11"/>
        <v>26.65</v>
      </c>
      <c r="X243">
        <f t="shared" si="10"/>
        <v>-0.70000000000000284</v>
      </c>
    </row>
    <row r="244" spans="1:37" hidden="1" x14ac:dyDescent="0.2">
      <c r="A244" s="13" t="s">
        <v>245</v>
      </c>
      <c r="B244" s="14">
        <v>43521</v>
      </c>
      <c r="C244" s="14">
        <v>43530</v>
      </c>
      <c r="D244" s="15">
        <v>40.200000000000003</v>
      </c>
      <c r="E244" s="14">
        <v>43458</v>
      </c>
      <c r="F244" s="8"/>
      <c r="G244" s="11"/>
      <c r="H244" s="11"/>
      <c r="I244" s="11"/>
      <c r="J244" s="11"/>
      <c r="K244" s="11"/>
      <c r="L244" s="11"/>
      <c r="M244" s="11"/>
      <c r="N244" s="11"/>
      <c r="P244">
        <v>39.799999999999997</v>
      </c>
      <c r="Q244">
        <v>29</v>
      </c>
      <c r="R244">
        <v>26.3</v>
      </c>
      <c r="S244">
        <v>29.7</v>
      </c>
      <c r="T244">
        <v>28.3</v>
      </c>
      <c r="W244">
        <f t="shared" si="11"/>
        <v>28.324999999999999</v>
      </c>
      <c r="X244">
        <f t="shared" si="10"/>
        <v>-0.40000000000000568</v>
      </c>
    </row>
    <row r="245" spans="1:37" hidden="1" x14ac:dyDescent="0.2">
      <c r="A245" s="13" t="s">
        <v>246</v>
      </c>
      <c r="B245" s="14">
        <v>43525</v>
      </c>
      <c r="C245" s="14">
        <v>43542</v>
      </c>
      <c r="D245" s="15">
        <v>26.9</v>
      </c>
      <c r="E245" s="14">
        <v>43458</v>
      </c>
      <c r="F245" s="16">
        <v>43528</v>
      </c>
      <c r="G245" s="11"/>
      <c r="H245" s="11"/>
      <c r="I245" s="11"/>
      <c r="J245" s="11"/>
      <c r="K245" s="11"/>
      <c r="L245" s="11"/>
      <c r="M245" s="11"/>
      <c r="N245" s="11"/>
      <c r="P245">
        <v>26.3</v>
      </c>
      <c r="Q245">
        <v>22.8</v>
      </c>
      <c r="R245">
        <v>28.1</v>
      </c>
      <c r="S245">
        <v>26.4</v>
      </c>
      <c r="T245">
        <v>25</v>
      </c>
      <c r="W245">
        <f t="shared" si="11"/>
        <v>25.575000000000003</v>
      </c>
      <c r="X245">
        <f t="shared" si="10"/>
        <v>-0.59999999999999787</v>
      </c>
    </row>
    <row r="246" spans="1:37" hidden="1" x14ac:dyDescent="0.2">
      <c r="A246" s="13" t="s">
        <v>247</v>
      </c>
      <c r="B246" s="14"/>
      <c r="C246" s="14"/>
      <c r="D246" s="15"/>
      <c r="E246" s="14">
        <v>43458</v>
      </c>
      <c r="F246" s="8"/>
      <c r="G246" s="11"/>
      <c r="H246" s="11"/>
      <c r="I246" s="11"/>
      <c r="J246" s="11"/>
      <c r="K246" s="11"/>
      <c r="L246" s="11"/>
      <c r="M246" s="11"/>
      <c r="N246" s="11"/>
      <c r="W246" t="e">
        <f t="shared" si="11"/>
        <v>#DIV/0!</v>
      </c>
      <c r="X246">
        <f t="shared" si="10"/>
        <v>0</v>
      </c>
    </row>
    <row r="247" spans="1:37" hidden="1" x14ac:dyDescent="0.2">
      <c r="A247" s="13" t="s">
        <v>248</v>
      </c>
      <c r="B247" s="14"/>
      <c r="C247" s="14"/>
      <c r="D247" s="15"/>
      <c r="E247" s="14">
        <v>43458</v>
      </c>
      <c r="F247" s="16"/>
      <c r="G247" s="11"/>
      <c r="H247" s="11"/>
      <c r="I247" s="11"/>
      <c r="J247" s="11"/>
      <c r="K247" s="11"/>
      <c r="L247" s="11"/>
      <c r="M247" s="11"/>
      <c r="N247" s="11"/>
      <c r="W247" t="e">
        <f t="shared" si="11"/>
        <v>#DIV/0!</v>
      </c>
      <c r="X247">
        <f t="shared" si="10"/>
        <v>0</v>
      </c>
    </row>
    <row r="248" spans="1:37" hidden="1" x14ac:dyDescent="0.2">
      <c r="A248" s="13" t="s">
        <v>249</v>
      </c>
      <c r="B248" s="14">
        <v>43556</v>
      </c>
      <c r="C248" s="14">
        <v>43579</v>
      </c>
      <c r="D248" s="15">
        <v>28.3</v>
      </c>
      <c r="E248" s="14">
        <v>43458</v>
      </c>
      <c r="F248" s="8"/>
      <c r="G248" s="11"/>
      <c r="H248" s="11"/>
      <c r="I248" s="11"/>
      <c r="J248" s="11"/>
      <c r="K248" s="11"/>
      <c r="L248" s="11"/>
      <c r="M248" s="11"/>
      <c r="N248" s="11"/>
      <c r="W248" t="e">
        <f t="shared" si="11"/>
        <v>#DIV/0!</v>
      </c>
      <c r="X248">
        <f t="shared" si="10"/>
        <v>-28.3</v>
      </c>
    </row>
    <row r="249" spans="1:37" hidden="1" x14ac:dyDescent="0.2">
      <c r="A249" s="13" t="s">
        <v>250</v>
      </c>
      <c r="B249" s="14"/>
      <c r="C249" s="14"/>
      <c r="D249" s="15"/>
      <c r="E249" s="14">
        <v>43458</v>
      </c>
      <c r="F249" s="16"/>
      <c r="G249" s="11"/>
      <c r="H249" s="11"/>
      <c r="I249" s="11"/>
      <c r="J249" s="11"/>
      <c r="K249" s="11"/>
      <c r="L249" s="11"/>
      <c r="M249" s="11"/>
      <c r="N249" s="11"/>
      <c r="W249" t="e">
        <f t="shared" si="11"/>
        <v>#DIV/0!</v>
      </c>
      <c r="X249">
        <f t="shared" si="10"/>
        <v>0</v>
      </c>
    </row>
    <row r="250" spans="1:37" hidden="1" x14ac:dyDescent="0.2">
      <c r="A250" s="13" t="s">
        <v>251</v>
      </c>
      <c r="B250" s="14"/>
      <c r="C250" s="14"/>
      <c r="D250" s="15"/>
      <c r="E250" s="14">
        <v>43458</v>
      </c>
      <c r="F250" s="8"/>
      <c r="G250" s="11"/>
      <c r="H250" s="11"/>
      <c r="I250" s="11"/>
      <c r="J250" s="11"/>
      <c r="K250" s="11"/>
      <c r="L250" s="11"/>
      <c r="M250" s="11"/>
      <c r="N250" s="11"/>
      <c r="W250" t="e">
        <f t="shared" si="11"/>
        <v>#DIV/0!</v>
      </c>
      <c r="X250">
        <f t="shared" si="10"/>
        <v>0</v>
      </c>
    </row>
    <row r="251" spans="1:37" hidden="1" x14ac:dyDescent="0.2">
      <c r="A251" s="13" t="s">
        <v>252</v>
      </c>
      <c r="B251" s="14">
        <v>43528</v>
      </c>
      <c r="C251" s="14">
        <v>43553</v>
      </c>
      <c r="D251" s="15">
        <v>34.1</v>
      </c>
      <c r="E251" s="14">
        <v>43458</v>
      </c>
      <c r="F251" s="16">
        <v>43532</v>
      </c>
      <c r="G251" s="11"/>
      <c r="H251" s="11"/>
      <c r="I251" s="11"/>
      <c r="J251" s="11"/>
      <c r="K251" s="11"/>
      <c r="L251" s="11"/>
      <c r="M251" s="11"/>
      <c r="N251" s="11"/>
      <c r="W251" t="e">
        <f t="shared" si="11"/>
        <v>#DIV/0!</v>
      </c>
      <c r="X251">
        <f t="shared" si="10"/>
        <v>-34.1</v>
      </c>
    </row>
    <row r="252" spans="1:37" hidden="1" x14ac:dyDescent="0.2">
      <c r="A252" s="13" t="s">
        <v>253</v>
      </c>
      <c r="B252" s="14">
        <v>43539</v>
      </c>
      <c r="C252" s="14">
        <v>43553</v>
      </c>
      <c r="D252" s="15">
        <v>27.7</v>
      </c>
      <c r="E252" s="14">
        <v>43458</v>
      </c>
      <c r="F252" s="8"/>
      <c r="G252" s="11"/>
      <c r="H252" s="11"/>
      <c r="I252" s="11"/>
      <c r="J252" s="11"/>
      <c r="K252" s="11"/>
      <c r="L252" s="11"/>
      <c r="M252" s="11"/>
      <c r="N252" s="11"/>
      <c r="W252" t="e">
        <f t="shared" si="11"/>
        <v>#DIV/0!</v>
      </c>
      <c r="X252">
        <f t="shared" si="10"/>
        <v>-27.7</v>
      </c>
    </row>
    <row r="253" spans="1:37" hidden="1" x14ac:dyDescent="0.2">
      <c r="A253" s="13" t="s">
        <v>254</v>
      </c>
      <c r="B253" s="14"/>
      <c r="C253" s="14"/>
      <c r="D253" s="15"/>
      <c r="E253" s="14">
        <v>43458</v>
      </c>
      <c r="F253" s="16"/>
      <c r="G253" s="11"/>
      <c r="H253" s="11"/>
      <c r="I253" s="11"/>
      <c r="J253" s="11"/>
      <c r="K253" s="11"/>
      <c r="L253" s="11"/>
      <c r="M253" s="11"/>
      <c r="N253" s="11"/>
      <c r="W253" t="e">
        <f t="shared" si="11"/>
        <v>#DIV/0!</v>
      </c>
      <c r="X253">
        <f t="shared" si="10"/>
        <v>0</v>
      </c>
    </row>
    <row r="254" spans="1:37" hidden="1" x14ac:dyDescent="0.2">
      <c r="A254" s="13" t="s">
        <v>255</v>
      </c>
      <c r="B254" s="14">
        <v>43542</v>
      </c>
      <c r="C254" s="14">
        <v>43553</v>
      </c>
      <c r="D254" s="15">
        <v>30.3</v>
      </c>
      <c r="E254" s="14">
        <v>43458</v>
      </c>
      <c r="F254" s="8"/>
      <c r="G254" s="11"/>
      <c r="H254" s="11"/>
      <c r="I254" s="11"/>
      <c r="J254" s="11"/>
      <c r="K254" s="11"/>
      <c r="L254" s="11"/>
      <c r="M254" s="11"/>
      <c r="N254" s="11"/>
      <c r="W254" t="e">
        <f t="shared" si="11"/>
        <v>#DIV/0!</v>
      </c>
      <c r="X254">
        <f t="shared" si="10"/>
        <v>-30.3</v>
      </c>
    </row>
    <row r="255" spans="1:37" hidden="1" x14ac:dyDescent="0.2">
      <c r="A255" s="13" t="s">
        <v>256</v>
      </c>
      <c r="B255" s="14"/>
      <c r="C255" s="14"/>
      <c r="D255" s="15"/>
      <c r="E255" s="14">
        <v>43458</v>
      </c>
      <c r="F255" s="16"/>
      <c r="G255" s="11"/>
      <c r="H255" s="11"/>
      <c r="I255" s="11"/>
      <c r="J255" s="11"/>
      <c r="K255" s="11"/>
      <c r="L255" s="11"/>
      <c r="M255" s="11"/>
      <c r="N255" s="11"/>
      <c r="W255" t="e">
        <f t="shared" si="11"/>
        <v>#DIV/0!</v>
      </c>
      <c r="X255">
        <f t="shared" si="10"/>
        <v>0</v>
      </c>
    </row>
    <row r="256" spans="1:37" hidden="1" x14ac:dyDescent="0.2">
      <c r="A256" s="13" t="s">
        <v>257</v>
      </c>
      <c r="B256" s="14"/>
      <c r="C256" s="14"/>
      <c r="D256" s="15"/>
      <c r="E256" s="14">
        <v>43458</v>
      </c>
      <c r="F256" s="8"/>
      <c r="G256" s="11"/>
      <c r="H256" s="11"/>
      <c r="I256" s="11"/>
      <c r="J256" s="11"/>
      <c r="K256" s="11"/>
      <c r="L256" s="11"/>
      <c r="M256" s="11"/>
      <c r="N256" s="11"/>
      <c r="W256" t="e">
        <f t="shared" si="11"/>
        <v>#DIV/0!</v>
      </c>
      <c r="X256">
        <f t="shared" si="10"/>
        <v>0</v>
      </c>
    </row>
    <row r="257" spans="1:24" hidden="1" x14ac:dyDescent="0.2">
      <c r="A257" s="13" t="s">
        <v>258</v>
      </c>
      <c r="B257" s="14"/>
      <c r="C257" s="14"/>
      <c r="D257" s="15"/>
      <c r="E257" s="14">
        <v>43458</v>
      </c>
      <c r="F257" s="16"/>
      <c r="G257" s="11"/>
      <c r="H257" s="11"/>
      <c r="I257" s="11"/>
      <c r="J257" s="11"/>
      <c r="K257" s="11"/>
      <c r="L257" s="11"/>
      <c r="M257" s="11"/>
      <c r="N257" s="11"/>
      <c r="W257" t="e">
        <f t="shared" si="11"/>
        <v>#DIV/0!</v>
      </c>
      <c r="X257">
        <f t="shared" si="10"/>
        <v>0</v>
      </c>
    </row>
    <row r="258" spans="1:24" hidden="1" x14ac:dyDescent="0.2">
      <c r="A258" s="18" t="s">
        <v>259</v>
      </c>
      <c r="B258" s="19">
        <v>43553</v>
      </c>
      <c r="C258" s="19">
        <v>43574</v>
      </c>
      <c r="D258" s="20">
        <v>30.8</v>
      </c>
      <c r="E258" s="19">
        <v>43472</v>
      </c>
      <c r="F258" s="8"/>
      <c r="G258" s="11"/>
      <c r="H258" s="11"/>
      <c r="I258" s="11"/>
      <c r="J258" s="11"/>
      <c r="K258" s="11"/>
      <c r="L258" s="11"/>
      <c r="M258" s="11"/>
      <c r="N258" s="11" t="s">
        <v>520</v>
      </c>
      <c r="W258" t="e">
        <f t="shared" si="11"/>
        <v>#DIV/0!</v>
      </c>
      <c r="X258">
        <f t="shared" si="10"/>
        <v>-30.8</v>
      </c>
    </row>
    <row r="259" spans="1:24" hidden="1" x14ac:dyDescent="0.2">
      <c r="A259" s="18" t="s">
        <v>260</v>
      </c>
      <c r="B259" s="19">
        <v>43536</v>
      </c>
      <c r="C259" s="19">
        <v>43551</v>
      </c>
      <c r="D259" s="20">
        <v>35.9</v>
      </c>
      <c r="E259" s="19">
        <v>43472</v>
      </c>
      <c r="F259" s="16">
        <v>43542</v>
      </c>
      <c r="G259" s="11"/>
      <c r="H259" s="11"/>
      <c r="I259" s="11"/>
      <c r="J259" s="11"/>
      <c r="K259" s="11"/>
      <c r="L259" s="11"/>
      <c r="M259" s="11"/>
      <c r="N259" s="11"/>
      <c r="W259" t="e">
        <f t="shared" ref="W259:W322" si="13">AVERAGE(Q259:T259)</f>
        <v>#DIV/0!</v>
      </c>
      <c r="X259">
        <f t="shared" ref="X259:X322" si="14">P259-D259</f>
        <v>-35.9</v>
      </c>
    </row>
    <row r="260" spans="1:24" hidden="1" x14ac:dyDescent="0.2">
      <c r="A260" s="18" t="s">
        <v>261</v>
      </c>
      <c r="B260" s="19"/>
      <c r="C260" s="19"/>
      <c r="D260" s="20"/>
      <c r="E260" s="19">
        <v>43472</v>
      </c>
      <c r="F260" s="8"/>
      <c r="G260" s="11"/>
      <c r="H260" s="11"/>
      <c r="I260" s="11"/>
      <c r="J260" s="11"/>
      <c r="K260" s="11"/>
      <c r="L260" s="11"/>
      <c r="M260" s="11"/>
      <c r="N260" s="11"/>
      <c r="W260" t="e">
        <f t="shared" si="13"/>
        <v>#DIV/0!</v>
      </c>
      <c r="X260">
        <f t="shared" si="14"/>
        <v>0</v>
      </c>
    </row>
    <row r="261" spans="1:24" hidden="1" x14ac:dyDescent="0.2">
      <c r="A261" s="18" t="s">
        <v>262</v>
      </c>
      <c r="B261" s="19"/>
      <c r="C261" s="19"/>
      <c r="D261" s="20"/>
      <c r="E261" s="19">
        <v>43472</v>
      </c>
      <c r="F261" s="16"/>
      <c r="G261" s="11"/>
      <c r="H261" s="11"/>
      <c r="I261" s="11"/>
      <c r="J261" s="11"/>
      <c r="K261" s="11"/>
      <c r="L261" s="11"/>
      <c r="M261" s="11"/>
      <c r="N261" s="11"/>
      <c r="W261" t="e">
        <f t="shared" si="13"/>
        <v>#DIV/0!</v>
      </c>
      <c r="X261">
        <f t="shared" si="14"/>
        <v>0</v>
      </c>
    </row>
    <row r="262" spans="1:24" hidden="1" x14ac:dyDescent="0.2">
      <c r="A262" s="18" t="s">
        <v>263</v>
      </c>
      <c r="B262" s="19"/>
      <c r="C262" s="19"/>
      <c r="D262" s="20"/>
      <c r="E262" s="19">
        <v>43472</v>
      </c>
      <c r="F262" s="8"/>
      <c r="G262" s="11"/>
      <c r="H262" s="11"/>
      <c r="I262" s="11"/>
      <c r="J262" s="11"/>
      <c r="K262" s="11"/>
      <c r="L262" s="11"/>
      <c r="M262" s="11"/>
      <c r="N262" s="11"/>
      <c r="W262" t="e">
        <f t="shared" si="13"/>
        <v>#DIV/0!</v>
      </c>
      <c r="X262">
        <f t="shared" si="14"/>
        <v>0</v>
      </c>
    </row>
    <row r="263" spans="1:24" hidden="1" x14ac:dyDescent="0.2">
      <c r="A263" s="18" t="s">
        <v>264</v>
      </c>
      <c r="B263" s="19"/>
      <c r="C263" s="19"/>
      <c r="D263" s="20"/>
      <c r="E263" s="19">
        <v>43472</v>
      </c>
      <c r="F263" s="16"/>
      <c r="G263" s="11"/>
      <c r="H263" s="11"/>
      <c r="I263" s="11"/>
      <c r="J263" s="11"/>
      <c r="K263" s="11"/>
      <c r="L263" s="11"/>
      <c r="M263" s="11"/>
      <c r="N263" s="11"/>
      <c r="W263" t="e">
        <f t="shared" si="13"/>
        <v>#DIV/0!</v>
      </c>
      <c r="X263">
        <f t="shared" si="14"/>
        <v>0</v>
      </c>
    </row>
    <row r="264" spans="1:24" hidden="1" x14ac:dyDescent="0.2">
      <c r="A264" s="18" t="s">
        <v>265</v>
      </c>
      <c r="B264" s="19">
        <v>43532</v>
      </c>
      <c r="C264" s="19">
        <v>43542</v>
      </c>
      <c r="D264" s="20">
        <v>29.2</v>
      </c>
      <c r="E264" s="19">
        <v>43472</v>
      </c>
      <c r="F264" s="8"/>
      <c r="G264" s="11"/>
      <c r="H264" s="11"/>
      <c r="I264" s="11"/>
      <c r="J264" s="11"/>
      <c r="K264" s="11"/>
      <c r="L264" s="11"/>
      <c r="M264" s="11"/>
      <c r="N264" s="11"/>
      <c r="P264">
        <v>29.7</v>
      </c>
      <c r="Q264">
        <v>29.7</v>
      </c>
      <c r="R264">
        <v>23.6</v>
      </c>
      <c r="S264">
        <v>26.2</v>
      </c>
      <c r="T264">
        <v>25.8</v>
      </c>
      <c r="W264">
        <f t="shared" si="13"/>
        <v>26.324999999999999</v>
      </c>
      <c r="X264">
        <f t="shared" si="14"/>
        <v>0.5</v>
      </c>
    </row>
    <row r="265" spans="1:24" hidden="1" x14ac:dyDescent="0.2">
      <c r="A265" s="18" t="s">
        <v>266</v>
      </c>
      <c r="B265" s="19"/>
      <c r="C265" s="19"/>
      <c r="D265" s="20"/>
      <c r="E265" s="19">
        <v>43472</v>
      </c>
      <c r="F265" s="16"/>
      <c r="G265" s="11"/>
      <c r="H265" s="11"/>
      <c r="I265" s="11"/>
      <c r="J265" s="11"/>
      <c r="K265" s="11"/>
      <c r="L265" s="11"/>
      <c r="M265" s="11"/>
      <c r="N265" s="11"/>
      <c r="W265" t="e">
        <f t="shared" si="13"/>
        <v>#DIV/0!</v>
      </c>
      <c r="X265">
        <f t="shared" si="14"/>
        <v>0</v>
      </c>
    </row>
    <row r="266" spans="1:24" hidden="1" x14ac:dyDescent="0.2">
      <c r="A266" s="18" t="s">
        <v>267</v>
      </c>
      <c r="B266" s="19">
        <v>43535</v>
      </c>
      <c r="C266" s="19">
        <v>43546</v>
      </c>
      <c r="D266" s="20">
        <v>38.6</v>
      </c>
      <c r="E266" s="19">
        <v>43472</v>
      </c>
      <c r="F266" s="8"/>
      <c r="G266" s="11"/>
      <c r="H266" s="11"/>
      <c r="I266" s="11"/>
      <c r="J266" s="11"/>
      <c r="K266" s="11"/>
      <c r="L266" s="11"/>
      <c r="M266" s="11"/>
      <c r="N266" s="11"/>
      <c r="P266">
        <v>39.1</v>
      </c>
      <c r="Q266">
        <v>25.8</v>
      </c>
      <c r="R266">
        <v>26.6</v>
      </c>
      <c r="S266">
        <v>27.5</v>
      </c>
      <c r="T266">
        <v>29.3</v>
      </c>
      <c r="W266">
        <f t="shared" si="13"/>
        <v>27.3</v>
      </c>
      <c r="X266">
        <f t="shared" si="14"/>
        <v>0.5</v>
      </c>
    </row>
    <row r="267" spans="1:24" hidden="1" x14ac:dyDescent="0.2">
      <c r="A267" s="18" t="s">
        <v>268</v>
      </c>
      <c r="B267" s="19"/>
      <c r="C267" s="19"/>
      <c r="D267" s="20"/>
      <c r="E267" s="19">
        <v>43472</v>
      </c>
      <c r="F267" s="16"/>
      <c r="G267" s="11"/>
      <c r="H267" s="11"/>
      <c r="I267" s="11"/>
      <c r="J267" s="11"/>
      <c r="K267" s="11"/>
      <c r="L267" s="11"/>
      <c r="M267" s="11"/>
      <c r="N267" s="11"/>
      <c r="W267" t="e">
        <f t="shared" si="13"/>
        <v>#DIV/0!</v>
      </c>
      <c r="X267">
        <f t="shared" si="14"/>
        <v>0</v>
      </c>
    </row>
    <row r="268" spans="1:24" hidden="1" x14ac:dyDescent="0.2">
      <c r="A268" s="18" t="s">
        <v>269</v>
      </c>
      <c r="B268" s="19"/>
      <c r="C268" s="19"/>
      <c r="D268" s="20"/>
      <c r="E268" s="19">
        <v>43472</v>
      </c>
      <c r="F268" s="8"/>
      <c r="G268" s="11"/>
      <c r="H268" s="11"/>
      <c r="I268" s="11"/>
      <c r="J268" s="11"/>
      <c r="K268" s="11"/>
      <c r="L268" s="11"/>
      <c r="M268" s="11"/>
      <c r="N268" s="11"/>
      <c r="W268" t="e">
        <f t="shared" si="13"/>
        <v>#DIV/0!</v>
      </c>
      <c r="X268">
        <f t="shared" si="14"/>
        <v>0</v>
      </c>
    </row>
    <row r="269" spans="1:24" hidden="1" x14ac:dyDescent="0.2">
      <c r="A269" s="18" t="s">
        <v>270</v>
      </c>
      <c r="B269" s="19"/>
      <c r="C269" s="19"/>
      <c r="D269" s="20"/>
      <c r="E269" s="19">
        <v>43472</v>
      </c>
      <c r="F269" s="16"/>
      <c r="G269" s="11"/>
      <c r="H269" s="11"/>
      <c r="I269" s="11"/>
      <c r="J269" s="11"/>
      <c r="K269" s="11"/>
      <c r="L269" s="11"/>
      <c r="M269" s="11"/>
      <c r="N269" s="11"/>
      <c r="W269" t="e">
        <f t="shared" si="13"/>
        <v>#DIV/0!</v>
      </c>
      <c r="X269">
        <f t="shared" si="14"/>
        <v>0</v>
      </c>
    </row>
    <row r="270" spans="1:24" hidden="1" x14ac:dyDescent="0.2">
      <c r="A270" s="18" t="s">
        <v>271</v>
      </c>
      <c r="B270" s="19">
        <v>43525</v>
      </c>
      <c r="C270" s="19">
        <v>43535</v>
      </c>
      <c r="D270" s="20">
        <v>20.100000000000001</v>
      </c>
      <c r="E270" s="19">
        <v>43472</v>
      </c>
      <c r="F270" s="8"/>
      <c r="G270" s="11"/>
      <c r="H270" s="11"/>
      <c r="I270" s="11"/>
      <c r="J270" s="11"/>
      <c r="K270" s="11"/>
      <c r="L270" s="11"/>
      <c r="M270" s="11"/>
      <c r="N270" s="11"/>
      <c r="P270">
        <v>20.2</v>
      </c>
      <c r="Q270">
        <v>26.2</v>
      </c>
      <c r="R270">
        <v>29.5</v>
      </c>
      <c r="S270">
        <v>27.8</v>
      </c>
      <c r="T270">
        <v>21.5</v>
      </c>
      <c r="W270">
        <f t="shared" si="13"/>
        <v>26.25</v>
      </c>
      <c r="X270">
        <f t="shared" si="14"/>
        <v>9.9999999999997868E-2</v>
      </c>
    </row>
    <row r="271" spans="1:24" hidden="1" x14ac:dyDescent="0.2">
      <c r="A271" s="18" t="s">
        <v>272</v>
      </c>
      <c r="B271" s="19"/>
      <c r="C271" s="19"/>
      <c r="D271" s="20"/>
      <c r="E271" s="19">
        <v>43472</v>
      </c>
      <c r="F271" s="16"/>
      <c r="G271" s="11"/>
      <c r="H271" s="11"/>
      <c r="I271" s="11"/>
      <c r="J271" s="11"/>
      <c r="K271" s="11"/>
      <c r="L271" s="11"/>
      <c r="M271" s="11"/>
      <c r="N271" s="11"/>
      <c r="W271" t="e">
        <f t="shared" si="13"/>
        <v>#DIV/0!</v>
      </c>
      <c r="X271">
        <f t="shared" si="14"/>
        <v>0</v>
      </c>
    </row>
    <row r="272" spans="1:24" hidden="1" x14ac:dyDescent="0.2">
      <c r="A272" s="18" t="s">
        <v>273</v>
      </c>
      <c r="B272" s="19">
        <v>43535</v>
      </c>
      <c r="C272" s="19">
        <v>43542</v>
      </c>
      <c r="D272" s="20">
        <v>21.9</v>
      </c>
      <c r="E272" s="19">
        <v>43472</v>
      </c>
      <c r="F272" s="8"/>
      <c r="G272" s="11"/>
      <c r="H272" s="11"/>
      <c r="I272" s="11"/>
      <c r="J272" s="11"/>
      <c r="K272" s="11"/>
      <c r="L272" s="11"/>
      <c r="M272" s="11"/>
      <c r="N272" s="11"/>
      <c r="P272">
        <v>22.6</v>
      </c>
      <c r="Q272">
        <v>24.7</v>
      </c>
      <c r="R272">
        <v>23.8</v>
      </c>
      <c r="S272">
        <v>22.4</v>
      </c>
      <c r="T272">
        <v>27.6</v>
      </c>
      <c r="W272">
        <f t="shared" si="13"/>
        <v>24.625</v>
      </c>
      <c r="X272">
        <f t="shared" si="14"/>
        <v>0.70000000000000284</v>
      </c>
    </row>
    <row r="273" spans="1:24" hidden="1" x14ac:dyDescent="0.2">
      <c r="A273" s="18" t="s">
        <v>274</v>
      </c>
      <c r="B273" s="19"/>
      <c r="C273" s="19"/>
      <c r="D273" s="20"/>
      <c r="E273" s="19">
        <v>43472</v>
      </c>
      <c r="F273" s="16"/>
      <c r="G273" s="11"/>
      <c r="H273" s="11"/>
      <c r="I273" s="11"/>
      <c r="J273" s="11"/>
      <c r="K273" s="11"/>
      <c r="L273" s="11"/>
      <c r="M273" s="11"/>
      <c r="N273" s="11"/>
      <c r="W273" t="e">
        <f t="shared" si="13"/>
        <v>#DIV/0!</v>
      </c>
      <c r="X273">
        <f t="shared" si="14"/>
        <v>0</v>
      </c>
    </row>
    <row r="274" spans="1:24" hidden="1" x14ac:dyDescent="0.2">
      <c r="A274" s="21" t="s">
        <v>275</v>
      </c>
      <c r="B274" s="22"/>
      <c r="C274" s="22"/>
      <c r="D274" s="23"/>
      <c r="E274" s="22">
        <v>43486</v>
      </c>
      <c r="F274" s="8"/>
      <c r="G274" s="11"/>
      <c r="H274" s="11"/>
      <c r="I274" s="11"/>
      <c r="J274" s="11"/>
      <c r="K274" s="11"/>
      <c r="L274" s="11"/>
      <c r="M274" s="11"/>
      <c r="N274" s="11" t="s">
        <v>520</v>
      </c>
      <c r="W274" t="e">
        <f t="shared" si="13"/>
        <v>#DIV/0!</v>
      </c>
      <c r="X274">
        <f t="shared" si="14"/>
        <v>0</v>
      </c>
    </row>
    <row r="275" spans="1:24" hidden="1" x14ac:dyDescent="0.2">
      <c r="A275" s="21" t="s">
        <v>276</v>
      </c>
      <c r="B275" s="22"/>
      <c r="C275" s="22"/>
      <c r="D275" s="23"/>
      <c r="E275" s="22">
        <v>43486</v>
      </c>
      <c r="F275" s="16"/>
      <c r="G275" s="11"/>
      <c r="H275" s="11"/>
      <c r="I275" s="11"/>
      <c r="J275" s="11"/>
      <c r="K275" s="11"/>
      <c r="L275" s="11"/>
      <c r="M275" s="11"/>
      <c r="N275" s="11"/>
      <c r="W275" t="e">
        <f t="shared" si="13"/>
        <v>#DIV/0!</v>
      </c>
      <c r="X275">
        <f t="shared" si="14"/>
        <v>0</v>
      </c>
    </row>
    <row r="276" spans="1:24" hidden="1" x14ac:dyDescent="0.2">
      <c r="A276" s="21" t="s">
        <v>277</v>
      </c>
      <c r="B276" s="22"/>
      <c r="C276" s="22"/>
      <c r="D276" s="23"/>
      <c r="E276" s="22">
        <v>43486</v>
      </c>
      <c r="F276" s="8"/>
      <c r="G276" s="11"/>
      <c r="H276" s="11"/>
      <c r="I276" s="11"/>
      <c r="J276" s="11"/>
      <c r="K276" s="11"/>
      <c r="L276" s="11"/>
      <c r="M276" s="11"/>
      <c r="N276" s="11"/>
      <c r="W276" t="e">
        <f t="shared" si="13"/>
        <v>#DIV/0!</v>
      </c>
      <c r="X276">
        <f t="shared" si="14"/>
        <v>0</v>
      </c>
    </row>
    <row r="277" spans="1:24" hidden="1" x14ac:dyDescent="0.2">
      <c r="A277" s="21" t="s">
        <v>278</v>
      </c>
      <c r="B277" s="22"/>
      <c r="C277" s="22"/>
      <c r="D277" s="23"/>
      <c r="E277" s="22">
        <v>43486</v>
      </c>
      <c r="F277" s="16"/>
      <c r="G277" s="11"/>
      <c r="H277" s="11"/>
      <c r="I277" s="11"/>
      <c r="J277" s="11"/>
      <c r="K277" s="11"/>
      <c r="L277" s="11"/>
      <c r="M277" s="11"/>
      <c r="N277" s="11"/>
      <c r="W277" t="e">
        <f t="shared" si="13"/>
        <v>#DIV/0!</v>
      </c>
      <c r="X277">
        <f t="shared" si="14"/>
        <v>0</v>
      </c>
    </row>
    <row r="278" spans="1:24" hidden="1" x14ac:dyDescent="0.2">
      <c r="A278" s="21" t="s">
        <v>279</v>
      </c>
      <c r="B278" s="22"/>
      <c r="C278" s="22"/>
      <c r="D278" s="23"/>
      <c r="E278" s="22">
        <v>43486</v>
      </c>
      <c r="F278" s="8"/>
      <c r="G278" s="11"/>
      <c r="H278" s="11"/>
      <c r="I278" s="11"/>
      <c r="J278" s="11"/>
      <c r="K278" s="11"/>
      <c r="L278" s="11"/>
      <c r="M278" s="11"/>
      <c r="N278" s="11"/>
      <c r="W278" t="e">
        <f t="shared" si="13"/>
        <v>#DIV/0!</v>
      </c>
      <c r="X278">
        <f t="shared" si="14"/>
        <v>0</v>
      </c>
    </row>
    <row r="279" spans="1:24" hidden="1" x14ac:dyDescent="0.2">
      <c r="A279" s="21" t="s">
        <v>280</v>
      </c>
      <c r="B279" s="22"/>
      <c r="C279" s="22"/>
      <c r="D279" s="23"/>
      <c r="E279" s="22">
        <v>43486</v>
      </c>
      <c r="F279" s="16"/>
      <c r="G279" s="11"/>
      <c r="H279" s="11"/>
      <c r="I279" s="11"/>
      <c r="J279" s="11"/>
      <c r="K279" s="11"/>
      <c r="L279" s="11"/>
      <c r="M279" s="11"/>
      <c r="N279" s="11"/>
      <c r="W279" t="e">
        <f t="shared" si="13"/>
        <v>#DIV/0!</v>
      </c>
      <c r="X279">
        <f t="shared" si="14"/>
        <v>0</v>
      </c>
    </row>
    <row r="280" spans="1:24" hidden="1" x14ac:dyDescent="0.2">
      <c r="A280" s="21" t="s">
        <v>281</v>
      </c>
      <c r="B280" s="22"/>
      <c r="C280" s="22"/>
      <c r="D280" s="23"/>
      <c r="E280" s="22">
        <v>43486</v>
      </c>
      <c r="F280" s="8"/>
      <c r="G280" s="11"/>
      <c r="H280" s="11"/>
      <c r="I280" s="11"/>
      <c r="J280" s="11"/>
      <c r="K280" s="11"/>
      <c r="L280" s="11"/>
      <c r="M280" s="11"/>
      <c r="N280" s="11"/>
      <c r="W280" t="e">
        <f t="shared" si="13"/>
        <v>#DIV/0!</v>
      </c>
      <c r="X280">
        <f t="shared" si="14"/>
        <v>0</v>
      </c>
    </row>
    <row r="281" spans="1:24" hidden="1" x14ac:dyDescent="0.2">
      <c r="A281" s="21" t="s">
        <v>282</v>
      </c>
      <c r="B281" s="22"/>
      <c r="C281" s="22"/>
      <c r="D281" s="23"/>
      <c r="E281" s="22">
        <v>43486</v>
      </c>
      <c r="F281" s="16"/>
      <c r="G281" s="11"/>
      <c r="H281" s="11"/>
      <c r="I281" s="11"/>
      <c r="J281" s="11"/>
      <c r="K281" s="11"/>
      <c r="L281" s="11"/>
      <c r="M281" s="11"/>
      <c r="N281" s="11"/>
      <c r="W281" t="e">
        <f t="shared" si="13"/>
        <v>#DIV/0!</v>
      </c>
      <c r="X281">
        <f t="shared" si="14"/>
        <v>0</v>
      </c>
    </row>
    <row r="282" spans="1:24" hidden="1" x14ac:dyDescent="0.2">
      <c r="A282" s="21" t="s">
        <v>283</v>
      </c>
      <c r="B282" s="22"/>
      <c r="C282" s="22"/>
      <c r="D282" s="23"/>
      <c r="E282" s="22">
        <v>43486</v>
      </c>
      <c r="F282" s="8"/>
      <c r="G282" s="11"/>
      <c r="H282" s="11"/>
      <c r="I282" s="11"/>
      <c r="J282" s="11"/>
      <c r="K282" s="11"/>
      <c r="L282" s="11"/>
      <c r="M282" s="11"/>
      <c r="N282" s="11"/>
      <c r="W282" t="e">
        <f t="shared" si="13"/>
        <v>#DIV/0!</v>
      </c>
      <c r="X282">
        <f t="shared" si="14"/>
        <v>0</v>
      </c>
    </row>
    <row r="283" spans="1:24" hidden="1" x14ac:dyDescent="0.2">
      <c r="A283" s="21" t="s">
        <v>284</v>
      </c>
      <c r="B283" s="22"/>
      <c r="C283" s="22"/>
      <c r="D283" s="23"/>
      <c r="E283" s="22">
        <v>43486</v>
      </c>
      <c r="F283" s="16"/>
      <c r="G283" s="11"/>
      <c r="H283" s="11"/>
      <c r="I283" s="11"/>
      <c r="J283" s="11"/>
      <c r="K283" s="11"/>
      <c r="L283" s="11"/>
      <c r="M283" s="11"/>
      <c r="N283" s="11"/>
      <c r="W283" t="e">
        <f t="shared" si="13"/>
        <v>#DIV/0!</v>
      </c>
      <c r="X283">
        <f t="shared" si="14"/>
        <v>0</v>
      </c>
    </row>
    <row r="284" spans="1:24" hidden="1" x14ac:dyDescent="0.2">
      <c r="A284" s="21" t="s">
        <v>285</v>
      </c>
      <c r="B284" s="22"/>
      <c r="C284" s="22"/>
      <c r="D284" s="23"/>
      <c r="E284" s="22">
        <v>43486</v>
      </c>
      <c r="F284" s="8"/>
      <c r="G284" s="11"/>
      <c r="H284" s="11"/>
      <c r="I284" s="11"/>
      <c r="J284" s="11"/>
      <c r="K284" s="11"/>
      <c r="L284" s="11"/>
      <c r="M284" s="11"/>
      <c r="N284" s="11"/>
      <c r="W284" t="e">
        <f t="shared" si="13"/>
        <v>#DIV/0!</v>
      </c>
      <c r="X284">
        <f t="shared" si="14"/>
        <v>0</v>
      </c>
    </row>
    <row r="285" spans="1:24" hidden="1" x14ac:dyDescent="0.2">
      <c r="A285" s="21" t="s">
        <v>286</v>
      </c>
      <c r="B285" s="22"/>
      <c r="C285" s="22"/>
      <c r="D285" s="23"/>
      <c r="E285" s="22">
        <v>43486</v>
      </c>
      <c r="F285" s="16"/>
      <c r="G285" s="11"/>
      <c r="H285" s="11"/>
      <c r="I285" s="11"/>
      <c r="J285" s="11"/>
      <c r="K285" s="11"/>
      <c r="L285" s="11"/>
      <c r="M285" s="11"/>
      <c r="N285" s="11"/>
      <c r="W285" t="e">
        <f t="shared" si="13"/>
        <v>#DIV/0!</v>
      </c>
      <c r="X285">
        <f t="shared" si="14"/>
        <v>0</v>
      </c>
    </row>
    <row r="286" spans="1:24" hidden="1" x14ac:dyDescent="0.2">
      <c r="A286" s="21" t="s">
        <v>287</v>
      </c>
      <c r="B286" s="22"/>
      <c r="C286" s="22"/>
      <c r="D286" s="23"/>
      <c r="E286" s="22">
        <v>43486</v>
      </c>
      <c r="F286" s="8"/>
      <c r="G286" s="11"/>
      <c r="H286" s="11"/>
      <c r="I286" s="11"/>
      <c r="J286" s="11"/>
      <c r="K286" s="11"/>
      <c r="L286" s="11"/>
      <c r="M286" s="11"/>
      <c r="N286" s="11"/>
      <c r="W286" t="e">
        <f t="shared" si="13"/>
        <v>#DIV/0!</v>
      </c>
      <c r="X286">
        <f t="shared" si="14"/>
        <v>0</v>
      </c>
    </row>
    <row r="287" spans="1:24" hidden="1" x14ac:dyDescent="0.2">
      <c r="A287" s="21" t="s">
        <v>288</v>
      </c>
      <c r="B287" s="22"/>
      <c r="C287" s="22"/>
      <c r="D287" s="23"/>
      <c r="E287" s="22">
        <v>43486</v>
      </c>
      <c r="F287" s="16"/>
      <c r="G287" s="11"/>
      <c r="H287" s="11"/>
      <c r="I287" s="11"/>
      <c r="J287" s="11"/>
      <c r="K287" s="11"/>
      <c r="L287" s="11"/>
      <c r="M287" s="11"/>
      <c r="N287" s="11"/>
      <c r="W287" t="e">
        <f t="shared" si="13"/>
        <v>#DIV/0!</v>
      </c>
      <c r="X287">
        <f t="shared" si="14"/>
        <v>0</v>
      </c>
    </row>
    <row r="288" spans="1:24" hidden="1" x14ac:dyDescent="0.2">
      <c r="A288" s="21" t="s">
        <v>289</v>
      </c>
      <c r="B288" s="22"/>
      <c r="C288" s="22"/>
      <c r="D288" s="23"/>
      <c r="E288" s="22">
        <v>43486</v>
      </c>
      <c r="F288" s="8"/>
      <c r="G288" s="11"/>
      <c r="H288" s="11"/>
      <c r="I288" s="11"/>
      <c r="J288" s="11"/>
      <c r="K288" s="11"/>
      <c r="L288" s="11"/>
      <c r="M288" s="11"/>
      <c r="N288" s="11"/>
      <c r="W288" t="e">
        <f t="shared" si="13"/>
        <v>#DIV/0!</v>
      </c>
      <c r="X288">
        <f t="shared" si="14"/>
        <v>0</v>
      </c>
    </row>
    <row r="289" spans="1:27" hidden="1" x14ac:dyDescent="0.2">
      <c r="A289" s="21" t="s">
        <v>290</v>
      </c>
      <c r="B289" s="22"/>
      <c r="C289" s="22"/>
      <c r="D289" s="23"/>
      <c r="E289" s="22">
        <v>43486</v>
      </c>
      <c r="F289" s="16"/>
      <c r="G289" s="11"/>
      <c r="H289" s="11"/>
      <c r="I289" s="11"/>
      <c r="J289" s="11"/>
      <c r="K289" s="11"/>
      <c r="L289" s="11"/>
      <c r="M289" s="11"/>
      <c r="N289" s="11"/>
      <c r="W289" t="e">
        <f t="shared" si="13"/>
        <v>#DIV/0!</v>
      </c>
      <c r="X289">
        <f t="shared" si="14"/>
        <v>0</v>
      </c>
    </row>
    <row r="290" spans="1:27" hidden="1" x14ac:dyDescent="0.2">
      <c r="A290" s="13" t="s">
        <v>291</v>
      </c>
      <c r="B290" s="14"/>
      <c r="C290" s="14"/>
      <c r="D290" s="15"/>
      <c r="E290" s="14">
        <v>43458</v>
      </c>
      <c r="F290" s="8"/>
      <c r="G290" s="11"/>
      <c r="H290" s="11"/>
      <c r="I290" s="11"/>
      <c r="J290" s="11"/>
      <c r="K290" s="11"/>
      <c r="L290" s="11"/>
      <c r="M290" s="11"/>
      <c r="N290" s="11" t="s">
        <v>521</v>
      </c>
      <c r="W290" t="e">
        <f t="shared" si="13"/>
        <v>#DIV/0!</v>
      </c>
      <c r="X290">
        <f t="shared" si="14"/>
        <v>0</v>
      </c>
    </row>
    <row r="291" spans="1:27" hidden="1" x14ac:dyDescent="0.2">
      <c r="A291" s="13" t="s">
        <v>292</v>
      </c>
      <c r="B291" s="14"/>
      <c r="C291" s="14"/>
      <c r="D291" s="15"/>
      <c r="E291" s="14">
        <v>43458</v>
      </c>
      <c r="F291" s="16"/>
      <c r="G291" s="11"/>
      <c r="H291" s="11"/>
      <c r="I291" s="11"/>
      <c r="J291" s="11"/>
      <c r="K291" s="11"/>
      <c r="L291" s="11"/>
      <c r="M291" s="11"/>
      <c r="N291" s="11" t="s">
        <v>524</v>
      </c>
      <c r="W291" t="e">
        <f t="shared" si="13"/>
        <v>#DIV/0!</v>
      </c>
      <c r="X291">
        <f t="shared" si="14"/>
        <v>0</v>
      </c>
    </row>
    <row r="292" spans="1:27" hidden="1" x14ac:dyDescent="0.2">
      <c r="A292" s="13" t="s">
        <v>293</v>
      </c>
      <c r="B292" s="14"/>
      <c r="C292" s="14"/>
      <c r="D292" s="15"/>
      <c r="E292" s="14">
        <v>43458</v>
      </c>
      <c r="F292" s="8"/>
      <c r="G292" s="11"/>
      <c r="H292" s="11"/>
      <c r="I292" s="11"/>
      <c r="J292" s="11"/>
      <c r="K292" s="11"/>
      <c r="L292" s="11"/>
      <c r="M292" s="11"/>
      <c r="N292" s="11" t="s">
        <v>522</v>
      </c>
      <c r="W292" t="e">
        <f t="shared" si="13"/>
        <v>#DIV/0!</v>
      </c>
      <c r="X292">
        <f t="shared" si="14"/>
        <v>0</v>
      </c>
    </row>
    <row r="293" spans="1:27" hidden="1" x14ac:dyDescent="0.2">
      <c r="A293" s="13" t="s">
        <v>294</v>
      </c>
      <c r="B293" s="14"/>
      <c r="C293" s="14"/>
      <c r="D293" s="15"/>
      <c r="E293" s="14">
        <v>43458</v>
      </c>
      <c r="F293" s="16"/>
      <c r="G293" s="11"/>
      <c r="H293" s="11"/>
      <c r="I293" s="11"/>
      <c r="J293" s="11"/>
      <c r="K293" s="11"/>
      <c r="L293" s="11"/>
      <c r="M293" s="11"/>
      <c r="N293" s="11" t="s">
        <v>523</v>
      </c>
      <c r="W293" t="e">
        <f t="shared" si="13"/>
        <v>#DIV/0!</v>
      </c>
      <c r="X293">
        <f t="shared" si="14"/>
        <v>0</v>
      </c>
    </row>
    <row r="294" spans="1:27" hidden="1" x14ac:dyDescent="0.2">
      <c r="A294" s="13" t="s">
        <v>295</v>
      </c>
      <c r="B294" s="14"/>
      <c r="C294" s="14"/>
      <c r="D294" s="15"/>
      <c r="E294" s="14">
        <v>43458</v>
      </c>
      <c r="F294" s="8"/>
      <c r="G294" s="11"/>
      <c r="H294" s="11"/>
      <c r="I294" s="11"/>
      <c r="J294" s="11"/>
      <c r="K294" s="11"/>
      <c r="L294" s="11"/>
      <c r="M294" s="11"/>
      <c r="N294" s="11"/>
      <c r="W294" t="e">
        <f t="shared" si="13"/>
        <v>#DIV/0!</v>
      </c>
      <c r="X294">
        <f t="shared" si="14"/>
        <v>0</v>
      </c>
    </row>
    <row r="295" spans="1:27" hidden="1" x14ac:dyDescent="0.2">
      <c r="A295" s="13" t="s">
        <v>296</v>
      </c>
      <c r="B295" s="14"/>
      <c r="C295" s="14"/>
      <c r="D295" s="15"/>
      <c r="E295" s="14">
        <v>43458</v>
      </c>
      <c r="F295" s="16"/>
      <c r="G295" s="11"/>
      <c r="H295" s="11"/>
      <c r="I295" s="11"/>
      <c r="J295" s="11"/>
      <c r="K295" s="11"/>
      <c r="L295" s="11"/>
      <c r="M295" s="11"/>
      <c r="N295" s="11"/>
      <c r="W295" t="e">
        <f t="shared" si="13"/>
        <v>#DIV/0!</v>
      </c>
      <c r="X295">
        <f t="shared" si="14"/>
        <v>0</v>
      </c>
    </row>
    <row r="296" spans="1:27" hidden="1" x14ac:dyDescent="0.2">
      <c r="A296" s="13" t="s">
        <v>297</v>
      </c>
      <c r="B296" s="14">
        <v>43495</v>
      </c>
      <c r="C296" s="14">
        <v>43532</v>
      </c>
      <c r="D296" s="15">
        <v>28.5</v>
      </c>
      <c r="E296" s="14">
        <v>43458</v>
      </c>
      <c r="F296" s="8"/>
      <c r="G296" s="11"/>
      <c r="H296" s="11"/>
      <c r="I296" s="11"/>
      <c r="J296" s="11"/>
      <c r="K296" s="11"/>
      <c r="L296" s="11"/>
      <c r="M296" s="11"/>
      <c r="N296" s="11"/>
      <c r="P296">
        <v>29.6</v>
      </c>
      <c r="Q296">
        <v>28.9</v>
      </c>
      <c r="R296">
        <v>23</v>
      </c>
      <c r="S296">
        <v>31.5</v>
      </c>
      <c r="T296">
        <v>25.2</v>
      </c>
      <c r="W296">
        <f t="shared" si="13"/>
        <v>27.150000000000002</v>
      </c>
      <c r="X296">
        <f t="shared" si="14"/>
        <v>1.1000000000000014</v>
      </c>
    </row>
    <row r="297" spans="1:27" hidden="1" x14ac:dyDescent="0.2">
      <c r="A297" s="13" t="s">
        <v>298</v>
      </c>
      <c r="B297" s="14"/>
      <c r="C297" s="14"/>
      <c r="D297" s="15"/>
      <c r="E297" s="14">
        <v>43458</v>
      </c>
      <c r="F297" s="16"/>
      <c r="G297" s="11"/>
      <c r="H297" s="11"/>
      <c r="I297" s="11"/>
      <c r="J297" s="11"/>
      <c r="K297" s="11"/>
      <c r="L297" s="11"/>
      <c r="M297" s="11"/>
      <c r="N297" s="11"/>
      <c r="W297" t="e">
        <f t="shared" si="13"/>
        <v>#DIV/0!</v>
      </c>
      <c r="X297">
        <f t="shared" si="14"/>
        <v>0</v>
      </c>
    </row>
    <row r="298" spans="1:27" hidden="1" x14ac:dyDescent="0.2">
      <c r="A298" s="13" t="s">
        <v>299</v>
      </c>
      <c r="B298" s="14"/>
      <c r="C298" s="14"/>
      <c r="D298" s="15"/>
      <c r="E298" s="14">
        <v>43458</v>
      </c>
      <c r="F298" s="8"/>
      <c r="G298" s="11"/>
      <c r="H298" s="11"/>
      <c r="I298" s="11"/>
      <c r="J298" s="11"/>
      <c r="K298" s="11"/>
      <c r="L298" s="11"/>
      <c r="M298" s="11"/>
      <c r="N298" s="11"/>
      <c r="W298" t="e">
        <f t="shared" si="13"/>
        <v>#DIV/0!</v>
      </c>
      <c r="X298">
        <f t="shared" si="14"/>
        <v>0</v>
      </c>
    </row>
    <row r="299" spans="1:27" hidden="1" x14ac:dyDescent="0.2">
      <c r="A299" s="13" t="s">
        <v>300</v>
      </c>
      <c r="B299" s="14">
        <v>43495</v>
      </c>
      <c r="C299" s="14">
        <v>43542</v>
      </c>
      <c r="D299" s="15">
        <v>26.7</v>
      </c>
      <c r="E299" s="14">
        <v>43458</v>
      </c>
      <c r="F299" s="16">
        <v>43509</v>
      </c>
      <c r="G299" s="11"/>
      <c r="H299" s="11"/>
      <c r="I299" s="11"/>
      <c r="J299" s="11"/>
      <c r="K299" s="11"/>
      <c r="L299" s="11"/>
      <c r="M299" s="11"/>
      <c r="N299" s="11"/>
      <c r="P299">
        <v>27.6</v>
      </c>
      <c r="Q299">
        <v>25.5</v>
      </c>
      <c r="R299">
        <v>27.7</v>
      </c>
      <c r="S299">
        <v>27.9</v>
      </c>
      <c r="T299">
        <v>30.7</v>
      </c>
      <c r="W299">
        <f t="shared" si="13"/>
        <v>27.95</v>
      </c>
      <c r="X299">
        <f t="shared" si="14"/>
        <v>0.90000000000000213</v>
      </c>
    </row>
    <row r="300" spans="1:27" hidden="1" x14ac:dyDescent="0.2">
      <c r="A300" s="13" t="s">
        <v>301</v>
      </c>
      <c r="B300" s="14">
        <v>43495</v>
      </c>
      <c r="C300" s="14">
        <v>43528</v>
      </c>
      <c r="D300" s="15">
        <v>21.8</v>
      </c>
      <c r="E300" s="14">
        <v>43458</v>
      </c>
      <c r="F300" s="8"/>
      <c r="G300" s="11"/>
      <c r="H300" s="11"/>
      <c r="I300" s="11"/>
      <c r="J300" s="11"/>
      <c r="K300" s="11"/>
      <c r="L300" s="11"/>
      <c r="M300" s="11"/>
      <c r="N300" s="11"/>
      <c r="P300">
        <v>21.4</v>
      </c>
      <c r="Q300">
        <v>22.4</v>
      </c>
      <c r="R300">
        <v>34.6</v>
      </c>
      <c r="S300">
        <v>21.9</v>
      </c>
      <c r="T300">
        <v>26.6</v>
      </c>
      <c r="W300">
        <f t="shared" si="13"/>
        <v>26.375</v>
      </c>
      <c r="X300">
        <f t="shared" si="14"/>
        <v>-0.40000000000000213</v>
      </c>
    </row>
    <row r="301" spans="1:27" hidden="1" x14ac:dyDescent="0.2">
      <c r="A301" s="13" t="s">
        <v>302</v>
      </c>
      <c r="B301" s="14">
        <v>43507</v>
      </c>
      <c r="C301" s="14">
        <v>43553</v>
      </c>
      <c r="D301" s="15">
        <v>25.4</v>
      </c>
      <c r="E301" s="14">
        <v>43458</v>
      </c>
      <c r="F301" s="16">
        <v>43515</v>
      </c>
      <c r="G301" s="11"/>
      <c r="H301" s="11"/>
      <c r="I301" s="11"/>
      <c r="J301" s="11"/>
      <c r="K301" s="11"/>
      <c r="L301" s="11"/>
      <c r="M301" s="11"/>
      <c r="N301" s="11"/>
      <c r="W301" t="e">
        <f t="shared" si="13"/>
        <v>#DIV/0!</v>
      </c>
      <c r="X301">
        <f t="shared" si="14"/>
        <v>-25.4</v>
      </c>
    </row>
    <row r="302" spans="1:27" hidden="1" x14ac:dyDescent="0.2">
      <c r="A302" s="13" t="s">
        <v>303</v>
      </c>
      <c r="B302" s="14"/>
      <c r="C302" s="14"/>
      <c r="D302" s="15"/>
      <c r="E302" s="14">
        <v>43458</v>
      </c>
      <c r="F302" s="8"/>
      <c r="G302" s="11"/>
      <c r="H302" s="11"/>
      <c r="I302" s="11"/>
      <c r="J302" s="11"/>
      <c r="K302" s="11"/>
      <c r="L302" s="11"/>
      <c r="M302" s="11"/>
      <c r="N302" s="11"/>
      <c r="W302" t="e">
        <f t="shared" si="13"/>
        <v>#DIV/0!</v>
      </c>
      <c r="X302">
        <f t="shared" si="14"/>
        <v>0</v>
      </c>
    </row>
    <row r="303" spans="1:27" hidden="1" x14ac:dyDescent="0.2">
      <c r="A303" s="13" t="s">
        <v>304</v>
      </c>
      <c r="B303" s="14">
        <v>43495</v>
      </c>
      <c r="C303" s="14">
        <v>43551</v>
      </c>
      <c r="D303" s="15">
        <v>32.200000000000003</v>
      </c>
      <c r="E303" s="14">
        <v>43458</v>
      </c>
      <c r="F303" s="16">
        <v>43509</v>
      </c>
      <c r="G303" s="11"/>
      <c r="H303" s="11"/>
      <c r="I303" s="11"/>
      <c r="J303" s="11"/>
      <c r="K303" s="11"/>
      <c r="L303" s="11"/>
      <c r="M303" s="11"/>
      <c r="N303" s="11"/>
      <c r="W303" t="e">
        <f t="shared" si="13"/>
        <v>#DIV/0!</v>
      </c>
      <c r="X303">
        <f t="shared" si="14"/>
        <v>-32.200000000000003</v>
      </c>
    </row>
    <row r="304" spans="1:27" hidden="1" x14ac:dyDescent="0.2">
      <c r="A304" s="13" t="s">
        <v>305</v>
      </c>
      <c r="B304" s="14">
        <v>43495</v>
      </c>
      <c r="C304" s="14">
        <v>43515</v>
      </c>
      <c r="D304" s="15">
        <v>23.6</v>
      </c>
      <c r="E304" s="14">
        <v>43458</v>
      </c>
      <c r="F304" s="8"/>
      <c r="G304" s="11"/>
      <c r="H304" s="11"/>
      <c r="I304" s="11"/>
      <c r="J304" s="11"/>
      <c r="K304" s="11"/>
      <c r="L304" s="11"/>
      <c r="M304" s="11"/>
      <c r="N304" s="11"/>
      <c r="P304">
        <v>22.2</v>
      </c>
      <c r="Q304">
        <v>28.2</v>
      </c>
      <c r="R304">
        <v>27</v>
      </c>
      <c r="S304">
        <v>29.9</v>
      </c>
      <c r="T304">
        <v>23.1</v>
      </c>
      <c r="W304">
        <f t="shared" si="13"/>
        <v>27.049999999999997</v>
      </c>
      <c r="X304">
        <f t="shared" si="14"/>
        <v>-1.4000000000000021</v>
      </c>
      <c r="AA304">
        <v>9.7999999999999997E-3</v>
      </c>
    </row>
    <row r="305" spans="1:24" hidden="1" x14ac:dyDescent="0.2">
      <c r="A305" s="13" t="s">
        <v>306</v>
      </c>
      <c r="B305" s="14"/>
      <c r="C305" s="14"/>
      <c r="D305" s="15"/>
      <c r="E305" s="14">
        <v>43458</v>
      </c>
      <c r="F305" s="16"/>
      <c r="G305" s="11"/>
      <c r="H305" s="11"/>
      <c r="I305" s="11"/>
      <c r="J305" s="11"/>
      <c r="K305" s="11"/>
      <c r="L305" s="11"/>
      <c r="M305" s="11"/>
      <c r="N305" s="11"/>
      <c r="W305" t="e">
        <f t="shared" si="13"/>
        <v>#DIV/0!</v>
      </c>
      <c r="X305">
        <f t="shared" si="14"/>
        <v>0</v>
      </c>
    </row>
    <row r="306" spans="1:24" hidden="1" x14ac:dyDescent="0.2">
      <c r="A306" s="18" t="s">
        <v>307</v>
      </c>
      <c r="B306" s="19"/>
      <c r="C306" s="19"/>
      <c r="D306" s="20"/>
      <c r="E306" s="19">
        <v>43472</v>
      </c>
      <c r="F306" s="8"/>
      <c r="G306" s="11"/>
      <c r="H306" s="11"/>
      <c r="I306" s="11"/>
      <c r="J306" s="11"/>
      <c r="K306" s="11"/>
      <c r="L306" s="11"/>
      <c r="M306" s="11"/>
      <c r="N306" s="11" t="s">
        <v>520</v>
      </c>
      <c r="W306" t="e">
        <f t="shared" si="13"/>
        <v>#DIV/0!</v>
      </c>
      <c r="X306">
        <f t="shared" si="14"/>
        <v>0</v>
      </c>
    </row>
    <row r="307" spans="1:24" hidden="1" x14ac:dyDescent="0.2">
      <c r="A307" s="18" t="s">
        <v>308</v>
      </c>
      <c r="B307" s="19"/>
      <c r="C307" s="19"/>
      <c r="D307" s="20"/>
      <c r="E307" s="19">
        <v>43472</v>
      </c>
      <c r="F307" s="16"/>
      <c r="G307" s="11"/>
      <c r="H307" s="11"/>
      <c r="I307" s="11"/>
      <c r="J307" s="11"/>
      <c r="K307" s="11"/>
      <c r="L307" s="11"/>
      <c r="M307" s="11"/>
      <c r="N307" s="11"/>
      <c r="W307" t="e">
        <f t="shared" si="13"/>
        <v>#DIV/0!</v>
      </c>
      <c r="X307">
        <f t="shared" si="14"/>
        <v>0</v>
      </c>
    </row>
    <row r="308" spans="1:24" hidden="1" x14ac:dyDescent="0.2">
      <c r="A308" s="18" t="s">
        <v>309</v>
      </c>
      <c r="B308" s="19"/>
      <c r="C308" s="19"/>
      <c r="D308" s="20"/>
      <c r="E308" s="19">
        <v>43472</v>
      </c>
      <c r="F308" s="8"/>
      <c r="G308" s="11"/>
      <c r="H308" s="11"/>
      <c r="I308" s="11"/>
      <c r="J308" s="11"/>
      <c r="K308" s="11"/>
      <c r="L308" s="11"/>
      <c r="M308" s="11"/>
      <c r="N308" s="11"/>
      <c r="W308" t="e">
        <f t="shared" si="13"/>
        <v>#DIV/0!</v>
      </c>
      <c r="X308">
        <f t="shared" si="14"/>
        <v>0</v>
      </c>
    </row>
    <row r="309" spans="1:24" hidden="1" x14ac:dyDescent="0.2">
      <c r="A309" s="18" t="s">
        <v>310</v>
      </c>
      <c r="B309" s="19"/>
      <c r="C309" s="19"/>
      <c r="D309" s="20"/>
      <c r="E309" s="19">
        <v>43472</v>
      </c>
      <c r="F309" s="16"/>
      <c r="G309" s="11"/>
      <c r="H309" s="11"/>
      <c r="I309" s="11"/>
      <c r="J309" s="11"/>
      <c r="K309" s="11"/>
      <c r="L309" s="11"/>
      <c r="M309" s="11"/>
      <c r="N309" s="11"/>
      <c r="W309" t="e">
        <f t="shared" si="13"/>
        <v>#DIV/0!</v>
      </c>
      <c r="X309">
        <f t="shared" si="14"/>
        <v>0</v>
      </c>
    </row>
    <row r="310" spans="1:24" hidden="1" x14ac:dyDescent="0.2">
      <c r="A310" s="18" t="s">
        <v>311</v>
      </c>
      <c r="B310" s="19"/>
      <c r="C310" s="19"/>
      <c r="D310" s="20"/>
      <c r="E310" s="19">
        <v>43472</v>
      </c>
      <c r="F310" s="8"/>
      <c r="G310" s="11"/>
      <c r="H310" s="11"/>
      <c r="I310" s="11"/>
      <c r="J310" s="11"/>
      <c r="K310" s="11"/>
      <c r="L310" s="11"/>
      <c r="M310" s="11"/>
      <c r="N310" s="11"/>
      <c r="W310" t="e">
        <f t="shared" si="13"/>
        <v>#DIV/0!</v>
      </c>
      <c r="X310">
        <f t="shared" si="14"/>
        <v>0</v>
      </c>
    </row>
    <row r="311" spans="1:24" hidden="1" x14ac:dyDescent="0.2">
      <c r="A311" s="18" t="s">
        <v>312</v>
      </c>
      <c r="B311" s="19"/>
      <c r="C311" s="19"/>
      <c r="D311" s="20"/>
      <c r="E311" s="19">
        <v>43472</v>
      </c>
      <c r="F311" s="16"/>
      <c r="G311" s="11"/>
      <c r="H311" s="11"/>
      <c r="I311" s="11"/>
      <c r="J311" s="11"/>
      <c r="K311" s="11"/>
      <c r="L311" s="11"/>
      <c r="M311" s="11"/>
      <c r="N311" s="11"/>
      <c r="W311" t="e">
        <f t="shared" si="13"/>
        <v>#DIV/0!</v>
      </c>
      <c r="X311">
        <f t="shared" si="14"/>
        <v>0</v>
      </c>
    </row>
    <row r="312" spans="1:24" hidden="1" x14ac:dyDescent="0.2">
      <c r="A312" s="18" t="s">
        <v>313</v>
      </c>
      <c r="B312" s="19"/>
      <c r="C312" s="19"/>
      <c r="D312" s="20"/>
      <c r="E312" s="19">
        <v>43472</v>
      </c>
      <c r="F312" s="8"/>
      <c r="G312" s="11"/>
      <c r="H312" s="11"/>
      <c r="I312" s="11"/>
      <c r="J312" s="11"/>
      <c r="K312" s="11"/>
      <c r="L312" s="11"/>
      <c r="M312" s="11"/>
      <c r="N312" s="11"/>
      <c r="W312" t="e">
        <f t="shared" si="13"/>
        <v>#DIV/0!</v>
      </c>
      <c r="X312">
        <f t="shared" si="14"/>
        <v>0</v>
      </c>
    </row>
    <row r="313" spans="1:24" hidden="1" x14ac:dyDescent="0.2">
      <c r="A313" s="18" t="s">
        <v>314</v>
      </c>
      <c r="B313" s="19"/>
      <c r="C313" s="19"/>
      <c r="D313" s="20"/>
      <c r="E313" s="19">
        <v>43472</v>
      </c>
      <c r="F313" s="16"/>
      <c r="G313" s="11"/>
      <c r="H313" s="11"/>
      <c r="I313" s="11"/>
      <c r="J313" s="11"/>
      <c r="K313" s="11"/>
      <c r="L313" s="11"/>
      <c r="M313" s="11"/>
      <c r="N313" s="11"/>
      <c r="W313" t="e">
        <f t="shared" si="13"/>
        <v>#DIV/0!</v>
      </c>
      <c r="X313">
        <f t="shared" si="14"/>
        <v>0</v>
      </c>
    </row>
    <row r="314" spans="1:24" hidden="1" x14ac:dyDescent="0.2">
      <c r="A314" s="18" t="s">
        <v>315</v>
      </c>
      <c r="B314" s="19"/>
      <c r="C314" s="19"/>
      <c r="D314" s="20"/>
      <c r="E314" s="19">
        <v>43472</v>
      </c>
      <c r="F314" s="8"/>
      <c r="G314" s="11"/>
      <c r="H314" s="11"/>
      <c r="I314" s="11"/>
      <c r="J314" s="11"/>
      <c r="K314" s="11"/>
      <c r="L314" s="11"/>
      <c r="M314" s="11"/>
      <c r="N314" s="11"/>
      <c r="W314" t="e">
        <f t="shared" si="13"/>
        <v>#DIV/0!</v>
      </c>
      <c r="X314">
        <f t="shared" si="14"/>
        <v>0</v>
      </c>
    </row>
    <row r="315" spans="1:24" hidden="1" x14ac:dyDescent="0.2">
      <c r="A315" s="18" t="s">
        <v>316</v>
      </c>
      <c r="B315" s="19"/>
      <c r="C315" s="19"/>
      <c r="D315" s="20"/>
      <c r="E315" s="19">
        <v>43472</v>
      </c>
      <c r="F315" s="16"/>
      <c r="G315" s="11"/>
      <c r="H315" s="11"/>
      <c r="I315" s="11"/>
      <c r="J315" s="11"/>
      <c r="K315" s="11"/>
      <c r="L315" s="11"/>
      <c r="M315" s="11"/>
      <c r="N315" s="11"/>
      <c r="W315" t="e">
        <f t="shared" si="13"/>
        <v>#DIV/0!</v>
      </c>
      <c r="X315">
        <f t="shared" si="14"/>
        <v>0</v>
      </c>
    </row>
    <row r="316" spans="1:24" hidden="1" x14ac:dyDescent="0.2">
      <c r="A316" s="18" t="s">
        <v>317</v>
      </c>
      <c r="B316" s="19"/>
      <c r="C316" s="19"/>
      <c r="D316" s="20"/>
      <c r="E316" s="19">
        <v>43472</v>
      </c>
      <c r="F316" s="8"/>
      <c r="G316" s="11"/>
      <c r="H316" s="11"/>
      <c r="I316" s="11"/>
      <c r="J316" s="11"/>
      <c r="K316" s="11"/>
      <c r="L316" s="11"/>
      <c r="M316" s="11"/>
      <c r="N316" s="11"/>
      <c r="W316" t="e">
        <f t="shared" si="13"/>
        <v>#DIV/0!</v>
      </c>
      <c r="X316">
        <f t="shared" si="14"/>
        <v>0</v>
      </c>
    </row>
    <row r="317" spans="1:24" hidden="1" x14ac:dyDescent="0.2">
      <c r="A317" s="18" t="s">
        <v>318</v>
      </c>
      <c r="B317" s="19"/>
      <c r="C317" s="19"/>
      <c r="D317" s="20"/>
      <c r="E317" s="19">
        <v>43472</v>
      </c>
      <c r="F317" s="16"/>
      <c r="G317" s="11"/>
      <c r="H317" s="11"/>
      <c r="I317" s="11"/>
      <c r="J317" s="11"/>
      <c r="K317" s="11"/>
      <c r="L317" s="11"/>
      <c r="M317" s="11"/>
      <c r="N317" s="11"/>
      <c r="W317" t="e">
        <f t="shared" si="13"/>
        <v>#DIV/0!</v>
      </c>
      <c r="X317">
        <f t="shared" si="14"/>
        <v>0</v>
      </c>
    </row>
    <row r="318" spans="1:24" hidden="1" x14ac:dyDescent="0.2">
      <c r="A318" s="18" t="s">
        <v>319</v>
      </c>
      <c r="B318" s="19"/>
      <c r="C318" s="19"/>
      <c r="D318" s="20"/>
      <c r="E318" s="19">
        <v>43472</v>
      </c>
      <c r="F318" s="8"/>
      <c r="G318" s="11"/>
      <c r="H318" s="11"/>
      <c r="I318" s="11"/>
      <c r="J318" s="11"/>
      <c r="K318" s="11"/>
      <c r="L318" s="11"/>
      <c r="M318" s="11"/>
      <c r="N318" s="11"/>
      <c r="W318" t="e">
        <f t="shared" si="13"/>
        <v>#DIV/0!</v>
      </c>
      <c r="X318">
        <f t="shared" si="14"/>
        <v>0</v>
      </c>
    </row>
    <row r="319" spans="1:24" hidden="1" x14ac:dyDescent="0.2">
      <c r="A319" s="18" t="s">
        <v>320</v>
      </c>
      <c r="B319" s="19"/>
      <c r="C319" s="19"/>
      <c r="D319" s="20"/>
      <c r="E319" s="19">
        <v>43472</v>
      </c>
      <c r="F319" s="16"/>
      <c r="G319" s="11"/>
      <c r="H319" s="11"/>
      <c r="I319" s="11"/>
      <c r="J319" s="11"/>
      <c r="K319" s="11"/>
      <c r="L319" s="11"/>
      <c r="M319" s="11"/>
      <c r="N319" s="11"/>
      <c r="W319" t="e">
        <f t="shared" si="13"/>
        <v>#DIV/0!</v>
      </c>
      <c r="X319">
        <f t="shared" si="14"/>
        <v>0</v>
      </c>
    </row>
    <row r="320" spans="1:24" hidden="1" x14ac:dyDescent="0.2">
      <c r="A320" s="18" t="s">
        <v>321</v>
      </c>
      <c r="B320" s="19"/>
      <c r="C320" s="19"/>
      <c r="D320" s="20"/>
      <c r="E320" s="19">
        <v>43472</v>
      </c>
      <c r="F320" s="8"/>
      <c r="G320" s="11"/>
      <c r="H320" s="11"/>
      <c r="I320" s="11"/>
      <c r="J320" s="11"/>
      <c r="K320" s="11"/>
      <c r="L320" s="11"/>
      <c r="M320" s="11"/>
      <c r="N320" s="11"/>
      <c r="W320" t="e">
        <f t="shared" si="13"/>
        <v>#DIV/0!</v>
      </c>
      <c r="X320">
        <f t="shared" si="14"/>
        <v>0</v>
      </c>
    </row>
    <row r="321" spans="1:24" hidden="1" x14ac:dyDescent="0.2">
      <c r="A321" s="18" t="s">
        <v>322</v>
      </c>
      <c r="B321" s="19"/>
      <c r="C321" s="19"/>
      <c r="D321" s="20"/>
      <c r="E321" s="19">
        <v>43472</v>
      </c>
      <c r="F321" s="16"/>
      <c r="G321" s="11"/>
      <c r="H321" s="11"/>
      <c r="I321" s="11"/>
      <c r="J321" s="11"/>
      <c r="K321" s="11"/>
      <c r="L321" s="11"/>
      <c r="M321" s="11"/>
      <c r="N321" s="11"/>
      <c r="W321" t="e">
        <f t="shared" si="13"/>
        <v>#DIV/0!</v>
      </c>
      <c r="X321">
        <f t="shared" si="14"/>
        <v>0</v>
      </c>
    </row>
    <row r="322" spans="1:24" hidden="1" x14ac:dyDescent="0.2">
      <c r="A322" s="21" t="s">
        <v>323</v>
      </c>
      <c r="B322" s="22"/>
      <c r="C322" s="22"/>
      <c r="D322" s="23"/>
      <c r="E322" s="22">
        <v>43486</v>
      </c>
      <c r="F322" s="8"/>
      <c r="G322" s="11"/>
      <c r="H322" s="11"/>
      <c r="I322" s="11"/>
      <c r="J322" s="11"/>
      <c r="K322" s="11"/>
      <c r="L322" s="11"/>
      <c r="M322" s="11"/>
      <c r="N322" s="11" t="s">
        <v>520</v>
      </c>
      <c r="W322" t="e">
        <f t="shared" si="13"/>
        <v>#DIV/0!</v>
      </c>
      <c r="X322">
        <f t="shared" si="14"/>
        <v>0</v>
      </c>
    </row>
    <row r="323" spans="1:24" hidden="1" x14ac:dyDescent="0.2">
      <c r="A323" s="21" t="s">
        <v>324</v>
      </c>
      <c r="B323" s="22"/>
      <c r="C323" s="22"/>
      <c r="D323" s="23"/>
      <c r="E323" s="22">
        <v>43486</v>
      </c>
      <c r="F323" s="16"/>
      <c r="G323" s="11"/>
      <c r="H323" s="11"/>
      <c r="I323" s="11"/>
      <c r="J323" s="11"/>
      <c r="K323" s="11"/>
      <c r="L323" s="11"/>
      <c r="M323" s="11"/>
      <c r="N323" s="11"/>
      <c r="W323" t="e">
        <f t="shared" ref="W323:W386" si="15">AVERAGE(Q323:T323)</f>
        <v>#DIV/0!</v>
      </c>
      <c r="X323">
        <f t="shared" ref="X323:X386" si="16">P323-D323</f>
        <v>0</v>
      </c>
    </row>
    <row r="324" spans="1:24" hidden="1" x14ac:dyDescent="0.2">
      <c r="A324" s="21" t="s">
        <v>325</v>
      </c>
      <c r="B324" s="22"/>
      <c r="C324" s="22"/>
      <c r="D324" s="23"/>
      <c r="E324" s="22">
        <v>43486</v>
      </c>
      <c r="F324" s="8"/>
      <c r="G324" s="11"/>
      <c r="H324" s="11"/>
      <c r="I324" s="11"/>
      <c r="J324" s="11"/>
      <c r="K324" s="11"/>
      <c r="L324" s="11"/>
      <c r="M324" s="11"/>
      <c r="N324" s="11"/>
      <c r="W324" t="e">
        <f t="shared" si="15"/>
        <v>#DIV/0!</v>
      </c>
      <c r="X324">
        <f t="shared" si="16"/>
        <v>0</v>
      </c>
    </row>
    <row r="325" spans="1:24" hidden="1" x14ac:dyDescent="0.2">
      <c r="A325" s="21" t="s">
        <v>326</v>
      </c>
      <c r="B325" s="22">
        <v>43521</v>
      </c>
      <c r="C325" s="22">
        <v>43581</v>
      </c>
      <c r="D325" s="23">
        <v>24.5</v>
      </c>
      <c r="E325" s="22">
        <v>43486</v>
      </c>
      <c r="F325" s="16">
        <v>43528</v>
      </c>
      <c r="G325" s="17">
        <v>0.9</v>
      </c>
      <c r="H325" s="11"/>
      <c r="I325" s="11"/>
      <c r="J325" s="11"/>
      <c r="K325" s="11"/>
      <c r="L325" s="11"/>
      <c r="M325" s="11"/>
      <c r="N325" s="11"/>
      <c r="W325" t="e">
        <f t="shared" si="15"/>
        <v>#DIV/0!</v>
      </c>
      <c r="X325">
        <f t="shared" si="16"/>
        <v>-24.5</v>
      </c>
    </row>
    <row r="326" spans="1:24" hidden="1" x14ac:dyDescent="0.2">
      <c r="A326" s="21" t="s">
        <v>327</v>
      </c>
      <c r="B326" s="22"/>
      <c r="C326" s="22"/>
      <c r="D326" s="23"/>
      <c r="E326" s="22">
        <v>43486</v>
      </c>
      <c r="F326" s="8"/>
      <c r="G326" s="11"/>
      <c r="H326" s="11"/>
      <c r="I326" s="11"/>
      <c r="J326" s="11"/>
      <c r="K326" s="11"/>
      <c r="L326" s="11"/>
      <c r="M326" s="11"/>
      <c r="N326" s="11"/>
      <c r="W326" t="e">
        <f t="shared" si="15"/>
        <v>#DIV/0!</v>
      </c>
      <c r="X326">
        <f t="shared" si="16"/>
        <v>0</v>
      </c>
    </row>
    <row r="327" spans="1:24" hidden="1" x14ac:dyDescent="0.2">
      <c r="A327" s="21" t="s">
        <v>328</v>
      </c>
      <c r="B327" s="22"/>
      <c r="C327" s="22"/>
      <c r="D327" s="23"/>
      <c r="E327" s="22">
        <v>43486</v>
      </c>
      <c r="F327" s="16"/>
      <c r="G327" s="11"/>
      <c r="H327" s="11"/>
      <c r="I327" s="11"/>
      <c r="J327" s="11"/>
      <c r="K327" s="11"/>
      <c r="L327" s="11"/>
      <c r="M327" s="11"/>
      <c r="N327" s="11"/>
      <c r="W327" t="e">
        <f t="shared" si="15"/>
        <v>#DIV/0!</v>
      </c>
      <c r="X327">
        <f t="shared" si="16"/>
        <v>0</v>
      </c>
    </row>
    <row r="328" spans="1:24" hidden="1" x14ac:dyDescent="0.2">
      <c r="A328" s="21" t="s">
        <v>329</v>
      </c>
      <c r="B328" s="22"/>
      <c r="C328" s="22"/>
      <c r="D328" s="23"/>
      <c r="E328" s="22">
        <v>43486</v>
      </c>
      <c r="F328" s="8"/>
      <c r="G328" s="11"/>
      <c r="H328" s="11"/>
      <c r="I328" s="11"/>
      <c r="J328" s="11"/>
      <c r="K328" s="11"/>
      <c r="L328" s="11"/>
      <c r="M328" s="11"/>
      <c r="N328" s="11"/>
      <c r="W328" t="e">
        <f t="shared" si="15"/>
        <v>#DIV/0!</v>
      </c>
      <c r="X328">
        <f t="shared" si="16"/>
        <v>0</v>
      </c>
    </row>
    <row r="329" spans="1:24" hidden="1" x14ac:dyDescent="0.2">
      <c r="A329" s="21" t="s">
        <v>330</v>
      </c>
      <c r="B329" s="22"/>
      <c r="C329" s="22"/>
      <c r="D329" s="23"/>
      <c r="E329" s="22">
        <v>43486</v>
      </c>
      <c r="F329" s="16"/>
      <c r="G329" s="11"/>
      <c r="H329" s="11"/>
      <c r="I329" s="11"/>
      <c r="J329" s="11"/>
      <c r="K329" s="11"/>
      <c r="L329" s="11"/>
      <c r="M329" s="11"/>
      <c r="N329" s="11"/>
      <c r="W329" t="e">
        <f t="shared" si="15"/>
        <v>#DIV/0!</v>
      </c>
      <c r="X329">
        <f t="shared" si="16"/>
        <v>0</v>
      </c>
    </row>
    <row r="330" spans="1:24" hidden="1" x14ac:dyDescent="0.2">
      <c r="A330" s="21" t="s">
        <v>331</v>
      </c>
      <c r="B330" s="22"/>
      <c r="C330" s="22"/>
      <c r="D330" s="23"/>
      <c r="E330" s="22">
        <v>43486</v>
      </c>
      <c r="F330" s="8"/>
      <c r="G330" s="11"/>
      <c r="H330" s="11"/>
      <c r="I330" s="11"/>
      <c r="J330" s="11"/>
      <c r="K330" s="11"/>
      <c r="L330" s="11"/>
      <c r="M330" s="11"/>
      <c r="N330" s="11"/>
      <c r="W330" t="e">
        <f t="shared" si="15"/>
        <v>#DIV/0!</v>
      </c>
      <c r="X330">
        <f t="shared" si="16"/>
        <v>0</v>
      </c>
    </row>
    <row r="331" spans="1:24" hidden="1" x14ac:dyDescent="0.2">
      <c r="A331" s="21" t="s">
        <v>332</v>
      </c>
      <c r="B331" s="22"/>
      <c r="C331" s="22"/>
      <c r="D331" s="23"/>
      <c r="E331" s="22">
        <v>43486</v>
      </c>
      <c r="F331" s="16"/>
      <c r="G331" s="11"/>
      <c r="H331" s="11"/>
      <c r="I331" s="11"/>
      <c r="J331" s="11"/>
      <c r="K331" s="11"/>
      <c r="L331" s="11"/>
      <c r="M331" s="11"/>
      <c r="N331" s="11"/>
      <c r="W331" t="e">
        <f t="shared" si="15"/>
        <v>#DIV/0!</v>
      </c>
      <c r="X331">
        <f t="shared" si="16"/>
        <v>0</v>
      </c>
    </row>
    <row r="332" spans="1:24" hidden="1" x14ac:dyDescent="0.2">
      <c r="A332" s="21" t="s">
        <v>333</v>
      </c>
      <c r="B332" s="22"/>
      <c r="C332" s="22"/>
      <c r="D332" s="23"/>
      <c r="E332" s="22">
        <v>43486</v>
      </c>
      <c r="F332" s="8"/>
      <c r="G332" s="11"/>
      <c r="H332" s="11"/>
      <c r="I332" s="11"/>
      <c r="J332" s="11"/>
      <c r="K332" s="11"/>
      <c r="L332" s="11"/>
      <c r="M332" s="11"/>
      <c r="N332" s="11"/>
      <c r="W332" t="e">
        <f t="shared" si="15"/>
        <v>#DIV/0!</v>
      </c>
      <c r="X332">
        <f t="shared" si="16"/>
        <v>0</v>
      </c>
    </row>
    <row r="333" spans="1:24" hidden="1" x14ac:dyDescent="0.2">
      <c r="A333" s="21" t="s">
        <v>334</v>
      </c>
      <c r="B333" s="22"/>
      <c r="C333" s="22"/>
      <c r="D333" s="23"/>
      <c r="E333" s="22">
        <v>43486</v>
      </c>
      <c r="F333" s="16"/>
      <c r="G333" s="11"/>
      <c r="H333" s="11"/>
      <c r="I333" s="11"/>
      <c r="J333" s="11"/>
      <c r="K333" s="11"/>
      <c r="L333" s="11"/>
      <c r="M333" s="11"/>
      <c r="N333" s="11"/>
      <c r="W333" t="e">
        <f t="shared" si="15"/>
        <v>#DIV/0!</v>
      </c>
      <c r="X333">
        <f t="shared" si="16"/>
        <v>0</v>
      </c>
    </row>
    <row r="334" spans="1:24" hidden="1" x14ac:dyDescent="0.2">
      <c r="A334" s="21" t="s">
        <v>335</v>
      </c>
      <c r="B334" s="22"/>
      <c r="C334" s="22"/>
      <c r="D334" s="23"/>
      <c r="E334" s="22">
        <v>43486</v>
      </c>
      <c r="F334" s="8"/>
      <c r="G334" s="11"/>
      <c r="H334" s="11"/>
      <c r="I334" s="11"/>
      <c r="J334" s="11"/>
      <c r="K334" s="11"/>
      <c r="L334" s="11"/>
      <c r="M334" s="11"/>
      <c r="N334" s="11"/>
      <c r="W334" t="e">
        <f t="shared" si="15"/>
        <v>#DIV/0!</v>
      </c>
      <c r="X334">
        <f t="shared" si="16"/>
        <v>0</v>
      </c>
    </row>
    <row r="335" spans="1:24" hidden="1" x14ac:dyDescent="0.2">
      <c r="A335" s="21" t="s">
        <v>336</v>
      </c>
      <c r="B335" s="22">
        <v>43523</v>
      </c>
      <c r="C335" s="22">
        <v>43565</v>
      </c>
      <c r="D335" s="23">
        <v>15.9</v>
      </c>
      <c r="E335" s="22">
        <v>43486</v>
      </c>
      <c r="F335" s="16">
        <v>43528</v>
      </c>
      <c r="G335" s="11"/>
      <c r="H335" s="11"/>
      <c r="I335" s="11"/>
      <c r="J335" s="11"/>
      <c r="K335" s="11"/>
      <c r="L335" s="11"/>
      <c r="M335" s="11"/>
      <c r="N335" s="11"/>
      <c r="W335" t="e">
        <f t="shared" si="15"/>
        <v>#DIV/0!</v>
      </c>
      <c r="X335">
        <f t="shared" si="16"/>
        <v>-15.9</v>
      </c>
    </row>
    <row r="336" spans="1:24" hidden="1" x14ac:dyDescent="0.2">
      <c r="A336" s="21" t="s">
        <v>337</v>
      </c>
      <c r="B336" s="22"/>
      <c r="C336" s="22"/>
      <c r="D336" s="23"/>
      <c r="E336" s="22">
        <v>43486</v>
      </c>
      <c r="F336" s="8"/>
      <c r="G336" s="11"/>
      <c r="H336" s="11"/>
      <c r="I336" s="11"/>
      <c r="J336" s="11"/>
      <c r="K336" s="11"/>
      <c r="L336" s="11"/>
      <c r="M336" s="11"/>
      <c r="N336" s="11"/>
      <c r="W336" t="e">
        <f t="shared" si="15"/>
        <v>#DIV/0!</v>
      </c>
      <c r="X336">
        <f t="shared" si="16"/>
        <v>0</v>
      </c>
    </row>
    <row r="337" spans="1:36" hidden="1" x14ac:dyDescent="0.2">
      <c r="A337" s="21" t="s">
        <v>338</v>
      </c>
      <c r="B337" s="22"/>
      <c r="C337" s="22"/>
      <c r="D337" s="23"/>
      <c r="E337" s="22">
        <v>43486</v>
      </c>
      <c r="F337" s="16"/>
      <c r="G337" s="11"/>
      <c r="H337" s="11"/>
      <c r="I337" s="11"/>
      <c r="J337" s="11"/>
      <c r="K337" s="11"/>
      <c r="L337" s="11"/>
      <c r="M337" s="11"/>
      <c r="N337" s="11"/>
      <c r="W337" t="e">
        <f t="shared" si="15"/>
        <v>#DIV/0!</v>
      </c>
      <c r="X337">
        <f t="shared" si="16"/>
        <v>0</v>
      </c>
    </row>
    <row r="338" spans="1:36" x14ac:dyDescent="0.2">
      <c r="A338" s="13" t="s">
        <v>339</v>
      </c>
      <c r="B338" s="14">
        <v>43472</v>
      </c>
      <c r="C338" s="14">
        <v>43479</v>
      </c>
      <c r="D338" s="15">
        <v>28.8</v>
      </c>
      <c r="E338" s="14">
        <v>43458</v>
      </c>
      <c r="F338" s="8"/>
      <c r="G338" s="11"/>
      <c r="H338" s="11">
        <v>56.8</v>
      </c>
      <c r="I338" s="11">
        <v>44.2</v>
      </c>
      <c r="J338" s="11">
        <v>41.2</v>
      </c>
      <c r="K338" s="11">
        <v>37.6</v>
      </c>
      <c r="L338" s="11">
        <v>45.5</v>
      </c>
      <c r="M338" s="11">
        <f>AVERAGE(I338:L338)</f>
        <v>42.125</v>
      </c>
      <c r="N338" s="11" t="s">
        <v>516</v>
      </c>
      <c r="P338">
        <v>74.900000000000006</v>
      </c>
      <c r="Q338">
        <v>22.9</v>
      </c>
      <c r="R338">
        <v>49.6</v>
      </c>
      <c r="S338">
        <v>46.9</v>
      </c>
      <c r="T338">
        <v>41.4</v>
      </c>
      <c r="W338">
        <f t="shared" si="15"/>
        <v>40.200000000000003</v>
      </c>
      <c r="X338">
        <f t="shared" si="16"/>
        <v>46.100000000000009</v>
      </c>
      <c r="Y338">
        <f>AVERAGE(W338,W340,W342,W344,W346,W348,W350,W352)</f>
        <v>44.975000000000001</v>
      </c>
      <c r="Z338">
        <f>AVERAGE(X338,X340,X342,X344,X346,X348,X350,X352)</f>
        <v>41.287499999999994</v>
      </c>
      <c r="AA338">
        <v>2.4199999999999999E-2</v>
      </c>
      <c r="AC338">
        <v>0.17100000000000001</v>
      </c>
      <c r="AD338">
        <v>0.154</v>
      </c>
      <c r="AE338">
        <v>0.61</v>
      </c>
      <c r="AF338">
        <v>1.05</v>
      </c>
      <c r="AG338">
        <v>72.599999999999994</v>
      </c>
      <c r="AH338">
        <v>191</v>
      </c>
      <c r="AI338">
        <v>-0.03</v>
      </c>
      <c r="AJ338" s="1"/>
    </row>
    <row r="339" spans="1:36" x14ac:dyDescent="0.2">
      <c r="A339" s="13" t="s">
        <v>340</v>
      </c>
      <c r="B339" s="14">
        <v>43472</v>
      </c>
      <c r="C339" s="14">
        <v>43483</v>
      </c>
      <c r="D339" s="15">
        <v>35</v>
      </c>
      <c r="E339" s="14">
        <v>43458</v>
      </c>
      <c r="F339" s="16">
        <v>43473</v>
      </c>
      <c r="G339" s="11"/>
      <c r="H339" s="11">
        <v>62.2</v>
      </c>
      <c r="I339" s="11">
        <v>41.1</v>
      </c>
      <c r="J339" s="11">
        <v>40.4</v>
      </c>
      <c r="K339" s="11">
        <v>45.6</v>
      </c>
      <c r="L339" s="11">
        <v>42.1</v>
      </c>
      <c r="M339" s="11">
        <f>AVERAGE(I339:L339)</f>
        <v>42.3</v>
      </c>
      <c r="N339" s="11"/>
      <c r="P339">
        <v>89.1</v>
      </c>
      <c r="Q339">
        <v>47.1</v>
      </c>
      <c r="R339">
        <v>47</v>
      </c>
      <c r="S339">
        <v>42.5</v>
      </c>
      <c r="T339">
        <v>34</v>
      </c>
      <c r="W339">
        <f t="shared" si="15"/>
        <v>42.65</v>
      </c>
      <c r="X339">
        <f t="shared" si="16"/>
        <v>54.099999999999994</v>
      </c>
      <c r="Y339">
        <f>AVERAGE(W339,W341,W343,W345,W347,W349,W351,W353)</f>
        <v>42.837499999999999</v>
      </c>
      <c r="Z339">
        <f>AVERAGE(X339,X341,X343,X345,X347,X349,X351,X353)</f>
        <v>44.274999999999991</v>
      </c>
      <c r="AA339">
        <v>2.7300000000000001E-2</v>
      </c>
      <c r="AC339">
        <v>0.13400000000000001</v>
      </c>
      <c r="AD339">
        <v>0.13700000000000001</v>
      </c>
      <c r="AE339">
        <v>0.43</v>
      </c>
      <c r="AF339">
        <v>0.65</v>
      </c>
      <c r="AG339">
        <v>89.9</v>
      </c>
      <c r="AH339">
        <v>191</v>
      </c>
      <c r="AI339">
        <v>-0.11</v>
      </c>
    </row>
    <row r="340" spans="1:36" x14ac:dyDescent="0.2">
      <c r="A340" s="13" t="s">
        <v>341</v>
      </c>
      <c r="B340" s="14">
        <v>43467</v>
      </c>
      <c r="C340" s="14">
        <v>43479</v>
      </c>
      <c r="D340" s="15">
        <v>25.6</v>
      </c>
      <c r="E340" s="14">
        <v>43458</v>
      </c>
      <c r="F340" s="8"/>
      <c r="G340" s="11"/>
      <c r="H340" s="11">
        <v>54.6</v>
      </c>
      <c r="I340" s="11">
        <v>51.4</v>
      </c>
      <c r="J340" s="11">
        <v>50.3</v>
      </c>
      <c r="K340" s="11">
        <v>52.2</v>
      </c>
      <c r="L340" s="11">
        <v>39.9</v>
      </c>
      <c r="M340" s="11">
        <f t="shared" ref="M340:M352" si="17">AVERAGE(I340:L340)</f>
        <v>48.449999999999996</v>
      </c>
      <c r="N340" s="11"/>
      <c r="P340">
        <v>75.900000000000006</v>
      </c>
      <c r="Q340">
        <v>46.9</v>
      </c>
      <c r="R340">
        <v>42.4</v>
      </c>
      <c r="S340">
        <v>50</v>
      </c>
      <c r="T340">
        <v>47.4</v>
      </c>
      <c r="W340">
        <f t="shared" si="15"/>
        <v>46.675000000000004</v>
      </c>
      <c r="X340">
        <f t="shared" si="16"/>
        <v>50.300000000000004</v>
      </c>
      <c r="AA340">
        <v>3.2500000000000001E-2</v>
      </c>
      <c r="AC340">
        <v>0.17399999999999999</v>
      </c>
      <c r="AD340">
        <v>0.156</v>
      </c>
      <c r="AE340">
        <v>0.45</v>
      </c>
      <c r="AF340">
        <v>0.39</v>
      </c>
      <c r="AG340">
        <v>95.3</v>
      </c>
      <c r="AH340">
        <v>191</v>
      </c>
      <c r="AI340">
        <v>0</v>
      </c>
    </row>
    <row r="341" spans="1:36" x14ac:dyDescent="0.2">
      <c r="A341" s="13" t="s">
        <v>342</v>
      </c>
      <c r="B341" s="14">
        <v>43467</v>
      </c>
      <c r="C341" s="14">
        <v>43481</v>
      </c>
      <c r="D341" s="15">
        <v>18.2</v>
      </c>
      <c r="E341" s="14">
        <v>43458</v>
      </c>
      <c r="F341" s="16">
        <v>43469</v>
      </c>
      <c r="G341" s="11"/>
      <c r="H341" s="11">
        <v>51.2</v>
      </c>
      <c r="I341" s="11">
        <v>43.9</v>
      </c>
      <c r="J341" s="11">
        <v>42.7</v>
      </c>
      <c r="K341" s="11">
        <v>52.8</v>
      </c>
      <c r="L341" s="11">
        <v>43.9</v>
      </c>
      <c r="M341" s="11">
        <f>AVERAGE(I341:L341)</f>
        <v>45.824999999999996</v>
      </c>
      <c r="N341" s="11"/>
      <c r="P341">
        <v>77.2</v>
      </c>
      <c r="Q341">
        <v>52.6</v>
      </c>
      <c r="R341">
        <v>44</v>
      </c>
      <c r="S341">
        <v>52</v>
      </c>
      <c r="T341">
        <v>49.1</v>
      </c>
      <c r="W341">
        <f t="shared" si="15"/>
        <v>49.424999999999997</v>
      </c>
      <c r="X341">
        <f t="shared" si="16"/>
        <v>59</v>
      </c>
      <c r="AA341">
        <v>3.6200000000000003E-2</v>
      </c>
      <c r="AC341">
        <v>0.13900000000000001</v>
      </c>
      <c r="AD341">
        <v>0.154</v>
      </c>
      <c r="AE341">
        <v>0.43</v>
      </c>
      <c r="AF341">
        <v>0.61</v>
      </c>
      <c r="AG341">
        <v>79</v>
      </c>
      <c r="AH341">
        <v>191</v>
      </c>
      <c r="AI341">
        <v>0.01</v>
      </c>
    </row>
    <row r="342" spans="1:36" x14ac:dyDescent="0.2">
      <c r="A342" s="13" t="s">
        <v>343</v>
      </c>
      <c r="B342" s="14">
        <v>43472</v>
      </c>
      <c r="C342" s="14">
        <v>43481</v>
      </c>
      <c r="D342" s="15">
        <v>26.8</v>
      </c>
      <c r="E342" s="14">
        <v>43458</v>
      </c>
      <c r="F342" s="8"/>
      <c r="G342" s="11"/>
      <c r="H342" s="11">
        <v>51.6</v>
      </c>
      <c r="I342" s="11">
        <v>46.2</v>
      </c>
      <c r="J342" s="11">
        <v>43.4</v>
      </c>
      <c r="K342" s="11">
        <v>44.1</v>
      </c>
      <c r="L342" s="11">
        <v>46.5</v>
      </c>
      <c r="M342" s="11">
        <f t="shared" si="17"/>
        <v>45.05</v>
      </c>
      <c r="N342" s="11"/>
      <c r="P342">
        <v>64.900000000000006</v>
      </c>
      <c r="Q342">
        <v>39.799999999999997</v>
      </c>
      <c r="R342">
        <v>41.2</v>
      </c>
      <c r="S342">
        <v>35.9</v>
      </c>
      <c r="T342">
        <v>45.1</v>
      </c>
      <c r="W342">
        <f t="shared" si="15"/>
        <v>40.5</v>
      </c>
      <c r="X342">
        <f t="shared" si="16"/>
        <v>38.100000000000009</v>
      </c>
      <c r="AA342">
        <v>2.46E-2</v>
      </c>
      <c r="AC342">
        <v>0.152</v>
      </c>
      <c r="AD342">
        <v>0.16800000000000001</v>
      </c>
      <c r="AE342">
        <v>0.64</v>
      </c>
      <c r="AF342">
        <v>0.77</v>
      </c>
      <c r="AG342">
        <v>87.9</v>
      </c>
      <c r="AH342">
        <v>191</v>
      </c>
      <c r="AI342">
        <v>-7.0000000000000007E-2</v>
      </c>
    </row>
    <row r="343" spans="1:36" x14ac:dyDescent="0.2">
      <c r="A343" s="13" t="s">
        <v>344</v>
      </c>
      <c r="B343" s="14">
        <v>43467</v>
      </c>
      <c r="C343" s="14">
        <v>43479</v>
      </c>
      <c r="D343" s="15">
        <v>19.2</v>
      </c>
      <c r="E343" s="14">
        <v>43458</v>
      </c>
      <c r="F343" s="16">
        <v>43469</v>
      </c>
      <c r="G343" s="11"/>
      <c r="H343" s="11">
        <v>48</v>
      </c>
      <c r="I343" s="11">
        <v>29.4</v>
      </c>
      <c r="J343" s="11">
        <v>41.9</v>
      </c>
      <c r="K343" s="11">
        <v>51.5</v>
      </c>
      <c r="L343" s="11">
        <v>40.5</v>
      </c>
      <c r="M343" s="11">
        <f t="shared" si="17"/>
        <v>40.825000000000003</v>
      </c>
      <c r="N343" s="11"/>
      <c r="P343">
        <v>77.3</v>
      </c>
      <c r="Q343">
        <v>44.2</v>
      </c>
      <c r="R343">
        <v>35</v>
      </c>
      <c r="S343">
        <v>37.5</v>
      </c>
      <c r="T343">
        <v>40.4</v>
      </c>
      <c r="W343">
        <f t="shared" si="15"/>
        <v>39.274999999999999</v>
      </c>
      <c r="X343">
        <f t="shared" si="16"/>
        <v>58.099999999999994</v>
      </c>
      <c r="AA343">
        <v>2.3099999999999999E-2</v>
      </c>
      <c r="AC343">
        <v>0.16200000000000001</v>
      </c>
      <c r="AD343">
        <v>0.16</v>
      </c>
      <c r="AE343">
        <v>0.62</v>
      </c>
      <c r="AF343">
        <v>0.39</v>
      </c>
      <c r="AG343">
        <v>81.5</v>
      </c>
      <c r="AH343">
        <v>191</v>
      </c>
      <c r="AI343">
        <v>-0.01</v>
      </c>
    </row>
    <row r="344" spans="1:36" x14ac:dyDescent="0.2">
      <c r="A344" s="13" t="s">
        <v>345</v>
      </c>
      <c r="B344" s="14">
        <v>43469</v>
      </c>
      <c r="C344" s="14">
        <v>43479</v>
      </c>
      <c r="D344" s="15">
        <v>15.8</v>
      </c>
      <c r="E344" s="14">
        <v>43458</v>
      </c>
      <c r="F344" s="8"/>
      <c r="G344" s="11"/>
      <c r="H344" s="11">
        <v>39.6</v>
      </c>
      <c r="I344" s="11">
        <v>41.6</v>
      </c>
      <c r="J344" s="11">
        <v>41</v>
      </c>
      <c r="K344" s="11">
        <v>41.9</v>
      </c>
      <c r="L344" s="11">
        <v>27</v>
      </c>
      <c r="M344" s="11">
        <f t="shared" si="17"/>
        <v>37.875</v>
      </c>
      <c r="N344" s="11"/>
      <c r="P344">
        <v>60.5</v>
      </c>
      <c r="Q344">
        <v>47.5</v>
      </c>
      <c r="R344">
        <v>46.6</v>
      </c>
      <c r="S344">
        <v>42.6</v>
      </c>
      <c r="T344">
        <v>41.6</v>
      </c>
      <c r="W344">
        <f t="shared" si="15"/>
        <v>44.574999999999996</v>
      </c>
      <c r="X344">
        <f t="shared" si="16"/>
        <v>44.7</v>
      </c>
      <c r="AA344">
        <v>2.9700000000000001E-2</v>
      </c>
      <c r="AC344">
        <v>0.16</v>
      </c>
      <c r="AD344">
        <v>0.14699999999999999</v>
      </c>
      <c r="AE344">
        <v>0.49</v>
      </c>
      <c r="AF344">
        <v>0.5</v>
      </c>
      <c r="AG344">
        <v>78.2</v>
      </c>
      <c r="AH344">
        <v>191</v>
      </c>
      <c r="AI344">
        <v>0.02</v>
      </c>
      <c r="AJ344" s="1"/>
    </row>
    <row r="345" spans="1:36" x14ac:dyDescent="0.2">
      <c r="A345" s="13" t="s">
        <v>346</v>
      </c>
      <c r="B345" s="14">
        <v>43467</v>
      </c>
      <c r="C345" s="14">
        <v>43481</v>
      </c>
      <c r="D345" s="15">
        <v>23.8</v>
      </c>
      <c r="E345" s="14">
        <v>43458</v>
      </c>
      <c r="F345" s="16">
        <v>43469</v>
      </c>
      <c r="G345" s="11"/>
      <c r="H345" s="11">
        <v>39.799999999999997</v>
      </c>
      <c r="I345" s="11">
        <v>39.700000000000003</v>
      </c>
      <c r="J345" s="11">
        <v>33.6</v>
      </c>
      <c r="K345" s="11">
        <v>39.4</v>
      </c>
      <c r="L345" s="11">
        <v>37.9</v>
      </c>
      <c r="M345" s="11">
        <f t="shared" si="17"/>
        <v>37.650000000000006</v>
      </c>
      <c r="N345" s="11"/>
      <c r="P345">
        <v>62.5</v>
      </c>
      <c r="Q345">
        <v>46.2</v>
      </c>
      <c r="R345">
        <v>45.2</v>
      </c>
      <c r="S345">
        <v>43.4</v>
      </c>
      <c r="T345">
        <v>45.7</v>
      </c>
      <c r="W345">
        <f t="shared" si="15"/>
        <v>45.125</v>
      </c>
      <c r="X345">
        <f t="shared" si="16"/>
        <v>38.700000000000003</v>
      </c>
      <c r="AA345">
        <v>3.04E-2</v>
      </c>
      <c r="AC345">
        <v>0.13700000000000001</v>
      </c>
      <c r="AD345">
        <v>0.13900000000000001</v>
      </c>
      <c r="AE345">
        <v>0.43</v>
      </c>
      <c r="AF345">
        <v>0.46</v>
      </c>
      <c r="AG345">
        <v>63.4</v>
      </c>
      <c r="AH345">
        <v>191</v>
      </c>
      <c r="AI345">
        <v>-0.05</v>
      </c>
    </row>
    <row r="346" spans="1:36" x14ac:dyDescent="0.2">
      <c r="A346" s="13" t="s">
        <v>347</v>
      </c>
      <c r="B346" s="14">
        <v>43472</v>
      </c>
      <c r="C346" s="14">
        <v>43479</v>
      </c>
      <c r="D346" s="15">
        <v>23.4</v>
      </c>
      <c r="E346" s="14">
        <v>43458</v>
      </c>
      <c r="F346" s="8"/>
      <c r="G346" s="11"/>
      <c r="H346" s="11">
        <v>52.2</v>
      </c>
      <c r="I346" s="11">
        <v>40.9</v>
      </c>
      <c r="J346" s="11">
        <v>44.3</v>
      </c>
      <c r="K346" s="11">
        <v>46.4</v>
      </c>
      <c r="L346" s="11">
        <v>44.5</v>
      </c>
      <c r="M346" s="11">
        <f t="shared" si="17"/>
        <v>44.024999999999999</v>
      </c>
      <c r="N346" s="11"/>
      <c r="P346">
        <v>67.099999999999994</v>
      </c>
      <c r="Q346">
        <v>53.9</v>
      </c>
      <c r="R346">
        <v>42.6</v>
      </c>
      <c r="S346">
        <v>43.3</v>
      </c>
      <c r="T346">
        <v>38.299999999999997</v>
      </c>
      <c r="W346">
        <f t="shared" si="15"/>
        <v>44.525000000000006</v>
      </c>
      <c r="X346">
        <f t="shared" si="16"/>
        <v>43.699999999999996</v>
      </c>
      <c r="AA346">
        <v>2.9700000000000001E-2</v>
      </c>
      <c r="AC346">
        <v>0.16200000000000001</v>
      </c>
      <c r="AD346">
        <v>0.157</v>
      </c>
      <c r="AE346">
        <v>0.56999999999999995</v>
      </c>
      <c r="AF346">
        <v>0.56000000000000005</v>
      </c>
      <c r="AG346">
        <v>72.2</v>
      </c>
      <c r="AH346">
        <v>191</v>
      </c>
      <c r="AI346">
        <v>-0.02</v>
      </c>
    </row>
    <row r="347" spans="1:36" x14ac:dyDescent="0.2">
      <c r="A347" s="13" t="s">
        <v>348</v>
      </c>
      <c r="B347" s="14">
        <v>43472</v>
      </c>
      <c r="C347" s="14">
        <v>43483</v>
      </c>
      <c r="D347" s="15">
        <v>24.6</v>
      </c>
      <c r="E347" s="14">
        <v>43458</v>
      </c>
      <c r="F347" s="16">
        <v>43472</v>
      </c>
      <c r="G347" s="11"/>
      <c r="H347" s="11">
        <v>46.8</v>
      </c>
      <c r="I347" s="11">
        <v>40.9</v>
      </c>
      <c r="J347" s="11">
        <v>44.3</v>
      </c>
      <c r="K347" s="11">
        <v>46.4</v>
      </c>
      <c r="L347" s="11">
        <v>44.5</v>
      </c>
      <c r="M347" s="11">
        <f t="shared" si="17"/>
        <v>44.024999999999999</v>
      </c>
      <c r="N347" s="11"/>
      <c r="P347">
        <v>66</v>
      </c>
      <c r="Q347">
        <v>37.4</v>
      </c>
      <c r="R347">
        <v>29.6</v>
      </c>
      <c r="S347">
        <v>47.1</v>
      </c>
      <c r="T347">
        <v>46.4</v>
      </c>
      <c r="W347">
        <f t="shared" si="15"/>
        <v>40.125</v>
      </c>
      <c r="X347">
        <f t="shared" si="16"/>
        <v>41.4</v>
      </c>
      <c r="AA347">
        <v>2.4199999999999999E-2</v>
      </c>
      <c r="AC347">
        <v>0.151</v>
      </c>
      <c r="AD347">
        <v>0.16700000000000001</v>
      </c>
      <c r="AE347">
        <v>0.56999999999999995</v>
      </c>
      <c r="AF347">
        <v>0.76</v>
      </c>
      <c r="AG347">
        <v>67.7</v>
      </c>
      <c r="AH347">
        <v>191</v>
      </c>
      <c r="AI347">
        <v>-0.04</v>
      </c>
    </row>
    <row r="348" spans="1:36" x14ac:dyDescent="0.2">
      <c r="A348" s="13" t="s">
        <v>349</v>
      </c>
      <c r="B348" s="14">
        <v>43469</v>
      </c>
      <c r="C348" s="14">
        <v>43479</v>
      </c>
      <c r="D348" s="15">
        <v>20.2</v>
      </c>
      <c r="E348" s="14">
        <v>43458</v>
      </c>
      <c r="F348" s="8"/>
      <c r="G348" s="11"/>
      <c r="H348" s="11">
        <v>40.200000000000003</v>
      </c>
      <c r="I348" s="11">
        <v>37.6</v>
      </c>
      <c r="J348" s="11">
        <v>44.3</v>
      </c>
      <c r="K348" s="11">
        <v>44</v>
      </c>
      <c r="L348" s="11">
        <v>42.3</v>
      </c>
      <c r="M348" s="11">
        <f t="shared" si="17"/>
        <v>42.05</v>
      </c>
      <c r="N348" s="11"/>
      <c r="P348">
        <v>52.2</v>
      </c>
      <c r="Q348">
        <v>42.9</v>
      </c>
      <c r="R348">
        <v>45.5</v>
      </c>
      <c r="S348">
        <v>52.3</v>
      </c>
      <c r="T348">
        <v>40.6</v>
      </c>
      <c r="W348">
        <f t="shared" si="15"/>
        <v>45.324999999999996</v>
      </c>
      <c r="X348">
        <f t="shared" si="16"/>
        <v>32</v>
      </c>
      <c r="AA348">
        <v>3.0700000000000002E-2</v>
      </c>
      <c r="AC348">
        <v>0.14199999999999999</v>
      </c>
      <c r="AD348">
        <v>0.14499999999999999</v>
      </c>
      <c r="AE348">
        <v>0.63</v>
      </c>
      <c r="AF348">
        <v>0.51</v>
      </c>
      <c r="AG348">
        <v>84.2</v>
      </c>
      <c r="AH348">
        <v>191</v>
      </c>
      <c r="AI348">
        <v>-0.11</v>
      </c>
    </row>
    <row r="349" spans="1:36" x14ac:dyDescent="0.2">
      <c r="A349" s="13" t="s">
        <v>350</v>
      </c>
      <c r="B349" s="14">
        <v>43469</v>
      </c>
      <c r="C349" s="14">
        <v>43479</v>
      </c>
      <c r="D349" s="15">
        <v>33.799999999999997</v>
      </c>
      <c r="E349" s="14">
        <v>43458</v>
      </c>
      <c r="F349" s="16">
        <v>43472</v>
      </c>
      <c r="G349" s="11"/>
      <c r="H349" s="11">
        <v>55.8</v>
      </c>
      <c r="I349" s="11">
        <v>34.799999999999997</v>
      </c>
      <c r="J349" s="11">
        <v>44.7</v>
      </c>
      <c r="K349" s="11">
        <v>37.4</v>
      </c>
      <c r="L349" s="11">
        <v>42.9</v>
      </c>
      <c r="M349" s="11">
        <f t="shared" si="17"/>
        <v>39.950000000000003</v>
      </c>
      <c r="N349" s="11"/>
      <c r="P349">
        <v>70.900000000000006</v>
      </c>
      <c r="Q349">
        <v>42.8</v>
      </c>
      <c r="R349">
        <v>37.6</v>
      </c>
      <c r="S349">
        <v>39.4</v>
      </c>
      <c r="T349">
        <v>39.5</v>
      </c>
      <c r="W349">
        <f t="shared" si="15"/>
        <v>39.825000000000003</v>
      </c>
      <c r="X349">
        <f t="shared" si="16"/>
        <v>37.100000000000009</v>
      </c>
      <c r="AA349">
        <v>2.3800000000000002E-2</v>
      </c>
      <c r="AC349">
        <v>0.14699999999999999</v>
      </c>
      <c r="AD349">
        <v>0.17699999999999999</v>
      </c>
      <c r="AE349">
        <v>0.44</v>
      </c>
      <c r="AF349">
        <v>0.5</v>
      </c>
      <c r="AG349">
        <v>81.8</v>
      </c>
      <c r="AH349">
        <v>191</v>
      </c>
      <c r="AI349">
        <v>-0.03</v>
      </c>
    </row>
    <row r="350" spans="1:36" x14ac:dyDescent="0.2">
      <c r="A350" s="13" t="s">
        <v>351</v>
      </c>
      <c r="B350" s="14">
        <v>43469</v>
      </c>
      <c r="C350" s="14">
        <v>43479</v>
      </c>
      <c r="D350" s="15">
        <v>18.399999999999999</v>
      </c>
      <c r="E350" s="14">
        <v>43458</v>
      </c>
      <c r="F350" s="8"/>
      <c r="G350" s="11"/>
      <c r="H350" s="11">
        <v>47.2</v>
      </c>
      <c r="I350" s="11">
        <v>41.9</v>
      </c>
      <c r="J350" s="11">
        <v>50.2</v>
      </c>
      <c r="K350" s="11">
        <v>46.7</v>
      </c>
      <c r="L350" s="11">
        <v>52.3</v>
      </c>
      <c r="M350" s="11">
        <f t="shared" si="17"/>
        <v>47.775000000000006</v>
      </c>
      <c r="N350" s="11"/>
      <c r="P350">
        <v>60.1</v>
      </c>
      <c r="Q350">
        <v>54.3</v>
      </c>
      <c r="R350">
        <v>47.8</v>
      </c>
      <c r="S350">
        <v>46.5</v>
      </c>
      <c r="T350">
        <v>50.1</v>
      </c>
      <c r="W350">
        <f t="shared" si="15"/>
        <v>49.674999999999997</v>
      </c>
      <c r="X350">
        <f t="shared" si="16"/>
        <v>41.7</v>
      </c>
      <c r="AA350">
        <v>3.6499999999999998E-2</v>
      </c>
      <c r="AC350">
        <v>0.17199999999999999</v>
      </c>
      <c r="AD350">
        <v>0.16200000000000001</v>
      </c>
      <c r="AE350">
        <v>0.43</v>
      </c>
      <c r="AF350">
        <v>0.59</v>
      </c>
      <c r="AG350">
        <v>92.7</v>
      </c>
      <c r="AH350">
        <v>191</v>
      </c>
      <c r="AI350">
        <v>-0.05</v>
      </c>
    </row>
    <row r="351" spans="1:36" x14ac:dyDescent="0.2">
      <c r="A351" s="13" t="s">
        <v>352</v>
      </c>
      <c r="B351" s="14">
        <v>43472</v>
      </c>
      <c r="C351" s="14">
        <v>43490</v>
      </c>
      <c r="D351" s="15">
        <v>27.2</v>
      </c>
      <c r="E351" s="14">
        <v>43458</v>
      </c>
      <c r="F351" s="16">
        <v>43472</v>
      </c>
      <c r="G351" s="17">
        <v>0.9</v>
      </c>
      <c r="H351" s="11">
        <v>56.6</v>
      </c>
      <c r="I351" s="11">
        <v>39.6</v>
      </c>
      <c r="J351" s="11">
        <v>47.9</v>
      </c>
      <c r="K351" s="11">
        <v>45.4</v>
      </c>
      <c r="L351" s="11">
        <v>48.2</v>
      </c>
      <c r="M351" s="11">
        <f t="shared" si="17"/>
        <v>45.275000000000006</v>
      </c>
      <c r="N351" s="11"/>
      <c r="P351">
        <v>61.6</v>
      </c>
      <c r="Q351">
        <v>24.3</v>
      </c>
      <c r="R351">
        <v>46</v>
      </c>
      <c r="S351">
        <v>50.2</v>
      </c>
      <c r="T351">
        <v>30.6</v>
      </c>
      <c r="W351">
        <f t="shared" si="15"/>
        <v>37.774999999999999</v>
      </c>
      <c r="X351">
        <f t="shared" si="16"/>
        <v>34.400000000000006</v>
      </c>
      <c r="AA351">
        <v>2.1399999999999999E-2</v>
      </c>
      <c r="AC351">
        <v>0.14699999999999999</v>
      </c>
      <c r="AD351">
        <v>0.14099999999999999</v>
      </c>
      <c r="AE351">
        <v>0.27</v>
      </c>
      <c r="AF351">
        <v>0.27</v>
      </c>
      <c r="AG351">
        <v>81.8</v>
      </c>
      <c r="AH351">
        <v>191</v>
      </c>
      <c r="AI351">
        <v>-0.01</v>
      </c>
    </row>
    <row r="352" spans="1:36" x14ac:dyDescent="0.2">
      <c r="A352" s="13" t="s">
        <v>353</v>
      </c>
      <c r="B352" s="14">
        <v>43467</v>
      </c>
      <c r="C352" s="14">
        <v>43473</v>
      </c>
      <c r="D352" s="15">
        <v>26.4</v>
      </c>
      <c r="E352" s="14">
        <v>43458</v>
      </c>
      <c r="F352" s="8"/>
      <c r="G352" s="11"/>
      <c r="H352" s="11">
        <v>55.4</v>
      </c>
      <c r="I352" s="11">
        <v>51</v>
      </c>
      <c r="J352" s="11">
        <v>40</v>
      </c>
      <c r="K352" s="11">
        <v>50.6</v>
      </c>
      <c r="L352" s="11">
        <v>48.9</v>
      </c>
      <c r="M352" s="11">
        <f t="shared" si="17"/>
        <v>47.625</v>
      </c>
      <c r="N352" s="11"/>
      <c r="P352">
        <v>60.1</v>
      </c>
      <c r="Q352">
        <v>37.299999999999997</v>
      </c>
      <c r="R352">
        <v>48.6</v>
      </c>
      <c r="S352">
        <v>57</v>
      </c>
      <c r="T352">
        <v>50.4</v>
      </c>
      <c r="W352">
        <f t="shared" si="15"/>
        <v>48.325000000000003</v>
      </c>
      <c r="X352">
        <f t="shared" si="16"/>
        <v>33.700000000000003</v>
      </c>
      <c r="AA352">
        <v>3.4700000000000002E-2</v>
      </c>
      <c r="AC352">
        <v>0.151</v>
      </c>
      <c r="AD352">
        <v>0.191</v>
      </c>
      <c r="AE352">
        <v>0.64</v>
      </c>
      <c r="AF352">
        <v>0.48</v>
      </c>
      <c r="AG352">
        <v>76.7</v>
      </c>
      <c r="AH352">
        <v>191</v>
      </c>
      <c r="AI352">
        <v>-0.03</v>
      </c>
    </row>
    <row r="353" spans="1:35" x14ac:dyDescent="0.2">
      <c r="A353" s="13" t="s">
        <v>354</v>
      </c>
      <c r="B353" s="14">
        <v>43472</v>
      </c>
      <c r="C353" s="14">
        <v>43483</v>
      </c>
      <c r="D353" s="15">
        <v>31.8</v>
      </c>
      <c r="E353" s="14">
        <v>43458</v>
      </c>
      <c r="F353" s="16">
        <v>43472</v>
      </c>
      <c r="G353" s="11"/>
      <c r="H353" s="11"/>
      <c r="I353" s="11"/>
      <c r="J353" s="11"/>
      <c r="K353" s="11"/>
      <c r="L353" s="11"/>
      <c r="M353" s="11"/>
      <c r="N353" s="11"/>
      <c r="P353">
        <v>63.2</v>
      </c>
      <c r="Q353">
        <v>46.2</v>
      </c>
      <c r="R353">
        <v>51</v>
      </c>
      <c r="S353">
        <v>51.5</v>
      </c>
      <c r="T353">
        <v>45.3</v>
      </c>
      <c r="W353">
        <f t="shared" si="15"/>
        <v>48.5</v>
      </c>
      <c r="X353">
        <f t="shared" si="16"/>
        <v>31.400000000000002</v>
      </c>
      <c r="AA353">
        <v>3.49E-2</v>
      </c>
      <c r="AC353">
        <v>0.16600000000000001</v>
      </c>
      <c r="AD353">
        <v>0.17599999999999999</v>
      </c>
      <c r="AE353">
        <v>0.54</v>
      </c>
      <c r="AF353">
        <v>0.68</v>
      </c>
      <c r="AG353">
        <v>80.900000000000006</v>
      </c>
      <c r="AH353">
        <v>191</v>
      </c>
      <c r="AI353">
        <v>-0.01</v>
      </c>
    </row>
    <row r="354" spans="1:35" x14ac:dyDescent="0.2">
      <c r="A354" s="18" t="s">
        <v>355</v>
      </c>
      <c r="B354" s="19">
        <v>43481</v>
      </c>
      <c r="C354" s="19">
        <v>43493</v>
      </c>
      <c r="D354" s="20">
        <v>18.8</v>
      </c>
      <c r="E354" s="19">
        <v>43472</v>
      </c>
      <c r="F354" s="8"/>
      <c r="G354" s="11"/>
      <c r="H354" s="11"/>
      <c r="I354" s="11"/>
      <c r="J354" s="11"/>
      <c r="K354" s="11"/>
      <c r="L354" s="11"/>
      <c r="M354" s="11"/>
      <c r="N354" s="11" t="s">
        <v>516</v>
      </c>
      <c r="P354">
        <v>87.2</v>
      </c>
      <c r="Q354">
        <v>44</v>
      </c>
      <c r="R354">
        <v>41.9</v>
      </c>
      <c r="S354">
        <v>46.5</v>
      </c>
      <c r="T354">
        <v>47.9</v>
      </c>
      <c r="W354">
        <f t="shared" si="15"/>
        <v>45.075000000000003</v>
      </c>
      <c r="X354">
        <f t="shared" si="16"/>
        <v>68.400000000000006</v>
      </c>
      <c r="AA354">
        <v>3.04E-2</v>
      </c>
      <c r="AC354">
        <v>0.13200000000000001</v>
      </c>
      <c r="AD354">
        <v>0.159</v>
      </c>
      <c r="AE354">
        <v>0.16</v>
      </c>
      <c r="AF354">
        <v>0.46</v>
      </c>
      <c r="AG354">
        <v>95.4</v>
      </c>
      <c r="AH354">
        <v>191</v>
      </c>
    </row>
    <row r="355" spans="1:35" x14ac:dyDescent="0.2">
      <c r="A355" s="18" t="s">
        <v>356</v>
      </c>
      <c r="B355" s="19">
        <v>43486</v>
      </c>
      <c r="C355" s="19">
        <v>43504</v>
      </c>
      <c r="D355" s="20">
        <v>31.8</v>
      </c>
      <c r="E355" s="19">
        <v>43472</v>
      </c>
      <c r="F355" s="16">
        <v>43493</v>
      </c>
      <c r="G355" s="11"/>
      <c r="H355" s="11"/>
      <c r="I355" s="11"/>
      <c r="J355" s="11"/>
      <c r="K355" s="11"/>
      <c r="L355" s="11"/>
      <c r="M355" s="11"/>
      <c r="N355" s="11"/>
      <c r="P355">
        <v>76.2</v>
      </c>
      <c r="Q355">
        <v>46.8</v>
      </c>
      <c r="R355">
        <v>33.4</v>
      </c>
      <c r="S355">
        <v>42.3</v>
      </c>
      <c r="T355">
        <v>41.6</v>
      </c>
      <c r="W355">
        <f t="shared" si="15"/>
        <v>41.024999999999999</v>
      </c>
      <c r="X355">
        <f t="shared" si="16"/>
        <v>44.400000000000006</v>
      </c>
      <c r="AA355">
        <v>2.53E-2</v>
      </c>
      <c r="AC355">
        <v>9.5000000000000001E-2</v>
      </c>
      <c r="AD355">
        <v>0.155</v>
      </c>
      <c r="AE355">
        <v>0.56000000000000005</v>
      </c>
      <c r="AF355">
        <v>0.52</v>
      </c>
      <c r="AG355">
        <v>123</v>
      </c>
      <c r="AH355">
        <v>191</v>
      </c>
    </row>
    <row r="356" spans="1:35" x14ac:dyDescent="0.2">
      <c r="A356" s="18" t="s">
        <v>357</v>
      </c>
      <c r="B356" s="19">
        <v>43481</v>
      </c>
      <c r="C356" s="19">
        <v>43497</v>
      </c>
      <c r="D356" s="20">
        <v>22.3</v>
      </c>
      <c r="E356" s="19">
        <v>43472</v>
      </c>
      <c r="F356" s="8"/>
      <c r="G356" s="11"/>
      <c r="H356" s="11"/>
      <c r="I356" s="11"/>
      <c r="J356" s="11"/>
      <c r="K356" s="11"/>
      <c r="L356" s="11"/>
      <c r="M356" s="11"/>
      <c r="N356" s="11"/>
      <c r="P356">
        <v>79.400000000000006</v>
      </c>
      <c r="Q356">
        <v>44.9</v>
      </c>
      <c r="R356">
        <v>45.8</v>
      </c>
      <c r="S356">
        <v>43.8</v>
      </c>
      <c r="T356">
        <v>46.3</v>
      </c>
      <c r="W356">
        <f t="shared" si="15"/>
        <v>45.2</v>
      </c>
      <c r="X356">
        <f t="shared" si="16"/>
        <v>57.100000000000009</v>
      </c>
      <c r="AA356">
        <v>3.0499999999999999E-2</v>
      </c>
      <c r="AC356">
        <v>0.156</v>
      </c>
      <c r="AD356">
        <v>0.157</v>
      </c>
      <c r="AE356">
        <v>0.47</v>
      </c>
      <c r="AF356">
        <v>0.46</v>
      </c>
      <c r="AG356">
        <v>93.1</v>
      </c>
      <c r="AH356">
        <v>191</v>
      </c>
    </row>
    <row r="357" spans="1:35" x14ac:dyDescent="0.2">
      <c r="A357" s="18" t="s">
        <v>358</v>
      </c>
      <c r="B357" s="19">
        <v>43481</v>
      </c>
      <c r="C357" s="19">
        <v>43497</v>
      </c>
      <c r="D357" s="20">
        <v>18.399999999999999</v>
      </c>
      <c r="E357" s="19">
        <v>43472</v>
      </c>
      <c r="F357" s="16">
        <v>43488</v>
      </c>
      <c r="G357" s="11"/>
      <c r="H357" s="11"/>
      <c r="I357" s="11"/>
      <c r="J357" s="11"/>
      <c r="K357" s="11"/>
      <c r="L357" s="11"/>
      <c r="M357" s="11"/>
      <c r="N357" s="11"/>
      <c r="P357">
        <v>84.9</v>
      </c>
      <c r="Q357">
        <v>45.4</v>
      </c>
      <c r="R357">
        <v>43.4</v>
      </c>
      <c r="S357">
        <v>14</v>
      </c>
      <c r="T357">
        <v>45.1</v>
      </c>
      <c r="W357">
        <f t="shared" si="15"/>
        <v>36.975000000000001</v>
      </c>
      <c r="X357">
        <f t="shared" si="16"/>
        <v>66.5</v>
      </c>
      <c r="AA357">
        <v>2.0400000000000001E-2</v>
      </c>
      <c r="AC357">
        <v>0.14899999999999999</v>
      </c>
      <c r="AD357">
        <v>0.155</v>
      </c>
      <c r="AE357">
        <v>0.5</v>
      </c>
      <c r="AF357">
        <v>0.43</v>
      </c>
      <c r="AG357">
        <v>90.6</v>
      </c>
      <c r="AH357">
        <v>191</v>
      </c>
    </row>
    <row r="358" spans="1:35" x14ac:dyDescent="0.2">
      <c r="A358" s="18" t="s">
        <v>359</v>
      </c>
      <c r="B358" s="19">
        <v>43483</v>
      </c>
      <c r="C358" s="19">
        <v>43500</v>
      </c>
      <c r="D358" s="20">
        <v>29.4</v>
      </c>
      <c r="E358" s="19">
        <v>43472</v>
      </c>
      <c r="F358" s="8"/>
      <c r="G358" s="11"/>
      <c r="H358" s="11"/>
      <c r="I358" s="11"/>
      <c r="J358" s="11"/>
      <c r="K358" s="11"/>
      <c r="L358" s="11"/>
      <c r="M358" s="11"/>
      <c r="N358" s="11"/>
      <c r="P358">
        <v>87.2</v>
      </c>
      <c r="Q358">
        <v>42.1</v>
      </c>
      <c r="R358">
        <v>46.9</v>
      </c>
      <c r="S358">
        <v>46.6</v>
      </c>
      <c r="T358">
        <v>35</v>
      </c>
      <c r="W358">
        <f t="shared" si="15"/>
        <v>42.65</v>
      </c>
      <c r="X358">
        <f t="shared" si="16"/>
        <v>57.800000000000004</v>
      </c>
      <c r="AA358">
        <v>2.7300000000000001E-2</v>
      </c>
      <c r="AC358">
        <v>0.14499999999999999</v>
      </c>
      <c r="AD358">
        <v>0.158</v>
      </c>
      <c r="AE358">
        <v>0.81</v>
      </c>
      <c r="AF358">
        <v>0.63</v>
      </c>
      <c r="AG358">
        <v>90.4</v>
      </c>
      <c r="AH358">
        <v>191</v>
      </c>
    </row>
    <row r="359" spans="1:35" x14ac:dyDescent="0.2">
      <c r="A359" s="18" t="s">
        <v>360</v>
      </c>
      <c r="B359" s="19">
        <v>43481</v>
      </c>
      <c r="C359" s="19">
        <v>43497</v>
      </c>
      <c r="D359" s="20">
        <v>19.600000000000001</v>
      </c>
      <c r="E359" s="19">
        <v>43472</v>
      </c>
      <c r="F359" s="16">
        <v>43490</v>
      </c>
      <c r="G359" s="11"/>
      <c r="H359" s="11"/>
      <c r="I359" s="11"/>
      <c r="J359" s="11"/>
      <c r="K359" s="11"/>
      <c r="L359" s="11"/>
      <c r="M359" s="11"/>
      <c r="N359" s="11"/>
      <c r="P359">
        <v>75.099999999999994</v>
      </c>
      <c r="Q359">
        <v>43.1</v>
      </c>
      <c r="R359">
        <v>41.1</v>
      </c>
      <c r="S359">
        <v>42.6</v>
      </c>
      <c r="T359">
        <v>26.7</v>
      </c>
      <c r="W359">
        <f t="shared" si="15"/>
        <v>38.375</v>
      </c>
      <c r="X359">
        <f t="shared" si="16"/>
        <v>55.499999999999993</v>
      </c>
      <c r="AA359">
        <v>2.2100000000000002E-2</v>
      </c>
      <c r="AC359">
        <v>0.13100000000000001</v>
      </c>
      <c r="AD359">
        <v>0.159</v>
      </c>
      <c r="AE359">
        <v>0.36</v>
      </c>
      <c r="AF359">
        <v>0.42</v>
      </c>
      <c r="AG359">
        <v>93.4</v>
      </c>
      <c r="AH359">
        <v>191</v>
      </c>
    </row>
    <row r="360" spans="1:35" x14ac:dyDescent="0.2">
      <c r="A360" s="18" t="s">
        <v>361</v>
      </c>
      <c r="B360" s="19">
        <v>43483</v>
      </c>
      <c r="C360" s="19">
        <v>43497</v>
      </c>
      <c r="D360" s="20">
        <v>22.2</v>
      </c>
      <c r="E360" s="19">
        <v>43472</v>
      </c>
      <c r="F360" s="8"/>
      <c r="G360" s="11"/>
      <c r="H360" s="11"/>
      <c r="I360" s="11"/>
      <c r="J360" s="11"/>
      <c r="K360" s="11"/>
      <c r="L360" s="11"/>
      <c r="M360" s="11"/>
      <c r="N360" s="11"/>
      <c r="P360">
        <v>73.900000000000006</v>
      </c>
      <c r="Q360">
        <v>44.5</v>
      </c>
      <c r="R360">
        <v>38.1</v>
      </c>
      <c r="S360">
        <v>40.200000000000003</v>
      </c>
      <c r="T360">
        <v>39.700000000000003</v>
      </c>
      <c r="W360">
        <f t="shared" si="15"/>
        <v>40.625</v>
      </c>
      <c r="X360">
        <f t="shared" si="16"/>
        <v>51.7</v>
      </c>
      <c r="AA360">
        <v>2.4799999999999999E-2</v>
      </c>
      <c r="AC360">
        <v>0.13400000000000001</v>
      </c>
      <c r="AD360">
        <v>0.161</v>
      </c>
      <c r="AE360">
        <v>0.37</v>
      </c>
      <c r="AF360">
        <v>0.47</v>
      </c>
      <c r="AG360">
        <v>75.599999999999994</v>
      </c>
      <c r="AH360">
        <v>191</v>
      </c>
    </row>
    <row r="361" spans="1:35" x14ac:dyDescent="0.2">
      <c r="A361" s="18" t="s">
        <v>362</v>
      </c>
      <c r="B361" s="19">
        <v>43479</v>
      </c>
      <c r="C361" s="19">
        <v>43502</v>
      </c>
      <c r="D361" s="20">
        <v>25.8</v>
      </c>
      <c r="E361" s="19">
        <v>43472</v>
      </c>
      <c r="F361" s="16">
        <v>43488</v>
      </c>
      <c r="G361" s="11"/>
      <c r="H361" s="11"/>
      <c r="I361" s="11"/>
      <c r="J361" s="11"/>
      <c r="K361" s="11"/>
      <c r="L361" s="11"/>
      <c r="M361" s="11"/>
      <c r="N361" s="11"/>
      <c r="P361">
        <v>64.400000000000006</v>
      </c>
      <c r="Q361">
        <v>44.3</v>
      </c>
      <c r="R361">
        <v>41.8</v>
      </c>
      <c r="S361">
        <v>39.799999999999997</v>
      </c>
      <c r="T361">
        <v>40.4</v>
      </c>
      <c r="W361">
        <f t="shared" si="15"/>
        <v>41.574999999999996</v>
      </c>
      <c r="X361">
        <f t="shared" si="16"/>
        <v>38.600000000000009</v>
      </c>
      <c r="AA361">
        <v>2.5899999999999999E-2</v>
      </c>
      <c r="AC361">
        <v>0.126</v>
      </c>
      <c r="AD361">
        <v>0.14899999999999999</v>
      </c>
      <c r="AE361">
        <v>0.59</v>
      </c>
      <c r="AF361">
        <v>0.37</v>
      </c>
      <c r="AG361">
        <v>84.8</v>
      </c>
      <c r="AH361">
        <v>191</v>
      </c>
    </row>
    <row r="362" spans="1:35" x14ac:dyDescent="0.2">
      <c r="A362" s="18" t="s">
        <v>363</v>
      </c>
      <c r="B362" s="19">
        <v>43481</v>
      </c>
      <c r="C362" s="19">
        <v>43502</v>
      </c>
      <c r="D362" s="20">
        <v>24.2</v>
      </c>
      <c r="E362" s="19">
        <v>43472</v>
      </c>
      <c r="F362" s="8"/>
      <c r="G362" s="11"/>
      <c r="H362" s="11"/>
      <c r="I362" s="11"/>
      <c r="J362" s="11"/>
      <c r="K362" s="11"/>
      <c r="L362" s="11"/>
      <c r="M362" s="11"/>
      <c r="N362" s="11"/>
      <c r="P362">
        <v>89.8</v>
      </c>
      <c r="Q362">
        <v>42.1</v>
      </c>
      <c r="R362">
        <v>41.6</v>
      </c>
      <c r="S362">
        <v>38.799999999999997</v>
      </c>
      <c r="T362">
        <v>37.5</v>
      </c>
      <c r="W362">
        <f t="shared" si="15"/>
        <v>40</v>
      </c>
      <c r="X362">
        <f t="shared" si="16"/>
        <v>65.599999999999994</v>
      </c>
      <c r="AA362">
        <v>2.4E-2</v>
      </c>
      <c r="AC362">
        <v>0.154</v>
      </c>
      <c r="AD362">
        <v>0.159</v>
      </c>
      <c r="AE362">
        <v>0.62</v>
      </c>
      <c r="AF362">
        <v>0.63</v>
      </c>
      <c r="AG362">
        <v>134.80000000000001</v>
      </c>
      <c r="AH362">
        <v>191</v>
      </c>
    </row>
    <row r="363" spans="1:35" x14ac:dyDescent="0.2">
      <c r="A363" s="18" t="s">
        <v>364</v>
      </c>
      <c r="B363" s="19">
        <v>43483</v>
      </c>
      <c r="C363" s="19">
        <v>43504</v>
      </c>
      <c r="D363" s="20">
        <v>20.399999999999999</v>
      </c>
      <c r="E363" s="19">
        <v>43472</v>
      </c>
      <c r="F363" s="16">
        <v>43488</v>
      </c>
      <c r="G363" s="11"/>
      <c r="H363" s="11"/>
      <c r="I363" s="11"/>
      <c r="J363" s="11"/>
      <c r="K363" s="11"/>
      <c r="L363" s="11"/>
      <c r="M363" s="11"/>
      <c r="N363" s="11"/>
      <c r="P363">
        <v>78.3</v>
      </c>
      <c r="Q363">
        <v>32.6</v>
      </c>
      <c r="R363">
        <v>19.899999999999999</v>
      </c>
      <c r="S363">
        <v>36.4</v>
      </c>
      <c r="T363">
        <v>36.700000000000003</v>
      </c>
      <c r="W363">
        <f t="shared" si="15"/>
        <v>31.400000000000002</v>
      </c>
      <c r="X363">
        <f t="shared" si="16"/>
        <v>57.9</v>
      </c>
      <c r="AA363">
        <v>1.4200000000000001E-2</v>
      </c>
      <c r="AC363">
        <v>0.14299999999999999</v>
      </c>
      <c r="AD363">
        <v>0.127</v>
      </c>
      <c r="AE363">
        <v>0.53</v>
      </c>
      <c r="AF363">
        <v>0.53</v>
      </c>
      <c r="AG363">
        <v>110.6</v>
      </c>
      <c r="AH363">
        <v>191</v>
      </c>
    </row>
    <row r="364" spans="1:35" x14ac:dyDescent="0.2">
      <c r="A364" s="18" t="s">
        <v>365</v>
      </c>
      <c r="B364" s="19">
        <v>43486</v>
      </c>
      <c r="C364" s="19">
        <v>43500</v>
      </c>
      <c r="D364" s="20">
        <v>27.8</v>
      </c>
      <c r="E364" s="19">
        <v>43472</v>
      </c>
      <c r="F364" s="8"/>
      <c r="G364" s="11"/>
      <c r="H364" s="11"/>
      <c r="I364" s="11"/>
      <c r="J364" s="11"/>
      <c r="K364" s="11"/>
      <c r="L364" s="11"/>
      <c r="M364" s="11"/>
      <c r="N364" s="11"/>
      <c r="P364">
        <v>82.4</v>
      </c>
      <c r="Q364">
        <v>41.6</v>
      </c>
      <c r="R364">
        <v>30.3</v>
      </c>
      <c r="S364">
        <v>42.3</v>
      </c>
      <c r="T364">
        <v>38</v>
      </c>
      <c r="W364">
        <f t="shared" si="15"/>
        <v>38.049999999999997</v>
      </c>
      <c r="X364">
        <f t="shared" si="16"/>
        <v>54.600000000000009</v>
      </c>
      <c r="AA364">
        <v>2.1700000000000001E-2</v>
      </c>
      <c r="AC364">
        <v>0.13700000000000001</v>
      </c>
      <c r="AD364">
        <v>0.159</v>
      </c>
      <c r="AE364">
        <v>0.77</v>
      </c>
      <c r="AF364">
        <v>0.75</v>
      </c>
      <c r="AG364">
        <v>94.8</v>
      </c>
      <c r="AH364">
        <v>191</v>
      </c>
    </row>
    <row r="365" spans="1:35" x14ac:dyDescent="0.2">
      <c r="A365" s="18" t="s">
        <v>366</v>
      </c>
      <c r="B365" s="19">
        <v>43483</v>
      </c>
      <c r="C365" s="19">
        <v>43500</v>
      </c>
      <c r="D365" s="20">
        <v>29.6</v>
      </c>
      <c r="E365" s="19">
        <v>43472</v>
      </c>
      <c r="F365" s="16">
        <v>43490</v>
      </c>
      <c r="G365" s="11"/>
      <c r="H365" s="11"/>
      <c r="I365" s="11"/>
      <c r="J365" s="11"/>
      <c r="K365" s="11"/>
      <c r="L365" s="11"/>
      <c r="M365" s="11"/>
      <c r="N365" s="11"/>
      <c r="P365">
        <v>78.2</v>
      </c>
      <c r="Q365">
        <v>34.5</v>
      </c>
      <c r="R365">
        <v>34.9</v>
      </c>
      <c r="S365">
        <v>35.299999999999997</v>
      </c>
      <c r="T365">
        <v>33.200000000000003</v>
      </c>
      <c r="W365">
        <f t="shared" si="15"/>
        <v>34.475000000000001</v>
      </c>
      <c r="X365">
        <f t="shared" si="16"/>
        <v>48.6</v>
      </c>
      <c r="AA365">
        <v>1.7600000000000001E-2</v>
      </c>
      <c r="AC365">
        <v>0.129</v>
      </c>
      <c r="AD365">
        <v>0.156</v>
      </c>
      <c r="AE365">
        <v>0.3</v>
      </c>
      <c r="AF365">
        <v>0.62</v>
      </c>
      <c r="AG365">
        <v>147.6</v>
      </c>
      <c r="AH365">
        <v>191</v>
      </c>
    </row>
    <row r="366" spans="1:35" x14ac:dyDescent="0.2">
      <c r="A366" s="18" t="s">
        <v>367</v>
      </c>
      <c r="B366" s="19">
        <v>43481</v>
      </c>
      <c r="C366" s="19">
        <v>43493</v>
      </c>
      <c r="D366" s="20">
        <v>28.6</v>
      </c>
      <c r="E366" s="19">
        <v>43472</v>
      </c>
      <c r="F366" s="8"/>
      <c r="G366" s="11"/>
      <c r="H366" s="11"/>
      <c r="I366" s="11"/>
      <c r="J366" s="11"/>
      <c r="K366" s="11"/>
      <c r="L366" s="11"/>
      <c r="M366" s="11"/>
      <c r="N366" s="11"/>
      <c r="P366">
        <v>88.7</v>
      </c>
      <c r="Q366">
        <v>40.6</v>
      </c>
      <c r="R366">
        <v>44.5</v>
      </c>
      <c r="S366">
        <v>51</v>
      </c>
      <c r="T366">
        <v>48.1</v>
      </c>
      <c r="W366">
        <f t="shared" si="15"/>
        <v>46.05</v>
      </c>
      <c r="X366">
        <f t="shared" si="16"/>
        <v>60.1</v>
      </c>
      <c r="AA366">
        <v>3.1600000000000003E-2</v>
      </c>
      <c r="AC366">
        <v>0.14899999999999999</v>
      </c>
      <c r="AD366">
        <v>0.161</v>
      </c>
      <c r="AE366">
        <v>0.51</v>
      </c>
      <c r="AF366">
        <v>0.39</v>
      </c>
      <c r="AG366">
        <v>97.3</v>
      </c>
      <c r="AH366">
        <v>191</v>
      </c>
    </row>
    <row r="367" spans="1:35" x14ac:dyDescent="0.2">
      <c r="A367" s="18" t="s">
        <v>368</v>
      </c>
      <c r="B367" s="19">
        <v>43481</v>
      </c>
      <c r="C367" s="19">
        <v>43500</v>
      </c>
      <c r="D367" s="20">
        <v>25.6</v>
      </c>
      <c r="E367" s="19">
        <v>43472</v>
      </c>
      <c r="F367" s="16">
        <v>43488</v>
      </c>
      <c r="G367" s="11"/>
      <c r="H367" s="11"/>
      <c r="I367" s="11"/>
      <c r="J367" s="11"/>
      <c r="K367" s="11"/>
      <c r="L367" s="11"/>
      <c r="M367" s="11"/>
      <c r="N367" s="11"/>
      <c r="P367">
        <v>91.4</v>
      </c>
      <c r="Q367">
        <v>42.3</v>
      </c>
      <c r="R367">
        <v>42.6</v>
      </c>
      <c r="S367">
        <v>46.2</v>
      </c>
      <c r="T367">
        <v>37.9</v>
      </c>
      <c r="W367">
        <f t="shared" si="15"/>
        <v>42.250000000000007</v>
      </c>
      <c r="X367">
        <f t="shared" si="16"/>
        <v>65.800000000000011</v>
      </c>
      <c r="AA367">
        <v>2.6800000000000001E-2</v>
      </c>
      <c r="AC367">
        <v>0.13100000000000001</v>
      </c>
      <c r="AD367">
        <v>0.16</v>
      </c>
      <c r="AE367">
        <v>0.52</v>
      </c>
      <c r="AF367">
        <v>0.82</v>
      </c>
      <c r="AG367">
        <v>92.6</v>
      </c>
      <c r="AH367">
        <v>191</v>
      </c>
    </row>
    <row r="368" spans="1:35" x14ac:dyDescent="0.2">
      <c r="A368" s="18" t="s">
        <v>369</v>
      </c>
      <c r="B368" s="19">
        <v>43483</v>
      </c>
      <c r="C368" s="19">
        <v>43493</v>
      </c>
      <c r="D368" s="20">
        <v>25.4</v>
      </c>
      <c r="E368" s="19">
        <v>43472</v>
      </c>
      <c r="F368" s="8"/>
      <c r="G368" s="11"/>
      <c r="H368" s="11"/>
      <c r="I368" s="11"/>
      <c r="J368" s="11"/>
      <c r="K368" s="11"/>
      <c r="L368" s="11"/>
      <c r="M368" s="11"/>
      <c r="N368" s="11"/>
      <c r="P368">
        <v>72.900000000000006</v>
      </c>
      <c r="Q368">
        <v>46.4</v>
      </c>
      <c r="R368">
        <v>31.4</v>
      </c>
      <c r="S368">
        <v>47.1</v>
      </c>
      <c r="T368">
        <v>44.7</v>
      </c>
      <c r="W368">
        <f t="shared" si="15"/>
        <v>42.400000000000006</v>
      </c>
      <c r="X368">
        <f t="shared" si="16"/>
        <v>47.500000000000007</v>
      </c>
      <c r="AA368">
        <v>2.7E-2</v>
      </c>
      <c r="AC368">
        <v>0.126</v>
      </c>
      <c r="AD368">
        <v>0.17299999999999999</v>
      </c>
      <c r="AE368">
        <v>0.53</v>
      </c>
      <c r="AF368">
        <v>0.51</v>
      </c>
      <c r="AG368">
        <v>100.7</v>
      </c>
      <c r="AH368">
        <v>191</v>
      </c>
    </row>
    <row r="369" spans="1:34" x14ac:dyDescent="0.2">
      <c r="A369" s="18" t="s">
        <v>370</v>
      </c>
      <c r="B369" s="19">
        <v>43483</v>
      </c>
      <c r="C369" s="19">
        <v>43502</v>
      </c>
      <c r="D369" s="20">
        <v>25.2</v>
      </c>
      <c r="E369" s="19">
        <v>43472</v>
      </c>
      <c r="F369" s="16">
        <v>43488</v>
      </c>
      <c r="G369" s="17">
        <v>0.9</v>
      </c>
      <c r="H369" s="11"/>
      <c r="I369" s="11"/>
      <c r="J369" s="11"/>
      <c r="K369" s="11"/>
      <c r="L369" s="11"/>
      <c r="M369" s="11"/>
      <c r="N369" s="11"/>
      <c r="P369">
        <v>48.8</v>
      </c>
      <c r="Q369">
        <v>35</v>
      </c>
      <c r="R369">
        <v>51.9</v>
      </c>
      <c r="S369">
        <v>33.5</v>
      </c>
      <c r="T369">
        <v>45.2</v>
      </c>
      <c r="W369">
        <f t="shared" si="15"/>
        <v>41.400000000000006</v>
      </c>
      <c r="X369">
        <f t="shared" si="16"/>
        <v>23.599999999999998</v>
      </c>
      <c r="AA369">
        <v>2.5700000000000001E-2</v>
      </c>
      <c r="AC369">
        <v>0.129</v>
      </c>
      <c r="AD369">
        <v>0.13200000000000001</v>
      </c>
      <c r="AE369">
        <v>0.37</v>
      </c>
      <c r="AF369">
        <v>0.47</v>
      </c>
      <c r="AG369">
        <v>94.8</v>
      </c>
      <c r="AH369">
        <v>191</v>
      </c>
    </row>
    <row r="370" spans="1:34" x14ac:dyDescent="0.2">
      <c r="A370" s="21" t="s">
        <v>371</v>
      </c>
      <c r="B370" s="22">
        <v>43495</v>
      </c>
      <c r="C370" s="22">
        <v>43507</v>
      </c>
      <c r="D370" s="23">
        <v>26</v>
      </c>
      <c r="E370" s="22">
        <v>43486</v>
      </c>
      <c r="F370" s="8"/>
      <c r="G370" s="11"/>
      <c r="H370" s="11"/>
      <c r="I370" s="11"/>
      <c r="J370" s="11"/>
      <c r="K370" s="11"/>
      <c r="L370" s="11"/>
      <c r="M370" s="11"/>
      <c r="N370" s="11" t="s">
        <v>516</v>
      </c>
      <c r="P370">
        <v>72.3</v>
      </c>
      <c r="Q370">
        <v>47.4</v>
      </c>
      <c r="R370">
        <v>45</v>
      </c>
      <c r="S370">
        <v>40.6</v>
      </c>
      <c r="T370">
        <v>43.1</v>
      </c>
      <c r="W370">
        <f t="shared" si="15"/>
        <v>44.024999999999999</v>
      </c>
      <c r="X370">
        <f t="shared" si="16"/>
        <v>46.3</v>
      </c>
      <c r="AA370">
        <v>2.9000000000000001E-2</v>
      </c>
      <c r="AC370">
        <v>0.13100000000000001</v>
      </c>
      <c r="AD370">
        <v>0.17299999999999999</v>
      </c>
      <c r="AE370">
        <v>0.53</v>
      </c>
      <c r="AF370">
        <v>0.5</v>
      </c>
      <c r="AG370">
        <v>88.7</v>
      </c>
      <c r="AH370">
        <v>192</v>
      </c>
    </row>
    <row r="371" spans="1:34" x14ac:dyDescent="0.2">
      <c r="A371" s="21" t="s">
        <v>372</v>
      </c>
      <c r="B371" s="22">
        <v>43495</v>
      </c>
      <c r="C371" s="22">
        <v>43511</v>
      </c>
      <c r="D371" s="23">
        <v>24.1</v>
      </c>
      <c r="E371" s="22">
        <v>43486</v>
      </c>
      <c r="F371" s="16">
        <v>43502</v>
      </c>
      <c r="G371" s="11"/>
      <c r="H371" s="11"/>
      <c r="I371" s="11"/>
      <c r="J371" s="11"/>
      <c r="K371" s="11"/>
      <c r="L371" s="11"/>
      <c r="M371" s="11"/>
      <c r="N371" s="11"/>
      <c r="P371">
        <v>55</v>
      </c>
      <c r="Q371">
        <v>22.5</v>
      </c>
      <c r="R371">
        <v>41.4</v>
      </c>
      <c r="S371">
        <v>31.1</v>
      </c>
      <c r="T371">
        <v>41.5</v>
      </c>
      <c r="W371">
        <f t="shared" si="15"/>
        <v>34.125</v>
      </c>
      <c r="X371">
        <f t="shared" si="16"/>
        <v>30.9</v>
      </c>
      <c r="AA371">
        <v>1.72E-2</v>
      </c>
      <c r="AC371">
        <v>0.12</v>
      </c>
      <c r="AD371">
        <v>0.11899999999999999</v>
      </c>
      <c r="AE371">
        <v>0.52</v>
      </c>
      <c r="AF371">
        <v>0.53</v>
      </c>
      <c r="AG371">
        <v>81.3</v>
      </c>
      <c r="AH371">
        <v>192</v>
      </c>
    </row>
    <row r="372" spans="1:34" x14ac:dyDescent="0.2">
      <c r="A372" s="21" t="s">
        <v>373</v>
      </c>
      <c r="B372" s="22">
        <v>43495</v>
      </c>
      <c r="C372" s="22">
        <v>43511</v>
      </c>
      <c r="D372" s="23">
        <v>21.2</v>
      </c>
      <c r="E372" s="22">
        <v>43486</v>
      </c>
      <c r="F372" s="8"/>
      <c r="G372" s="11"/>
      <c r="H372" s="11"/>
      <c r="I372" s="11"/>
      <c r="J372" s="11"/>
      <c r="K372" s="11"/>
      <c r="L372" s="11"/>
      <c r="M372" s="11"/>
      <c r="N372" s="11"/>
      <c r="P372">
        <v>66.3</v>
      </c>
      <c r="Q372">
        <v>23.7</v>
      </c>
      <c r="R372">
        <v>42.6</v>
      </c>
      <c r="S372">
        <v>44.5</v>
      </c>
      <c r="T372">
        <v>44.1</v>
      </c>
      <c r="W372">
        <f t="shared" si="15"/>
        <v>38.725000000000001</v>
      </c>
      <c r="X372">
        <f t="shared" si="16"/>
        <v>45.099999999999994</v>
      </c>
      <c r="AA372">
        <v>2.2499999999999999E-2</v>
      </c>
      <c r="AC372">
        <v>0.13500000000000001</v>
      </c>
      <c r="AD372">
        <v>0.16500000000000001</v>
      </c>
      <c r="AE372">
        <v>0.65</v>
      </c>
      <c r="AF372">
        <v>0.68</v>
      </c>
      <c r="AG372">
        <v>101.3</v>
      </c>
      <c r="AH372">
        <v>192</v>
      </c>
    </row>
    <row r="373" spans="1:34" x14ac:dyDescent="0.2">
      <c r="A373" s="21" t="s">
        <v>374</v>
      </c>
      <c r="B373" s="22">
        <v>43495</v>
      </c>
      <c r="C373" s="22">
        <v>43509</v>
      </c>
      <c r="D373" s="23">
        <v>26</v>
      </c>
      <c r="E373" s="22">
        <v>43486</v>
      </c>
      <c r="F373" s="16">
        <v>43500</v>
      </c>
      <c r="G373" s="11"/>
      <c r="H373" s="11"/>
      <c r="I373" s="11"/>
      <c r="J373" s="11"/>
      <c r="K373" s="11"/>
      <c r="L373" s="11"/>
      <c r="M373" s="11"/>
      <c r="N373" s="11"/>
      <c r="P373">
        <v>77.900000000000006</v>
      </c>
      <c r="Q373">
        <v>40.1</v>
      </c>
      <c r="R373">
        <v>42.5</v>
      </c>
      <c r="S373">
        <v>42.3</v>
      </c>
      <c r="T373">
        <v>41.4</v>
      </c>
      <c r="W373">
        <f t="shared" si="15"/>
        <v>41.574999999999996</v>
      </c>
      <c r="X373">
        <f t="shared" si="16"/>
        <v>51.900000000000006</v>
      </c>
      <c r="AA373">
        <v>2.5899999999999999E-2</v>
      </c>
      <c r="AC373">
        <v>0.129</v>
      </c>
      <c r="AD373">
        <v>0.109</v>
      </c>
      <c r="AE373">
        <v>0.45</v>
      </c>
      <c r="AF373">
        <v>0.35</v>
      </c>
      <c r="AG373">
        <v>105.7</v>
      </c>
      <c r="AH373">
        <v>192</v>
      </c>
    </row>
    <row r="374" spans="1:34" x14ac:dyDescent="0.2">
      <c r="A374" s="21" t="s">
        <v>375</v>
      </c>
      <c r="B374" s="22">
        <v>43495</v>
      </c>
      <c r="C374" s="22">
        <v>43507</v>
      </c>
      <c r="D374" s="23">
        <v>25.6</v>
      </c>
      <c r="E374" s="22">
        <v>43486</v>
      </c>
      <c r="F374" s="8"/>
      <c r="G374" s="11"/>
      <c r="H374" s="11"/>
      <c r="I374" s="11"/>
      <c r="J374" s="11"/>
      <c r="K374" s="11"/>
      <c r="L374" s="11"/>
      <c r="M374" s="11"/>
      <c r="N374" s="11"/>
      <c r="P374">
        <v>65.2</v>
      </c>
      <c r="Q374">
        <v>30.5</v>
      </c>
      <c r="R374">
        <v>42.7</v>
      </c>
      <c r="S374">
        <v>44.5</v>
      </c>
      <c r="T374">
        <v>37</v>
      </c>
      <c r="W374">
        <f t="shared" si="15"/>
        <v>38.674999999999997</v>
      </c>
      <c r="X374">
        <f t="shared" si="16"/>
        <v>39.6</v>
      </c>
      <c r="AA374">
        <v>2.24E-2</v>
      </c>
      <c r="AC374">
        <v>0.111</v>
      </c>
      <c r="AD374">
        <v>0.11</v>
      </c>
      <c r="AE374">
        <v>0.46</v>
      </c>
      <c r="AF374">
        <v>0.44</v>
      </c>
      <c r="AG374">
        <v>115.1</v>
      </c>
      <c r="AH374">
        <v>192</v>
      </c>
    </row>
    <row r="375" spans="1:34" x14ac:dyDescent="0.2">
      <c r="A375" s="21" t="s">
        <v>376</v>
      </c>
      <c r="B375" s="22">
        <v>43495</v>
      </c>
      <c r="C375" s="22">
        <v>43509</v>
      </c>
      <c r="D375" s="23">
        <v>27.4</v>
      </c>
      <c r="E375" s="22">
        <v>43486</v>
      </c>
      <c r="F375" s="16">
        <v>43500</v>
      </c>
      <c r="G375" s="11"/>
      <c r="H375" s="11"/>
      <c r="I375" s="11"/>
      <c r="J375" s="11"/>
      <c r="K375" s="11"/>
      <c r="L375" s="11"/>
      <c r="M375" s="11"/>
      <c r="N375" s="11"/>
      <c r="P375">
        <v>70.599999999999994</v>
      </c>
      <c r="Q375">
        <v>33.6</v>
      </c>
      <c r="R375">
        <v>45.1</v>
      </c>
      <c r="S375">
        <v>32.1</v>
      </c>
      <c r="T375">
        <v>44.9</v>
      </c>
      <c r="W375">
        <f t="shared" si="15"/>
        <v>38.925000000000004</v>
      </c>
      <c r="X375">
        <f t="shared" si="16"/>
        <v>43.199999999999996</v>
      </c>
      <c r="AA375">
        <v>2.2700000000000001E-2</v>
      </c>
      <c r="AC375">
        <v>7.6999999999999999E-2</v>
      </c>
      <c r="AD375">
        <v>0.14199999999999999</v>
      </c>
      <c r="AE375">
        <v>0.61</v>
      </c>
      <c r="AF375">
        <v>0.35</v>
      </c>
      <c r="AG375">
        <v>110.6</v>
      </c>
      <c r="AH375">
        <v>192</v>
      </c>
    </row>
    <row r="376" spans="1:34" x14ac:dyDescent="0.2">
      <c r="A376" s="21" t="s">
        <v>377</v>
      </c>
      <c r="B376" s="22">
        <v>43497</v>
      </c>
      <c r="C376" s="22">
        <v>43509</v>
      </c>
      <c r="D376" s="23">
        <v>27.4</v>
      </c>
      <c r="E376" s="22">
        <v>43486</v>
      </c>
      <c r="F376" s="8"/>
      <c r="G376" s="11"/>
      <c r="H376" s="11"/>
      <c r="I376" s="11"/>
      <c r="J376" s="11"/>
      <c r="K376" s="11"/>
      <c r="L376" s="11"/>
      <c r="M376" s="11"/>
      <c r="N376" s="11"/>
      <c r="P376">
        <v>82.7</v>
      </c>
      <c r="Q376">
        <v>43.2</v>
      </c>
      <c r="R376">
        <v>45.8</v>
      </c>
      <c r="S376">
        <v>43.7</v>
      </c>
      <c r="T376">
        <v>47</v>
      </c>
      <c r="W376">
        <f t="shared" si="15"/>
        <v>44.924999999999997</v>
      </c>
      <c r="X376">
        <f t="shared" si="16"/>
        <v>55.300000000000004</v>
      </c>
      <c r="AA376">
        <v>3.0200000000000001E-2</v>
      </c>
      <c r="AC376">
        <v>0.15</v>
      </c>
      <c r="AD376">
        <v>0.16400000000000001</v>
      </c>
      <c r="AE376">
        <v>0.52</v>
      </c>
      <c r="AF376">
        <v>0.43</v>
      </c>
      <c r="AG376">
        <v>176.5</v>
      </c>
      <c r="AH376">
        <v>192</v>
      </c>
    </row>
    <row r="377" spans="1:34" x14ac:dyDescent="0.2">
      <c r="A377" s="21" t="s">
        <v>378</v>
      </c>
      <c r="B377" s="22">
        <v>43490</v>
      </c>
      <c r="C377" s="22">
        <v>43507</v>
      </c>
      <c r="D377" s="23">
        <v>18.2</v>
      </c>
      <c r="E377" s="22">
        <v>43486</v>
      </c>
      <c r="F377" s="16">
        <v>43500</v>
      </c>
      <c r="G377" s="11"/>
      <c r="H377" s="11"/>
      <c r="I377" s="11"/>
      <c r="J377" s="11"/>
      <c r="K377" s="11"/>
      <c r="L377" s="11"/>
      <c r="M377" s="11"/>
      <c r="N377" s="11"/>
      <c r="P377">
        <v>77.5</v>
      </c>
      <c r="Q377">
        <v>41.1</v>
      </c>
      <c r="R377">
        <v>38.799999999999997</v>
      </c>
      <c r="S377">
        <v>39.4</v>
      </c>
      <c r="T377">
        <v>35.200000000000003</v>
      </c>
      <c r="W377">
        <f t="shared" si="15"/>
        <v>38.625</v>
      </c>
      <c r="X377">
        <f t="shared" si="16"/>
        <v>59.3</v>
      </c>
      <c r="AA377">
        <v>2.24E-2</v>
      </c>
      <c r="AC377">
        <v>0.13500000000000001</v>
      </c>
      <c r="AD377">
        <v>0.14399999999999999</v>
      </c>
      <c r="AE377">
        <v>0.65</v>
      </c>
      <c r="AF377">
        <v>0.44</v>
      </c>
      <c r="AG377">
        <v>156.1</v>
      </c>
      <c r="AH377">
        <v>192</v>
      </c>
    </row>
    <row r="378" spans="1:34" x14ac:dyDescent="0.2">
      <c r="A378" s="21" t="s">
        <v>379</v>
      </c>
      <c r="B378" s="22">
        <v>43497</v>
      </c>
      <c r="C378" s="22">
        <v>43507</v>
      </c>
      <c r="D378" s="23">
        <v>21</v>
      </c>
      <c r="E378" s="22">
        <v>43486</v>
      </c>
      <c r="F378" s="8"/>
      <c r="G378" s="11"/>
      <c r="H378" s="11"/>
      <c r="I378" s="11"/>
      <c r="J378" s="11"/>
      <c r="K378" s="11"/>
      <c r="L378" s="11"/>
      <c r="M378" s="11"/>
      <c r="N378" s="11"/>
      <c r="P378">
        <v>80.599999999999994</v>
      </c>
      <c r="Q378">
        <v>40.799999999999997</v>
      </c>
      <c r="R378">
        <v>41.1</v>
      </c>
      <c r="S378">
        <v>44.3</v>
      </c>
      <c r="T378">
        <v>34.4</v>
      </c>
      <c r="W378">
        <f t="shared" si="15"/>
        <v>40.15</v>
      </c>
      <c r="X378">
        <f t="shared" si="16"/>
        <v>59.599999999999994</v>
      </c>
      <c r="AA378">
        <v>2.4199999999999999E-2</v>
      </c>
      <c r="AC378">
        <v>0.14699999999999999</v>
      </c>
      <c r="AD378">
        <v>0.157</v>
      </c>
      <c r="AE378">
        <v>0.46</v>
      </c>
      <c r="AF378">
        <v>0.59</v>
      </c>
      <c r="AG378">
        <v>127.8</v>
      </c>
      <c r="AH378">
        <v>192</v>
      </c>
    </row>
    <row r="379" spans="1:34" x14ac:dyDescent="0.2">
      <c r="A379" s="21" t="s">
        <v>380</v>
      </c>
      <c r="B379" s="22">
        <v>43495</v>
      </c>
      <c r="C379" s="22">
        <v>43511</v>
      </c>
      <c r="D379" s="23">
        <v>34</v>
      </c>
      <c r="E379" s="22">
        <v>43486</v>
      </c>
      <c r="F379" s="16">
        <v>43502</v>
      </c>
      <c r="G379" s="11"/>
      <c r="H379" s="11"/>
      <c r="I379" s="11"/>
      <c r="J379" s="11"/>
      <c r="K379" s="11"/>
      <c r="L379" s="11"/>
      <c r="M379" s="11"/>
      <c r="N379" s="11"/>
      <c r="P379">
        <v>77.5</v>
      </c>
      <c r="Q379">
        <v>32</v>
      </c>
      <c r="R379">
        <v>29.2</v>
      </c>
      <c r="S379">
        <v>25.7</v>
      </c>
      <c r="T379">
        <v>38.700000000000003</v>
      </c>
      <c r="W379">
        <f t="shared" si="15"/>
        <v>31.400000000000002</v>
      </c>
      <c r="X379">
        <f t="shared" si="16"/>
        <v>43.5</v>
      </c>
      <c r="AA379">
        <v>1.4200000000000001E-2</v>
      </c>
      <c r="AC379">
        <v>0.13300000000000001</v>
      </c>
      <c r="AD379">
        <v>0.154</v>
      </c>
      <c r="AE379">
        <v>0.57999999999999996</v>
      </c>
      <c r="AF379">
        <v>0.51</v>
      </c>
      <c r="AG379">
        <v>73.900000000000006</v>
      </c>
      <c r="AH379">
        <v>192</v>
      </c>
    </row>
    <row r="380" spans="1:34" x14ac:dyDescent="0.2">
      <c r="A380" s="21" t="s">
        <v>381</v>
      </c>
      <c r="B380" s="22">
        <v>43495</v>
      </c>
      <c r="C380" s="22">
        <v>43509</v>
      </c>
      <c r="D380" s="23">
        <v>25.4</v>
      </c>
      <c r="E380" s="22">
        <v>43486</v>
      </c>
      <c r="F380" s="8"/>
      <c r="G380" s="11"/>
      <c r="H380" s="11"/>
      <c r="I380" s="11"/>
      <c r="J380" s="11"/>
      <c r="K380" s="11"/>
      <c r="L380" s="11"/>
      <c r="M380" s="11"/>
      <c r="N380" s="11"/>
      <c r="P380">
        <v>84</v>
      </c>
      <c r="Q380">
        <v>43</v>
      </c>
      <c r="R380">
        <v>44.4</v>
      </c>
      <c r="S380">
        <v>44.7</v>
      </c>
      <c r="T380">
        <v>43.1</v>
      </c>
      <c r="W380">
        <f t="shared" si="15"/>
        <v>43.800000000000004</v>
      </c>
      <c r="X380">
        <f t="shared" si="16"/>
        <v>58.6</v>
      </c>
      <c r="AA380">
        <v>2.87E-2</v>
      </c>
      <c r="AC380">
        <v>0.16400000000000001</v>
      </c>
      <c r="AD380">
        <v>0.17399999999999999</v>
      </c>
      <c r="AE380">
        <v>0.59</v>
      </c>
      <c r="AF380">
        <v>0.43</v>
      </c>
      <c r="AG380">
        <v>80.5</v>
      </c>
      <c r="AH380">
        <v>192</v>
      </c>
    </row>
    <row r="381" spans="1:34" x14ac:dyDescent="0.2">
      <c r="A381" s="21" t="s">
        <v>382</v>
      </c>
      <c r="B381" s="22">
        <v>43495</v>
      </c>
      <c r="C381" s="22">
        <v>43509</v>
      </c>
      <c r="D381" s="23">
        <v>32.6</v>
      </c>
      <c r="E381" s="22">
        <v>43486</v>
      </c>
      <c r="F381" s="16">
        <v>43500</v>
      </c>
      <c r="G381" s="11"/>
      <c r="H381" s="11"/>
      <c r="I381" s="11"/>
      <c r="J381" s="11"/>
      <c r="K381" s="11"/>
      <c r="L381" s="11"/>
      <c r="M381" s="11"/>
      <c r="N381" s="11"/>
      <c r="P381">
        <v>113.9</v>
      </c>
      <c r="Q381">
        <v>46.5</v>
      </c>
      <c r="R381">
        <v>41.1</v>
      </c>
      <c r="S381">
        <v>44.1</v>
      </c>
      <c r="T381">
        <v>42.2</v>
      </c>
      <c r="W381">
        <f t="shared" si="15"/>
        <v>43.474999999999994</v>
      </c>
      <c r="X381">
        <f t="shared" si="16"/>
        <v>81.300000000000011</v>
      </c>
      <c r="AA381">
        <v>2.8299999999999999E-2</v>
      </c>
      <c r="AC381">
        <v>0.14599999999999999</v>
      </c>
      <c r="AD381">
        <v>0.191</v>
      </c>
      <c r="AE381">
        <v>0.52</v>
      </c>
      <c r="AF381">
        <v>0.49</v>
      </c>
      <c r="AG381">
        <v>116.9</v>
      </c>
      <c r="AH381">
        <v>192</v>
      </c>
    </row>
    <row r="382" spans="1:34" x14ac:dyDescent="0.2">
      <c r="A382" s="21" t="s">
        <v>383</v>
      </c>
      <c r="B382" s="22">
        <v>43493</v>
      </c>
      <c r="C382" s="22">
        <v>43507</v>
      </c>
      <c r="D382" s="23">
        <v>28.2</v>
      </c>
      <c r="E382" s="22">
        <v>43486</v>
      </c>
      <c r="F382" s="8"/>
      <c r="G382" s="11"/>
      <c r="H382" s="11"/>
      <c r="I382" s="11"/>
      <c r="J382" s="11"/>
      <c r="K382" s="11"/>
      <c r="L382" s="11"/>
      <c r="M382" s="11"/>
      <c r="N382" s="11"/>
      <c r="P382">
        <v>74.599999999999994</v>
      </c>
      <c r="Q382">
        <v>47.3</v>
      </c>
      <c r="R382">
        <v>45.6</v>
      </c>
      <c r="S382">
        <v>45.2</v>
      </c>
      <c r="T382">
        <v>44.7</v>
      </c>
      <c r="W382">
        <f t="shared" si="15"/>
        <v>45.7</v>
      </c>
      <c r="X382">
        <f t="shared" si="16"/>
        <v>46.399999999999991</v>
      </c>
      <c r="AA382">
        <v>3.1199999999999999E-2</v>
      </c>
      <c r="AC382">
        <v>0.155</v>
      </c>
      <c r="AD382">
        <v>0.18099999999999999</v>
      </c>
      <c r="AE382">
        <v>0.64</v>
      </c>
      <c r="AF382">
        <v>0.87</v>
      </c>
      <c r="AG382">
        <v>129.5</v>
      </c>
      <c r="AH382">
        <v>192</v>
      </c>
    </row>
    <row r="383" spans="1:34" x14ac:dyDescent="0.2">
      <c r="A383" s="21" t="s">
        <v>384</v>
      </c>
      <c r="B383" s="22">
        <v>43500</v>
      </c>
      <c r="C383" s="22">
        <v>43512</v>
      </c>
      <c r="D383" s="23">
        <v>26.2</v>
      </c>
      <c r="E383" s="22">
        <v>43486</v>
      </c>
      <c r="F383" s="16">
        <v>43502</v>
      </c>
      <c r="G383" s="17">
        <v>0.9</v>
      </c>
      <c r="H383" s="11"/>
      <c r="I383" s="11"/>
      <c r="J383" s="11"/>
      <c r="K383" s="11"/>
      <c r="L383" s="11"/>
      <c r="M383" s="11"/>
      <c r="N383" s="11"/>
      <c r="P383">
        <v>72.599999999999994</v>
      </c>
      <c r="Q383">
        <v>48.5</v>
      </c>
      <c r="R383">
        <v>52.1</v>
      </c>
      <c r="S383">
        <v>46.7</v>
      </c>
      <c r="T383">
        <v>44.7</v>
      </c>
      <c r="W383">
        <f t="shared" si="15"/>
        <v>48</v>
      </c>
      <c r="X383">
        <f t="shared" si="16"/>
        <v>46.399999999999991</v>
      </c>
      <c r="AA383">
        <v>3.4200000000000001E-2</v>
      </c>
      <c r="AC383">
        <v>0.152</v>
      </c>
      <c r="AD383">
        <v>0.182</v>
      </c>
      <c r="AE383">
        <v>0.61</v>
      </c>
      <c r="AF383">
        <v>0.38</v>
      </c>
      <c r="AG383">
        <v>128.4</v>
      </c>
      <c r="AH383">
        <v>192</v>
      </c>
    </row>
    <row r="384" spans="1:34" x14ac:dyDescent="0.2">
      <c r="A384" s="21" t="s">
        <v>385</v>
      </c>
      <c r="B384" s="22">
        <v>43490</v>
      </c>
      <c r="C384" s="22">
        <v>43504</v>
      </c>
      <c r="D384" s="23">
        <v>22.4</v>
      </c>
      <c r="E384" s="22">
        <v>43486</v>
      </c>
      <c r="F384" s="8"/>
      <c r="G384" s="11"/>
      <c r="H384" s="11"/>
      <c r="I384" s="11"/>
      <c r="J384" s="11"/>
      <c r="K384" s="11"/>
      <c r="L384" s="11"/>
      <c r="M384" s="11"/>
      <c r="N384" s="11"/>
      <c r="P384">
        <v>70.400000000000006</v>
      </c>
      <c r="Q384">
        <v>49.7</v>
      </c>
      <c r="R384">
        <v>44.9</v>
      </c>
      <c r="S384">
        <v>50.3</v>
      </c>
      <c r="T384">
        <v>50.3</v>
      </c>
      <c r="W384">
        <f t="shared" si="15"/>
        <v>48.8</v>
      </c>
      <c r="X384">
        <f t="shared" si="16"/>
        <v>48.000000000000007</v>
      </c>
      <c r="AA384">
        <v>3.5299999999999998E-2</v>
      </c>
      <c r="AC384">
        <v>0.151</v>
      </c>
      <c r="AD384">
        <v>0.20300000000000001</v>
      </c>
      <c r="AE384">
        <v>0.51</v>
      </c>
      <c r="AF384">
        <v>0.91</v>
      </c>
      <c r="AG384">
        <v>141.30000000000001</v>
      </c>
      <c r="AH384">
        <v>192</v>
      </c>
    </row>
    <row r="385" spans="1:39" s="5" customFormat="1" x14ac:dyDescent="0.2">
      <c r="A385" s="24" t="s">
        <v>386</v>
      </c>
      <c r="B385" s="25"/>
      <c r="C385" s="25"/>
      <c r="D385" s="26"/>
      <c r="E385" s="25"/>
      <c r="F385" s="25"/>
      <c r="G385" s="27" t="s">
        <v>488</v>
      </c>
      <c r="H385" s="28"/>
      <c r="I385" s="28"/>
      <c r="J385" s="28"/>
      <c r="K385" s="28"/>
      <c r="L385" s="28"/>
      <c r="M385" s="28"/>
      <c r="N385" s="28"/>
      <c r="W385" t="e">
        <f t="shared" si="15"/>
        <v>#DIV/0!</v>
      </c>
      <c r="X385">
        <f t="shared" si="16"/>
        <v>0</v>
      </c>
      <c r="AA385"/>
      <c r="AI385"/>
    </row>
    <row r="386" spans="1:39" x14ac:dyDescent="0.2">
      <c r="A386" s="13" t="s">
        <v>387</v>
      </c>
      <c r="B386" s="14">
        <v>43507</v>
      </c>
      <c r="C386" s="14">
        <v>43518</v>
      </c>
      <c r="D386" s="15">
        <v>46</v>
      </c>
      <c r="E386" s="14">
        <v>43458</v>
      </c>
      <c r="F386" s="8"/>
      <c r="G386" s="11"/>
      <c r="H386" s="11"/>
      <c r="I386" s="11"/>
      <c r="J386" s="11"/>
      <c r="K386" s="11"/>
      <c r="L386" s="11"/>
      <c r="M386" s="11"/>
      <c r="N386" s="11" t="s">
        <v>525</v>
      </c>
      <c r="P386" s="5">
        <v>50.6</v>
      </c>
      <c r="Q386" s="5">
        <v>27.3</v>
      </c>
      <c r="R386" s="5">
        <v>26.3</v>
      </c>
      <c r="S386" s="5">
        <v>28.9</v>
      </c>
      <c r="T386" s="5">
        <v>28</v>
      </c>
      <c r="W386">
        <f t="shared" si="15"/>
        <v>27.625</v>
      </c>
      <c r="X386">
        <f t="shared" si="16"/>
        <v>4.6000000000000014</v>
      </c>
      <c r="AA386">
        <v>1.04E-2</v>
      </c>
      <c r="AC386">
        <v>0.115</v>
      </c>
      <c r="AD386">
        <v>8.6999999999999994E-2</v>
      </c>
      <c r="AE386">
        <v>0.34</v>
      </c>
      <c r="AF386">
        <v>0.34</v>
      </c>
      <c r="AG386">
        <v>46.3</v>
      </c>
      <c r="AH386">
        <v>191</v>
      </c>
      <c r="AI386" s="5">
        <v>0</v>
      </c>
      <c r="AJ386" s="1">
        <v>43707</v>
      </c>
      <c r="AK386" s="5">
        <v>45.2</v>
      </c>
    </row>
    <row r="387" spans="1:39" x14ac:dyDescent="0.2">
      <c r="A387" s="13" t="s">
        <v>388</v>
      </c>
      <c r="B387" s="14">
        <v>43504</v>
      </c>
      <c r="C387" s="14">
        <v>43518</v>
      </c>
      <c r="D387" s="15">
        <v>65.400000000000006</v>
      </c>
      <c r="E387" s="14">
        <v>43458</v>
      </c>
      <c r="F387" s="16">
        <v>43507</v>
      </c>
      <c r="G387" s="11"/>
      <c r="H387" s="11"/>
      <c r="I387" s="11"/>
      <c r="J387" s="11"/>
      <c r="K387" s="11"/>
      <c r="L387" s="11"/>
      <c r="M387" s="11"/>
      <c r="N387" s="11" t="s">
        <v>526</v>
      </c>
      <c r="P387" s="5">
        <v>63.9</v>
      </c>
      <c r="Q387" s="5">
        <v>21.6</v>
      </c>
      <c r="R387" s="5">
        <v>19.5</v>
      </c>
      <c r="S387" s="5">
        <v>24.6</v>
      </c>
      <c r="T387" s="5">
        <v>21.8</v>
      </c>
      <c r="W387">
        <f t="shared" ref="W387:W450" si="18">AVERAGE(Q387:T387)</f>
        <v>21.875</v>
      </c>
      <c r="X387">
        <f t="shared" ref="X387:X450" si="19">P387-D387</f>
        <v>-1.5000000000000071</v>
      </c>
      <c r="AA387" s="5">
        <v>4.8999999999999998E-3</v>
      </c>
      <c r="AC387">
        <v>9.5000000000000001E-2</v>
      </c>
      <c r="AD387">
        <v>8.5000000000000006E-2</v>
      </c>
      <c r="AE387">
        <v>0.46</v>
      </c>
      <c r="AF387">
        <v>0.55000000000000004</v>
      </c>
      <c r="AG387">
        <v>66</v>
      </c>
      <c r="AH387">
        <v>191</v>
      </c>
      <c r="AI387">
        <v>-0.06</v>
      </c>
    </row>
    <row r="388" spans="1:39" x14ac:dyDescent="0.2">
      <c r="A388" s="24" t="s">
        <v>389</v>
      </c>
      <c r="B388" s="25">
        <v>43518</v>
      </c>
      <c r="C388" s="25"/>
      <c r="D388" s="26"/>
      <c r="E388" s="25">
        <v>43458</v>
      </c>
      <c r="F388" s="25"/>
      <c r="G388" s="27"/>
      <c r="H388" s="11"/>
      <c r="I388" s="11"/>
      <c r="J388" s="11"/>
      <c r="K388" s="11"/>
      <c r="L388" s="11"/>
      <c r="M388" s="11"/>
      <c r="N388" s="11" t="s">
        <v>527</v>
      </c>
      <c r="W388" t="e">
        <f t="shared" si="18"/>
        <v>#DIV/0!</v>
      </c>
      <c r="X388">
        <f t="shared" si="19"/>
        <v>0</v>
      </c>
      <c r="AH388">
        <v>191</v>
      </c>
    </row>
    <row r="389" spans="1:39" x14ac:dyDescent="0.2">
      <c r="A389" s="13" t="s">
        <v>390</v>
      </c>
      <c r="B389" s="14">
        <v>43490</v>
      </c>
      <c r="C389" s="14">
        <v>43504</v>
      </c>
      <c r="D389" s="15">
        <v>49.8</v>
      </c>
      <c r="E389" s="14">
        <v>43458</v>
      </c>
      <c r="F389" s="16">
        <v>43493</v>
      </c>
      <c r="G389" s="11"/>
      <c r="H389" s="11"/>
      <c r="I389" s="11"/>
      <c r="J389" s="11"/>
      <c r="K389" s="11"/>
      <c r="L389" s="11"/>
      <c r="M389" s="11"/>
      <c r="N389" s="11" t="s">
        <v>528</v>
      </c>
      <c r="P389">
        <v>53.5</v>
      </c>
      <c r="Q389">
        <v>33.1</v>
      </c>
      <c r="R389">
        <v>20.7</v>
      </c>
      <c r="S389">
        <v>18.899999999999999</v>
      </c>
      <c r="T389">
        <v>22.7</v>
      </c>
      <c r="W389">
        <f t="shared" si="18"/>
        <v>23.849999999999998</v>
      </c>
      <c r="X389">
        <f t="shared" si="19"/>
        <v>3.7000000000000028</v>
      </c>
      <c r="AA389">
        <v>6.7000000000000002E-3</v>
      </c>
      <c r="AC389">
        <v>0.114</v>
      </c>
      <c r="AD389">
        <v>9.8000000000000004E-2</v>
      </c>
      <c r="AE389">
        <v>0.2</v>
      </c>
      <c r="AF389">
        <v>0.3</v>
      </c>
      <c r="AG389">
        <v>48.3</v>
      </c>
      <c r="AH389">
        <v>191</v>
      </c>
      <c r="AI389">
        <v>-0.02</v>
      </c>
    </row>
    <row r="390" spans="1:39" x14ac:dyDescent="0.2">
      <c r="A390" s="13" t="s">
        <v>391</v>
      </c>
      <c r="B390" s="14">
        <v>43488</v>
      </c>
      <c r="C390" s="14">
        <v>43507</v>
      </c>
      <c r="D390" s="15">
        <v>48.8</v>
      </c>
      <c r="E390" s="14">
        <v>43458</v>
      </c>
      <c r="F390" s="8"/>
      <c r="G390" s="11"/>
      <c r="H390" s="11"/>
      <c r="I390" s="11"/>
      <c r="J390" s="11"/>
      <c r="K390" s="11"/>
      <c r="L390" s="11"/>
      <c r="M390" s="11"/>
      <c r="N390" s="11" t="s">
        <v>515</v>
      </c>
      <c r="P390">
        <v>55.5</v>
      </c>
      <c r="Q390">
        <v>27.5</v>
      </c>
      <c r="R390">
        <v>18.399999999999999</v>
      </c>
      <c r="S390">
        <v>15.1</v>
      </c>
      <c r="T390">
        <v>32.200000000000003</v>
      </c>
      <c r="W390">
        <f t="shared" si="18"/>
        <v>23.3</v>
      </c>
      <c r="X390">
        <f t="shared" si="19"/>
        <v>6.7000000000000028</v>
      </c>
      <c r="AA390">
        <v>6.1999999999999998E-3</v>
      </c>
      <c r="AC390">
        <v>0.08</v>
      </c>
      <c r="AD390">
        <v>8.6999999999999994E-2</v>
      </c>
      <c r="AE390">
        <v>0.47</v>
      </c>
      <c r="AF390">
        <v>0.44</v>
      </c>
      <c r="AG390">
        <v>53.3</v>
      </c>
      <c r="AH390">
        <v>191</v>
      </c>
      <c r="AI390">
        <v>-0.02</v>
      </c>
    </row>
    <row r="391" spans="1:39" x14ac:dyDescent="0.2">
      <c r="A391" s="13" t="s">
        <v>392</v>
      </c>
      <c r="B391" s="14">
        <v>43512</v>
      </c>
      <c r="C391" s="14">
        <v>43528</v>
      </c>
      <c r="D391" s="15">
        <v>48.6</v>
      </c>
      <c r="E391" s="14">
        <v>43458</v>
      </c>
      <c r="F391" s="16">
        <v>43515</v>
      </c>
      <c r="G391" s="11"/>
      <c r="H391" s="11"/>
      <c r="I391" s="11"/>
      <c r="J391" s="11"/>
      <c r="K391" s="11"/>
      <c r="L391" s="11"/>
      <c r="M391" s="11"/>
      <c r="N391" s="11"/>
      <c r="P391">
        <v>52.7</v>
      </c>
      <c r="Q391">
        <v>26.2</v>
      </c>
      <c r="R391">
        <v>27.9</v>
      </c>
      <c r="S391">
        <v>26.7</v>
      </c>
      <c r="T391">
        <v>20.9</v>
      </c>
      <c r="W391">
        <f t="shared" si="18"/>
        <v>25.424999999999997</v>
      </c>
      <c r="X391">
        <f t="shared" si="19"/>
        <v>4.1000000000000014</v>
      </c>
      <c r="AA391">
        <v>8.2000000000000007E-3</v>
      </c>
      <c r="AC391">
        <v>0.10100000000000001</v>
      </c>
      <c r="AD391">
        <v>0.125</v>
      </c>
      <c r="AE391">
        <v>0.53</v>
      </c>
      <c r="AF391">
        <v>0.35</v>
      </c>
      <c r="AG391">
        <v>53.8</v>
      </c>
      <c r="AH391">
        <v>191</v>
      </c>
      <c r="AI391">
        <v>0.01</v>
      </c>
      <c r="AJ391" s="1">
        <v>43714</v>
      </c>
      <c r="AK391">
        <v>53.3</v>
      </c>
    </row>
    <row r="392" spans="1:39" x14ac:dyDescent="0.2">
      <c r="A392" s="13" t="s">
        <v>393</v>
      </c>
      <c r="B392" s="14">
        <v>43490</v>
      </c>
      <c r="C392" s="14">
        <v>43507</v>
      </c>
      <c r="D392" s="15">
        <v>54.6</v>
      </c>
      <c r="E392" s="14">
        <v>43458</v>
      </c>
      <c r="F392" s="8"/>
      <c r="G392" s="11"/>
      <c r="H392" s="11"/>
      <c r="I392" s="11"/>
      <c r="J392" s="11"/>
      <c r="K392" s="11"/>
      <c r="L392" s="11"/>
      <c r="M392" s="11"/>
      <c r="N392" s="11"/>
      <c r="P392">
        <v>58.9</v>
      </c>
      <c r="Q392">
        <v>24.9</v>
      </c>
      <c r="R392">
        <v>24.1</v>
      </c>
      <c r="S392">
        <v>26.9</v>
      </c>
      <c r="T392">
        <v>28</v>
      </c>
      <c r="W392">
        <f t="shared" si="18"/>
        <v>25.975000000000001</v>
      </c>
      <c r="X392">
        <f t="shared" si="19"/>
        <v>4.2999999999999972</v>
      </c>
      <c r="AA392">
        <v>8.6999999999999994E-3</v>
      </c>
      <c r="AC392">
        <v>0.126</v>
      </c>
      <c r="AD392">
        <v>8.1000000000000003E-2</v>
      </c>
      <c r="AE392">
        <v>0.41</v>
      </c>
      <c r="AF392">
        <v>0.36</v>
      </c>
      <c r="AG392">
        <v>60.6</v>
      </c>
      <c r="AH392">
        <v>191</v>
      </c>
      <c r="AI392">
        <v>-0.09</v>
      </c>
      <c r="AJ392" s="1">
        <v>43676</v>
      </c>
      <c r="AL392">
        <v>6.0126099999999996</v>
      </c>
      <c r="AM392">
        <v>9.82</v>
      </c>
    </row>
    <row r="393" spans="1:39" x14ac:dyDescent="0.2">
      <c r="A393" s="13" t="s">
        <v>394</v>
      </c>
      <c r="B393" s="14">
        <v>43490</v>
      </c>
      <c r="C393" s="14">
        <v>43507</v>
      </c>
      <c r="D393" s="15">
        <v>38.6</v>
      </c>
      <c r="E393" s="14">
        <v>43458</v>
      </c>
      <c r="F393" s="16">
        <v>43493</v>
      </c>
      <c r="G393" s="11"/>
      <c r="H393" s="11"/>
      <c r="I393" s="11"/>
      <c r="J393" s="11"/>
      <c r="K393" s="11"/>
      <c r="L393" s="11"/>
      <c r="M393" s="11"/>
      <c r="N393" s="11"/>
      <c r="P393">
        <v>40.9</v>
      </c>
      <c r="Q393">
        <v>20.100000000000001</v>
      </c>
      <c r="R393">
        <v>12.1</v>
      </c>
      <c r="S393">
        <v>11.4</v>
      </c>
      <c r="T393">
        <v>24.2</v>
      </c>
      <c r="W393">
        <f t="shared" si="18"/>
        <v>16.95</v>
      </c>
      <c r="X393">
        <f t="shared" si="19"/>
        <v>2.2999999999999972</v>
      </c>
      <c r="AA393">
        <v>0</v>
      </c>
      <c r="AC393">
        <v>0.08</v>
      </c>
      <c r="AD393">
        <v>9.5000000000000001E-2</v>
      </c>
      <c r="AE393">
        <v>0.28999999999999998</v>
      </c>
      <c r="AF393">
        <v>0.32</v>
      </c>
      <c r="AG393">
        <v>41.4</v>
      </c>
      <c r="AH393">
        <v>191</v>
      </c>
      <c r="AI393">
        <v>-0.01</v>
      </c>
    </row>
    <row r="394" spans="1:39" x14ac:dyDescent="0.2">
      <c r="A394" s="13" t="s">
        <v>395</v>
      </c>
      <c r="B394" s="14">
        <v>43488</v>
      </c>
      <c r="C394" s="14">
        <v>43504</v>
      </c>
      <c r="D394" s="15">
        <v>44.8</v>
      </c>
      <c r="E394" s="14">
        <v>43458</v>
      </c>
      <c r="F394" s="8"/>
      <c r="G394" s="11"/>
      <c r="H394" s="11"/>
      <c r="I394" s="11"/>
      <c r="J394" s="11"/>
      <c r="K394" s="11"/>
      <c r="L394" s="11"/>
      <c r="M394" s="11"/>
      <c r="N394" s="11"/>
      <c r="P394">
        <v>50.5</v>
      </c>
      <c r="Q394">
        <v>23.5</v>
      </c>
      <c r="R394">
        <v>21.8</v>
      </c>
      <c r="S394">
        <v>23.2</v>
      </c>
      <c r="T394">
        <v>29.3</v>
      </c>
      <c r="W394">
        <f t="shared" si="18"/>
        <v>24.45</v>
      </c>
      <c r="X394">
        <f t="shared" si="19"/>
        <v>5.7000000000000028</v>
      </c>
      <c r="AA394">
        <v>7.3000000000000001E-3</v>
      </c>
      <c r="AC394">
        <v>0.17799999999999999</v>
      </c>
      <c r="AD394">
        <v>7.0999999999999994E-2</v>
      </c>
      <c r="AE394">
        <v>0.6</v>
      </c>
      <c r="AF394">
        <v>0.56999999999999995</v>
      </c>
      <c r="AG394">
        <v>54.3</v>
      </c>
      <c r="AH394">
        <v>191</v>
      </c>
      <c r="AI394">
        <v>-0.01</v>
      </c>
    </row>
    <row r="395" spans="1:39" x14ac:dyDescent="0.2">
      <c r="A395" s="13" t="s">
        <v>396</v>
      </c>
      <c r="B395" s="14">
        <v>43504</v>
      </c>
      <c r="C395" s="14">
        <v>43518</v>
      </c>
      <c r="D395" s="15">
        <v>39.4</v>
      </c>
      <c r="E395" s="14">
        <v>43458</v>
      </c>
      <c r="F395" s="16">
        <v>43507</v>
      </c>
      <c r="G395" s="11"/>
      <c r="H395" s="11"/>
      <c r="I395" s="11"/>
      <c r="J395" s="11"/>
      <c r="K395" s="11"/>
      <c r="L395" s="11"/>
      <c r="M395" s="11"/>
      <c r="N395" s="11"/>
      <c r="P395">
        <v>42.2</v>
      </c>
      <c r="Q395">
        <v>21.7</v>
      </c>
      <c r="R395">
        <v>22.8</v>
      </c>
      <c r="S395">
        <v>22.3</v>
      </c>
      <c r="T395">
        <v>27.1</v>
      </c>
      <c r="W395">
        <f t="shared" si="18"/>
        <v>23.475000000000001</v>
      </c>
      <c r="X395">
        <f t="shared" si="19"/>
        <v>2.8000000000000043</v>
      </c>
      <c r="AA395">
        <v>6.4000000000000003E-3</v>
      </c>
      <c r="AC395">
        <v>0.126</v>
      </c>
      <c r="AD395">
        <v>0.10299999999999999</v>
      </c>
      <c r="AE395">
        <v>0.51</v>
      </c>
      <c r="AF395">
        <v>0.37</v>
      </c>
      <c r="AG395">
        <v>43.7</v>
      </c>
      <c r="AH395">
        <v>191</v>
      </c>
      <c r="AI395">
        <v>-0.14000000000000001</v>
      </c>
    </row>
    <row r="396" spans="1:39" x14ac:dyDescent="0.2">
      <c r="A396" s="13" t="s">
        <v>397</v>
      </c>
      <c r="B396" s="14">
        <v>43500</v>
      </c>
      <c r="C396" s="14">
        <v>43509</v>
      </c>
      <c r="D396" s="15">
        <v>40.4</v>
      </c>
      <c r="E396" s="14">
        <v>43458</v>
      </c>
      <c r="F396" s="8"/>
      <c r="G396" s="11"/>
      <c r="H396" s="11"/>
      <c r="I396" s="11"/>
      <c r="J396" s="11"/>
      <c r="K396" s="11"/>
      <c r="L396" s="11"/>
      <c r="M396" s="11"/>
      <c r="N396" s="11"/>
      <c r="P396">
        <v>43.8</v>
      </c>
      <c r="Q396">
        <v>19.5</v>
      </c>
      <c r="R396">
        <v>25.2</v>
      </c>
      <c r="S396">
        <v>25.6</v>
      </c>
      <c r="T396">
        <v>21.5</v>
      </c>
      <c r="W396">
        <f t="shared" si="18"/>
        <v>22.950000000000003</v>
      </c>
      <c r="X396">
        <f t="shared" si="19"/>
        <v>3.3999999999999986</v>
      </c>
      <c r="AA396">
        <v>5.8999999999999999E-3</v>
      </c>
      <c r="AC396">
        <v>0.10199999999999999</v>
      </c>
      <c r="AD396">
        <v>0.122</v>
      </c>
      <c r="AE396">
        <v>0.61</v>
      </c>
      <c r="AF396">
        <v>0.5</v>
      </c>
      <c r="AG396">
        <v>44.6</v>
      </c>
      <c r="AH396">
        <v>191</v>
      </c>
      <c r="AI396">
        <v>-0.02</v>
      </c>
    </row>
    <row r="397" spans="1:39" x14ac:dyDescent="0.2">
      <c r="A397" s="13" t="s">
        <v>398</v>
      </c>
      <c r="B397" s="14">
        <v>43500</v>
      </c>
      <c r="C397" s="14">
        <v>43528</v>
      </c>
      <c r="D397" s="15">
        <v>56.6</v>
      </c>
      <c r="E397" s="14">
        <v>43458</v>
      </c>
      <c r="F397" s="16">
        <v>43504</v>
      </c>
      <c r="G397" s="11"/>
      <c r="H397" s="11"/>
      <c r="I397" s="11"/>
      <c r="J397" s="11"/>
      <c r="K397" s="11"/>
      <c r="L397" s="11"/>
      <c r="M397" s="11"/>
      <c r="N397" s="11"/>
      <c r="P397">
        <v>61.4</v>
      </c>
      <c r="Q397">
        <v>29.9</v>
      </c>
      <c r="R397">
        <v>27.8</v>
      </c>
      <c r="S397">
        <v>16.399999999999999</v>
      </c>
      <c r="T397">
        <v>28.5</v>
      </c>
      <c r="W397">
        <f t="shared" si="18"/>
        <v>25.65</v>
      </c>
      <c r="X397">
        <f t="shared" si="19"/>
        <v>4.7999999999999972</v>
      </c>
      <c r="AA397">
        <v>8.3999999999999995E-3</v>
      </c>
      <c r="AC397">
        <v>8.5999999999999993E-2</v>
      </c>
      <c r="AD397">
        <v>0.122</v>
      </c>
      <c r="AH397">
        <v>191</v>
      </c>
      <c r="AJ397" s="1">
        <v>43698</v>
      </c>
      <c r="AK397">
        <v>61</v>
      </c>
    </row>
    <row r="398" spans="1:39" x14ac:dyDescent="0.2">
      <c r="A398" s="13" t="s">
        <v>399</v>
      </c>
      <c r="B398" s="14">
        <v>43488</v>
      </c>
      <c r="C398" s="14">
        <v>43507</v>
      </c>
      <c r="D398" s="15">
        <v>55.4</v>
      </c>
      <c r="E398" s="14">
        <v>43458</v>
      </c>
      <c r="F398" s="8"/>
      <c r="G398" s="11"/>
      <c r="H398" s="11"/>
      <c r="I398" s="11"/>
      <c r="J398" s="11"/>
      <c r="K398" s="11"/>
      <c r="L398" s="11"/>
      <c r="M398" s="11"/>
      <c r="N398" s="11"/>
      <c r="P398">
        <v>61.9</v>
      </c>
      <c r="Q398">
        <v>24.8</v>
      </c>
      <c r="R398">
        <v>27.6</v>
      </c>
      <c r="S398">
        <v>29.9</v>
      </c>
      <c r="T398">
        <v>31.2</v>
      </c>
      <c r="W398">
        <f t="shared" si="18"/>
        <v>28.375000000000004</v>
      </c>
      <c r="X398">
        <f t="shared" si="19"/>
        <v>6.5</v>
      </c>
      <c r="AA398">
        <v>1.11E-2</v>
      </c>
      <c r="AC398">
        <v>8.4000000000000005E-2</v>
      </c>
      <c r="AD398">
        <v>0.111</v>
      </c>
      <c r="AE398">
        <v>0.54</v>
      </c>
      <c r="AF398">
        <v>0.41</v>
      </c>
      <c r="AG398">
        <v>61.3</v>
      </c>
      <c r="AH398">
        <v>191</v>
      </c>
      <c r="AI398">
        <v>-0.13</v>
      </c>
    </row>
    <row r="399" spans="1:39" x14ac:dyDescent="0.2">
      <c r="A399" s="13" t="s">
        <v>400</v>
      </c>
      <c r="B399" s="14">
        <v>43483</v>
      </c>
      <c r="C399" s="14">
        <v>43509</v>
      </c>
      <c r="D399" s="15">
        <v>43.4</v>
      </c>
      <c r="E399" s="14">
        <v>43458</v>
      </c>
      <c r="F399" s="16">
        <v>43490</v>
      </c>
      <c r="G399" s="17">
        <v>0.9</v>
      </c>
      <c r="H399" s="11"/>
      <c r="I399" s="11"/>
      <c r="J399" s="11"/>
      <c r="K399" s="11"/>
      <c r="L399" s="11"/>
      <c r="M399" s="11"/>
      <c r="N399" s="11"/>
      <c r="P399">
        <v>45.5</v>
      </c>
      <c r="Q399">
        <v>35.9</v>
      </c>
      <c r="R399">
        <v>34.5</v>
      </c>
      <c r="S399">
        <v>26.5</v>
      </c>
      <c r="T399">
        <v>28.4</v>
      </c>
      <c r="W399">
        <f t="shared" si="18"/>
        <v>31.325000000000003</v>
      </c>
      <c r="X399">
        <f t="shared" si="19"/>
        <v>2.1000000000000014</v>
      </c>
      <c r="AA399">
        <v>1.4200000000000001E-2</v>
      </c>
      <c r="AC399">
        <v>0.111</v>
      </c>
      <c r="AD399">
        <v>0.106</v>
      </c>
      <c r="AE399">
        <v>0.31</v>
      </c>
      <c r="AF399">
        <v>0.24</v>
      </c>
      <c r="AG399">
        <v>45.7</v>
      </c>
      <c r="AH399">
        <v>191</v>
      </c>
      <c r="AI399">
        <v>-0.06</v>
      </c>
      <c r="AJ399" s="1">
        <v>43698</v>
      </c>
    </row>
    <row r="400" spans="1:39" x14ac:dyDescent="0.2">
      <c r="A400" s="13" t="s">
        <v>401</v>
      </c>
      <c r="B400" s="14">
        <v>43495</v>
      </c>
      <c r="C400" s="14">
        <v>43507</v>
      </c>
      <c r="D400" s="15">
        <v>59.2</v>
      </c>
      <c r="E400" s="14">
        <v>43458</v>
      </c>
      <c r="F400" s="8"/>
      <c r="G400" s="11"/>
      <c r="H400" s="11"/>
      <c r="I400" s="11"/>
      <c r="J400" s="11"/>
      <c r="K400" s="11"/>
      <c r="L400" s="11"/>
      <c r="M400" s="11"/>
      <c r="N400" s="11"/>
      <c r="P400">
        <v>72.599999999999994</v>
      </c>
      <c r="Q400">
        <v>22.9</v>
      </c>
      <c r="R400">
        <v>20.9</v>
      </c>
      <c r="S400">
        <v>21</v>
      </c>
      <c r="T400">
        <v>17.8</v>
      </c>
      <c r="W400">
        <f t="shared" si="18"/>
        <v>20.65</v>
      </c>
      <c r="X400">
        <f t="shared" si="19"/>
        <v>13.399999999999991</v>
      </c>
      <c r="AA400">
        <v>3.8E-3</v>
      </c>
      <c r="AC400">
        <v>0.10299999999999999</v>
      </c>
      <c r="AD400">
        <v>9.7000000000000003E-2</v>
      </c>
      <c r="AE400">
        <v>0.49</v>
      </c>
      <c r="AF400">
        <v>0.55000000000000004</v>
      </c>
      <c r="AG400">
        <v>69.099999999999994</v>
      </c>
      <c r="AH400">
        <v>191</v>
      </c>
      <c r="AI400">
        <v>-0.15</v>
      </c>
      <c r="AJ400" s="1">
        <v>43707</v>
      </c>
      <c r="AK400">
        <v>63.2</v>
      </c>
    </row>
    <row r="401" spans="1:39" x14ac:dyDescent="0.2">
      <c r="A401" s="13" t="s">
        <v>402</v>
      </c>
      <c r="B401" s="14">
        <v>43490</v>
      </c>
      <c r="C401" s="14">
        <v>43507</v>
      </c>
      <c r="D401" s="15">
        <v>58.4</v>
      </c>
      <c r="E401" s="14">
        <v>43458</v>
      </c>
      <c r="F401" s="16">
        <v>43493</v>
      </c>
      <c r="G401" s="11"/>
      <c r="H401" s="11"/>
      <c r="I401" s="11"/>
      <c r="J401" s="11"/>
      <c r="K401" s="11"/>
      <c r="L401" s="11"/>
      <c r="M401" s="11"/>
      <c r="N401" s="11"/>
      <c r="P401">
        <v>67.2</v>
      </c>
      <c r="Q401">
        <v>23.7</v>
      </c>
      <c r="R401">
        <v>20.3</v>
      </c>
      <c r="S401">
        <v>20.3</v>
      </c>
      <c r="T401">
        <v>25.2</v>
      </c>
      <c r="W401">
        <f t="shared" si="18"/>
        <v>22.375</v>
      </c>
      <c r="X401">
        <f t="shared" si="19"/>
        <v>8.8000000000000043</v>
      </c>
      <c r="AA401">
        <v>5.4000000000000003E-3</v>
      </c>
      <c r="AC401">
        <v>9.5000000000000001E-2</v>
      </c>
      <c r="AD401">
        <v>0.104</v>
      </c>
      <c r="AE401">
        <v>0.41</v>
      </c>
      <c r="AF401">
        <v>0.32</v>
      </c>
      <c r="AG401">
        <v>58.5</v>
      </c>
      <c r="AH401">
        <v>191</v>
      </c>
      <c r="AI401">
        <v>-0.16</v>
      </c>
      <c r="AJ401" s="1">
        <v>43671</v>
      </c>
      <c r="AL401">
        <v>6.1383200000000002</v>
      </c>
      <c r="AM401">
        <v>15.71</v>
      </c>
    </row>
    <row r="402" spans="1:39" x14ac:dyDescent="0.2">
      <c r="A402" s="18" t="s">
        <v>403</v>
      </c>
      <c r="B402" s="19">
        <v>43507</v>
      </c>
      <c r="C402" s="19">
        <v>43521</v>
      </c>
      <c r="D402" s="20">
        <v>57.6</v>
      </c>
      <c r="E402" s="19">
        <v>43472</v>
      </c>
      <c r="F402" s="8"/>
      <c r="G402" s="11"/>
      <c r="H402" s="11"/>
      <c r="I402" s="11"/>
      <c r="J402" s="11"/>
      <c r="K402" s="11"/>
      <c r="L402" s="11"/>
      <c r="M402" s="11"/>
      <c r="N402" s="11" t="s">
        <v>526</v>
      </c>
      <c r="P402">
        <v>66.5</v>
      </c>
      <c r="Q402">
        <v>24.2</v>
      </c>
      <c r="R402">
        <v>23.7</v>
      </c>
      <c r="S402">
        <v>22.5</v>
      </c>
      <c r="T402">
        <v>23.1</v>
      </c>
      <c r="W402">
        <f t="shared" si="18"/>
        <v>23.375</v>
      </c>
      <c r="X402">
        <f t="shared" si="19"/>
        <v>8.8999999999999986</v>
      </c>
      <c r="AA402">
        <v>6.3E-3</v>
      </c>
      <c r="AC402">
        <v>0.114</v>
      </c>
      <c r="AD402">
        <v>0.184</v>
      </c>
      <c r="AE402">
        <v>0.43</v>
      </c>
      <c r="AF402">
        <v>0.38</v>
      </c>
      <c r="AG402">
        <v>64.3</v>
      </c>
      <c r="AH402">
        <v>192</v>
      </c>
      <c r="AJ402" s="1">
        <v>43707</v>
      </c>
      <c r="AM402">
        <v>11.588010000000001</v>
      </c>
    </row>
    <row r="403" spans="1:39" x14ac:dyDescent="0.2">
      <c r="A403" s="18" t="s">
        <v>404</v>
      </c>
      <c r="B403" s="19">
        <v>43512</v>
      </c>
      <c r="C403" s="19">
        <v>43525</v>
      </c>
      <c r="D403" s="20">
        <v>50.9</v>
      </c>
      <c r="E403" s="19">
        <v>43472</v>
      </c>
      <c r="F403" s="16">
        <v>43515</v>
      </c>
      <c r="G403" s="11"/>
      <c r="H403" s="11"/>
      <c r="I403" s="11"/>
      <c r="J403" s="11"/>
      <c r="K403" s="11"/>
      <c r="L403" s="11"/>
      <c r="M403" s="11"/>
      <c r="N403" s="11" t="s">
        <v>529</v>
      </c>
      <c r="P403">
        <v>56.6</v>
      </c>
      <c r="Q403">
        <v>21.6</v>
      </c>
      <c r="R403">
        <v>9.5</v>
      </c>
      <c r="S403">
        <v>21.2</v>
      </c>
      <c r="T403">
        <v>18.7</v>
      </c>
      <c r="W403">
        <f t="shared" si="18"/>
        <v>17.75</v>
      </c>
      <c r="X403">
        <f t="shared" si="19"/>
        <v>5.7000000000000028</v>
      </c>
      <c r="AA403">
        <v>0</v>
      </c>
      <c r="AC403">
        <v>0.105</v>
      </c>
      <c r="AD403">
        <v>0.125</v>
      </c>
      <c r="AE403">
        <v>0.2</v>
      </c>
      <c r="AF403">
        <v>0.22</v>
      </c>
      <c r="AG403">
        <v>55.5</v>
      </c>
      <c r="AH403">
        <v>192</v>
      </c>
    </row>
    <row r="404" spans="1:39" x14ac:dyDescent="0.2">
      <c r="A404" s="18" t="s">
        <v>405</v>
      </c>
      <c r="B404" s="19">
        <v>43504</v>
      </c>
      <c r="C404" s="19">
        <v>43515</v>
      </c>
      <c r="D404" s="20">
        <v>50.4</v>
      </c>
      <c r="E404" s="19">
        <v>43472</v>
      </c>
      <c r="F404" s="8"/>
      <c r="G404" s="11"/>
      <c r="H404" s="11"/>
      <c r="I404" s="11"/>
      <c r="J404" s="11"/>
      <c r="K404" s="11"/>
      <c r="L404" s="11"/>
      <c r="M404" s="11"/>
      <c r="N404" s="11" t="s">
        <v>530</v>
      </c>
      <c r="P404">
        <v>55.2</v>
      </c>
      <c r="Q404">
        <v>21.9</v>
      </c>
      <c r="R404">
        <v>21.3</v>
      </c>
      <c r="S404">
        <v>20.8</v>
      </c>
      <c r="T404">
        <v>22.2</v>
      </c>
      <c r="W404">
        <f t="shared" si="18"/>
        <v>21.55</v>
      </c>
      <c r="X404">
        <f t="shared" si="19"/>
        <v>4.8000000000000043</v>
      </c>
      <c r="AA404">
        <v>4.5999999999999999E-3</v>
      </c>
      <c r="AC404">
        <v>0.11799999999999999</v>
      </c>
      <c r="AD404">
        <v>0.111</v>
      </c>
      <c r="AE404">
        <v>0.87</v>
      </c>
      <c r="AF404">
        <v>0.43</v>
      </c>
      <c r="AG404">
        <v>54.8</v>
      </c>
      <c r="AH404">
        <v>192</v>
      </c>
    </row>
    <row r="405" spans="1:39" x14ac:dyDescent="0.2">
      <c r="A405" s="18" t="s">
        <v>406</v>
      </c>
      <c r="B405" s="19">
        <v>43504</v>
      </c>
      <c r="C405" s="19">
        <v>43518</v>
      </c>
      <c r="D405" s="20">
        <v>45.4</v>
      </c>
      <c r="E405" s="19">
        <v>43472</v>
      </c>
      <c r="F405" s="16">
        <v>43507</v>
      </c>
      <c r="G405" s="11"/>
      <c r="H405" s="11"/>
      <c r="I405" s="11"/>
      <c r="J405" s="11"/>
      <c r="K405" s="11"/>
      <c r="L405" s="11"/>
      <c r="M405" s="11"/>
      <c r="N405" s="11" t="s">
        <v>531</v>
      </c>
      <c r="P405">
        <v>51.6</v>
      </c>
      <c r="Q405">
        <v>27.2</v>
      </c>
      <c r="R405">
        <v>25.5</v>
      </c>
      <c r="S405">
        <v>23.6</v>
      </c>
      <c r="T405">
        <v>25.1</v>
      </c>
      <c r="W405">
        <f t="shared" si="18"/>
        <v>25.35</v>
      </c>
      <c r="X405">
        <f t="shared" si="19"/>
        <v>6.2000000000000028</v>
      </c>
      <c r="AA405">
        <v>4.5999999999999999E-3</v>
      </c>
      <c r="AC405">
        <v>0.109</v>
      </c>
      <c r="AD405">
        <v>0.115</v>
      </c>
      <c r="AE405">
        <v>0.23</v>
      </c>
      <c r="AF405">
        <v>0.27</v>
      </c>
      <c r="AG405">
        <v>44.6</v>
      </c>
      <c r="AH405">
        <v>192</v>
      </c>
    </row>
    <row r="406" spans="1:39" x14ac:dyDescent="0.2">
      <c r="A406" s="18" t="s">
        <v>407</v>
      </c>
      <c r="B406" s="19">
        <v>43515</v>
      </c>
      <c r="C406" s="19">
        <v>43525</v>
      </c>
      <c r="D406" s="20">
        <v>50.6</v>
      </c>
      <c r="E406" s="19">
        <v>43472</v>
      </c>
      <c r="F406" s="8"/>
      <c r="G406" s="11"/>
      <c r="H406" s="11"/>
      <c r="I406" s="11"/>
      <c r="J406" s="11"/>
      <c r="K406" s="11"/>
      <c r="L406" s="11"/>
      <c r="M406" s="11"/>
      <c r="N406" s="11"/>
      <c r="P406">
        <v>62.1</v>
      </c>
      <c r="Q406">
        <v>22.1</v>
      </c>
      <c r="R406">
        <v>21.3</v>
      </c>
      <c r="S406">
        <v>21.7</v>
      </c>
      <c r="T406">
        <v>14.3</v>
      </c>
      <c r="W406">
        <f t="shared" si="18"/>
        <v>19.850000000000001</v>
      </c>
      <c r="X406">
        <f t="shared" si="19"/>
        <v>11.5</v>
      </c>
      <c r="AA406">
        <v>0</v>
      </c>
      <c r="AC406">
        <v>0.111</v>
      </c>
      <c r="AD406">
        <v>0.11899999999999999</v>
      </c>
      <c r="AE406">
        <v>0.17</v>
      </c>
      <c r="AF406">
        <v>0.27</v>
      </c>
      <c r="AG406">
        <v>61.3</v>
      </c>
      <c r="AH406">
        <v>192</v>
      </c>
    </row>
    <row r="407" spans="1:39" x14ac:dyDescent="0.2">
      <c r="A407" s="18" t="s">
        <v>408</v>
      </c>
      <c r="B407" s="19">
        <v>43518</v>
      </c>
      <c r="C407" s="19">
        <v>43528</v>
      </c>
      <c r="D407" s="20">
        <v>58.3</v>
      </c>
      <c r="E407" s="19">
        <v>43472</v>
      </c>
      <c r="F407" s="16">
        <v>43518</v>
      </c>
      <c r="G407" s="11"/>
      <c r="H407" s="11"/>
      <c r="I407" s="11"/>
      <c r="J407" s="11"/>
      <c r="K407" s="11"/>
      <c r="L407" s="11"/>
      <c r="M407" s="11"/>
      <c r="N407" s="11"/>
      <c r="P407">
        <v>53.6</v>
      </c>
      <c r="Q407">
        <v>24.3</v>
      </c>
      <c r="R407">
        <v>21.8</v>
      </c>
      <c r="S407">
        <v>25</v>
      </c>
      <c r="T407">
        <v>20.8</v>
      </c>
      <c r="W407">
        <f t="shared" si="18"/>
        <v>22.974999999999998</v>
      </c>
      <c r="X407">
        <f t="shared" si="19"/>
        <v>-4.6999999999999957</v>
      </c>
      <c r="AA407">
        <v>5.8999999999999999E-3</v>
      </c>
      <c r="AC407">
        <v>0.108</v>
      </c>
      <c r="AD407">
        <v>9.8000000000000004E-2</v>
      </c>
      <c r="AE407">
        <v>0.33</v>
      </c>
      <c r="AF407">
        <v>0.32</v>
      </c>
      <c r="AG407">
        <v>50.1</v>
      </c>
      <c r="AH407">
        <v>192</v>
      </c>
      <c r="AJ407" s="1">
        <v>43671</v>
      </c>
      <c r="AK407">
        <v>50.4</v>
      </c>
    </row>
    <row r="408" spans="1:39" x14ac:dyDescent="0.2">
      <c r="A408" s="18" t="s">
        <v>409</v>
      </c>
      <c r="B408" s="19">
        <v>43509</v>
      </c>
      <c r="C408" s="19">
        <v>43521</v>
      </c>
      <c r="D408" s="20">
        <v>58.3</v>
      </c>
      <c r="E408" s="19">
        <v>43472</v>
      </c>
      <c r="F408" s="8"/>
      <c r="G408" s="11"/>
      <c r="H408" s="11"/>
      <c r="I408" s="11"/>
      <c r="J408" s="11"/>
      <c r="K408" s="11"/>
      <c r="L408" s="11"/>
      <c r="M408" s="11"/>
      <c r="N408" s="11"/>
      <c r="P408">
        <v>65.400000000000006</v>
      </c>
      <c r="Q408">
        <v>22.6</v>
      </c>
      <c r="R408">
        <v>21.7</v>
      </c>
      <c r="S408">
        <v>20.5</v>
      </c>
      <c r="T408">
        <v>20.6</v>
      </c>
      <c r="W408">
        <f t="shared" si="18"/>
        <v>21.35</v>
      </c>
      <c r="X408">
        <f t="shared" si="19"/>
        <v>7.1000000000000085</v>
      </c>
      <c r="AA408">
        <v>4.4000000000000003E-3</v>
      </c>
      <c r="AC408">
        <v>0.11899999999999999</v>
      </c>
      <c r="AD408">
        <v>0.126</v>
      </c>
      <c r="AE408">
        <v>0.42</v>
      </c>
      <c r="AF408">
        <v>0.34</v>
      </c>
      <c r="AG408">
        <v>66.3</v>
      </c>
      <c r="AH408">
        <v>192</v>
      </c>
    </row>
    <row r="409" spans="1:39" x14ac:dyDescent="0.2">
      <c r="A409" s="18" t="s">
        <v>410</v>
      </c>
      <c r="B409" s="19">
        <v>43509</v>
      </c>
      <c r="C409" s="19">
        <v>43523</v>
      </c>
      <c r="D409" s="20">
        <v>50.4</v>
      </c>
      <c r="E409" s="19">
        <v>43472</v>
      </c>
      <c r="F409" s="16">
        <v>43511</v>
      </c>
      <c r="G409" s="11"/>
      <c r="H409" s="11"/>
      <c r="I409" s="11"/>
      <c r="J409" s="11"/>
      <c r="K409" s="11"/>
      <c r="L409" s="11"/>
      <c r="M409" s="11"/>
      <c r="N409" s="11"/>
      <c r="P409">
        <v>52.3</v>
      </c>
      <c r="Q409">
        <v>19.600000000000001</v>
      </c>
      <c r="R409">
        <v>23</v>
      </c>
      <c r="S409">
        <v>24.4</v>
      </c>
      <c r="T409">
        <v>24.3</v>
      </c>
      <c r="W409">
        <f t="shared" si="18"/>
        <v>22.824999999999999</v>
      </c>
      <c r="X409">
        <f t="shared" si="19"/>
        <v>1.8999999999999986</v>
      </c>
      <c r="AA409">
        <v>5.7999999999999996E-3</v>
      </c>
      <c r="AC409">
        <v>0.13300000000000001</v>
      </c>
      <c r="AD409">
        <v>0.12</v>
      </c>
      <c r="AE409">
        <v>0.18</v>
      </c>
      <c r="AF409">
        <v>0.25</v>
      </c>
      <c r="AG409">
        <v>50.8</v>
      </c>
      <c r="AH409">
        <v>192</v>
      </c>
    </row>
    <row r="410" spans="1:39" x14ac:dyDescent="0.2">
      <c r="A410" s="18" t="s">
        <v>411</v>
      </c>
      <c r="B410" s="19">
        <v>43507</v>
      </c>
      <c r="C410" s="19">
        <v>43515</v>
      </c>
      <c r="D410" s="20">
        <v>43.7</v>
      </c>
      <c r="E410" s="19">
        <v>43472</v>
      </c>
      <c r="F410" s="8"/>
      <c r="G410" s="11"/>
      <c r="H410" s="11"/>
      <c r="I410" s="11"/>
      <c r="J410" s="11"/>
      <c r="K410" s="11"/>
      <c r="L410" s="11"/>
      <c r="M410" s="11"/>
      <c r="N410" s="11"/>
      <c r="P410">
        <v>46.4</v>
      </c>
      <c r="Q410">
        <v>24.2</v>
      </c>
      <c r="R410">
        <v>22.7</v>
      </c>
      <c r="S410">
        <v>25</v>
      </c>
      <c r="T410">
        <v>25</v>
      </c>
      <c r="W410">
        <f t="shared" si="18"/>
        <v>24.225000000000001</v>
      </c>
      <c r="X410">
        <f t="shared" si="19"/>
        <v>2.6999999999999957</v>
      </c>
      <c r="AA410">
        <v>7.1000000000000004E-3</v>
      </c>
      <c r="AC410">
        <v>0.11700000000000001</v>
      </c>
      <c r="AD410">
        <v>0.13100000000000001</v>
      </c>
      <c r="AE410">
        <v>0.14000000000000001</v>
      </c>
      <c r="AF410">
        <v>0.17</v>
      </c>
      <c r="AG410">
        <v>47.8</v>
      </c>
      <c r="AH410">
        <v>192</v>
      </c>
    </row>
    <row r="411" spans="1:39" x14ac:dyDescent="0.2">
      <c r="A411" s="18" t="s">
        <v>412</v>
      </c>
      <c r="B411" s="19">
        <v>43500</v>
      </c>
      <c r="C411" s="19">
        <v>43515</v>
      </c>
      <c r="D411" s="20">
        <v>44.8</v>
      </c>
      <c r="E411" s="19">
        <v>43472</v>
      </c>
      <c r="F411" s="16">
        <v>43502</v>
      </c>
      <c r="G411" s="11"/>
      <c r="H411" s="11"/>
      <c r="I411" s="11"/>
      <c r="J411" s="11"/>
      <c r="K411" s="11"/>
      <c r="L411" s="11"/>
      <c r="M411" s="11"/>
      <c r="N411" s="11"/>
      <c r="P411">
        <v>49.4</v>
      </c>
      <c r="Q411">
        <v>23.6</v>
      </c>
      <c r="R411">
        <v>24.4</v>
      </c>
      <c r="S411">
        <v>25.5</v>
      </c>
      <c r="T411">
        <v>24</v>
      </c>
      <c r="W411">
        <f t="shared" si="18"/>
        <v>24.375</v>
      </c>
      <c r="X411">
        <f t="shared" si="19"/>
        <v>4.6000000000000014</v>
      </c>
      <c r="AA411">
        <v>7.1999999999999998E-3</v>
      </c>
      <c r="AC411">
        <v>0.11700000000000001</v>
      </c>
      <c r="AD411">
        <v>0.121</v>
      </c>
      <c r="AE411">
        <v>0.1</v>
      </c>
      <c r="AF411">
        <v>0.22</v>
      </c>
      <c r="AG411">
        <v>52.2</v>
      </c>
      <c r="AH411">
        <v>192</v>
      </c>
    </row>
    <row r="412" spans="1:39" x14ac:dyDescent="0.2">
      <c r="A412" s="18" t="s">
        <v>413</v>
      </c>
      <c r="B412" s="19">
        <v>43509</v>
      </c>
      <c r="C412" s="19">
        <v>43521</v>
      </c>
      <c r="D412" s="20">
        <v>57.2</v>
      </c>
      <c r="E412" s="19">
        <v>43472</v>
      </c>
      <c r="F412" s="8"/>
      <c r="G412" s="11"/>
      <c r="H412" s="11"/>
      <c r="I412" s="11"/>
      <c r="J412" s="11"/>
      <c r="K412" s="11"/>
      <c r="L412" s="11"/>
      <c r="M412" s="11"/>
      <c r="N412" s="11"/>
      <c r="P412">
        <v>64.8</v>
      </c>
      <c r="Q412">
        <v>22.3</v>
      </c>
      <c r="R412">
        <v>20.100000000000001</v>
      </c>
      <c r="S412">
        <v>20.9</v>
      </c>
      <c r="T412">
        <v>18.899999999999999</v>
      </c>
      <c r="W412">
        <f t="shared" si="18"/>
        <v>20.55</v>
      </c>
      <c r="X412">
        <f t="shared" si="19"/>
        <v>7.5999999999999943</v>
      </c>
      <c r="AA412">
        <v>3.7000000000000002E-3</v>
      </c>
      <c r="AC412">
        <v>0.127</v>
      </c>
      <c r="AD412">
        <v>0.17</v>
      </c>
      <c r="AE412">
        <v>0.27</v>
      </c>
      <c r="AF412">
        <v>0.4</v>
      </c>
      <c r="AG412">
        <v>57.6</v>
      </c>
      <c r="AH412">
        <v>192</v>
      </c>
    </row>
    <row r="413" spans="1:39" x14ac:dyDescent="0.2">
      <c r="A413" s="18" t="s">
        <v>414</v>
      </c>
      <c r="B413" s="19">
        <v>43515</v>
      </c>
      <c r="C413" s="19">
        <v>43525</v>
      </c>
      <c r="D413" s="20">
        <v>44.1</v>
      </c>
      <c r="E413" s="19">
        <v>43472</v>
      </c>
      <c r="F413" s="16">
        <v>43515</v>
      </c>
      <c r="G413" s="11"/>
      <c r="H413" s="11"/>
      <c r="I413" s="11"/>
      <c r="J413" s="11"/>
      <c r="K413" s="11"/>
      <c r="L413" s="11"/>
      <c r="M413" s="11"/>
      <c r="N413" s="11"/>
      <c r="P413">
        <v>49.9</v>
      </c>
      <c r="Q413">
        <v>32.6</v>
      </c>
      <c r="R413">
        <v>33.200000000000003</v>
      </c>
      <c r="S413">
        <v>31.8</v>
      </c>
      <c r="T413">
        <v>33.700000000000003</v>
      </c>
      <c r="W413">
        <f t="shared" si="18"/>
        <v>32.825000000000003</v>
      </c>
      <c r="X413">
        <f t="shared" si="19"/>
        <v>5.7999999999999972</v>
      </c>
      <c r="AA413">
        <v>1.5800000000000002E-2</v>
      </c>
      <c r="AC413">
        <v>0.122</v>
      </c>
      <c r="AD413">
        <v>0.14499999999999999</v>
      </c>
      <c r="AE413">
        <v>0.44</v>
      </c>
      <c r="AF413">
        <v>0.28999999999999998</v>
      </c>
      <c r="AG413">
        <v>49.3</v>
      </c>
      <c r="AH413">
        <v>192</v>
      </c>
    </row>
    <row r="414" spans="1:39" x14ac:dyDescent="0.2">
      <c r="A414" s="18" t="s">
        <v>415</v>
      </c>
      <c r="B414" s="19">
        <v>43512</v>
      </c>
      <c r="C414" s="19">
        <v>43521</v>
      </c>
      <c r="D414" s="20">
        <v>51.1</v>
      </c>
      <c r="E414" s="19">
        <v>43472</v>
      </c>
      <c r="F414" s="8"/>
      <c r="G414" s="11"/>
      <c r="H414" s="11"/>
      <c r="I414" s="11"/>
      <c r="J414" s="11"/>
      <c r="K414" s="11"/>
      <c r="L414" s="11"/>
      <c r="M414" s="11"/>
      <c r="N414" s="11"/>
      <c r="P414">
        <v>58.7</v>
      </c>
      <c r="Q414">
        <v>23.2</v>
      </c>
      <c r="R414">
        <v>21</v>
      </c>
      <c r="S414">
        <v>21.4</v>
      </c>
      <c r="T414">
        <v>22.8</v>
      </c>
      <c r="W414">
        <f t="shared" si="18"/>
        <v>22.099999999999998</v>
      </c>
      <c r="X414">
        <f t="shared" si="19"/>
        <v>7.6000000000000014</v>
      </c>
      <c r="AA414">
        <v>5.1000000000000004E-3</v>
      </c>
      <c r="AC414">
        <v>0.13200000000000001</v>
      </c>
      <c r="AD414">
        <v>0.14499999999999999</v>
      </c>
      <c r="AE414">
        <v>0.26</v>
      </c>
      <c r="AF414">
        <v>0.42</v>
      </c>
      <c r="AG414">
        <v>59.9</v>
      </c>
      <c r="AH414">
        <v>192</v>
      </c>
    </row>
    <row r="415" spans="1:39" x14ac:dyDescent="0.2">
      <c r="A415" s="18" t="s">
        <v>416</v>
      </c>
      <c r="B415" s="19">
        <v>43507</v>
      </c>
      <c r="C415" s="19">
        <v>43521</v>
      </c>
      <c r="D415" s="20">
        <v>58.5</v>
      </c>
      <c r="E415" s="19">
        <v>43472</v>
      </c>
      <c r="F415" s="16">
        <v>43511</v>
      </c>
      <c r="G415" s="11"/>
      <c r="H415" s="11"/>
      <c r="I415" s="11"/>
      <c r="J415" s="11"/>
      <c r="K415" s="11"/>
      <c r="L415" s="11"/>
      <c r="M415" s="11"/>
      <c r="N415" s="11"/>
      <c r="P415">
        <v>63.4</v>
      </c>
      <c r="Q415">
        <v>23.6</v>
      </c>
      <c r="R415">
        <v>22.6</v>
      </c>
      <c r="S415">
        <v>22.6</v>
      </c>
      <c r="T415">
        <v>26.7</v>
      </c>
      <c r="W415">
        <f t="shared" si="18"/>
        <v>23.875000000000004</v>
      </c>
      <c r="X415">
        <f t="shared" si="19"/>
        <v>4.8999999999999986</v>
      </c>
      <c r="AA415">
        <v>6.7000000000000002E-3</v>
      </c>
      <c r="AC415">
        <v>0.128</v>
      </c>
      <c r="AD415">
        <v>0.14799999999999999</v>
      </c>
      <c r="AE415">
        <v>0.28000000000000003</v>
      </c>
      <c r="AF415">
        <v>0.4</v>
      </c>
      <c r="AG415">
        <v>59.5</v>
      </c>
      <c r="AH415">
        <v>192</v>
      </c>
      <c r="AJ415" s="1">
        <v>43676</v>
      </c>
      <c r="AM415">
        <v>5.4260000000000002</v>
      </c>
    </row>
    <row r="416" spans="1:39" x14ac:dyDescent="0.2">
      <c r="A416" s="18" t="s">
        <v>417</v>
      </c>
      <c r="B416" s="19">
        <v>43495</v>
      </c>
      <c r="C416" s="19">
        <v>43512</v>
      </c>
      <c r="D416" s="20">
        <v>52.6</v>
      </c>
      <c r="E416" s="19">
        <v>43472</v>
      </c>
      <c r="F416" s="8"/>
      <c r="G416" s="11"/>
      <c r="H416" s="11"/>
      <c r="I416" s="11"/>
      <c r="J416" s="11"/>
      <c r="K416" s="11"/>
      <c r="L416" s="11"/>
      <c r="M416" s="11"/>
      <c r="N416" s="11"/>
      <c r="P416">
        <v>59.6</v>
      </c>
      <c r="Q416">
        <v>25.4</v>
      </c>
      <c r="R416">
        <v>31.4</v>
      </c>
      <c r="S416">
        <v>36.4</v>
      </c>
      <c r="T416">
        <v>20.399999999999999</v>
      </c>
      <c r="W416">
        <f t="shared" si="18"/>
        <v>28.4</v>
      </c>
      <c r="X416">
        <f t="shared" si="19"/>
        <v>7</v>
      </c>
      <c r="AA416">
        <v>1.11E-2</v>
      </c>
      <c r="AC416">
        <v>0.11600000000000001</v>
      </c>
      <c r="AD416">
        <v>0.16800000000000001</v>
      </c>
      <c r="AE416">
        <v>0.25</v>
      </c>
      <c r="AF416">
        <v>0.42</v>
      </c>
      <c r="AG416">
        <v>58.3</v>
      </c>
      <c r="AH416">
        <v>192</v>
      </c>
    </row>
    <row r="417" spans="1:39" x14ac:dyDescent="0.2">
      <c r="A417" s="18" t="s">
        <v>418</v>
      </c>
      <c r="B417" s="19">
        <v>43507</v>
      </c>
      <c r="C417" s="19">
        <v>43523</v>
      </c>
      <c r="D417" s="20">
        <v>44.1</v>
      </c>
      <c r="E417" s="19">
        <v>43472</v>
      </c>
      <c r="F417" s="16">
        <v>43509</v>
      </c>
      <c r="G417" s="11"/>
      <c r="H417" s="11"/>
      <c r="I417" s="11"/>
      <c r="J417" s="11"/>
      <c r="K417" s="11"/>
      <c r="L417" s="11"/>
      <c r="M417" s="11"/>
      <c r="N417" s="11"/>
      <c r="P417">
        <v>57.9</v>
      </c>
      <c r="Q417">
        <v>24.1</v>
      </c>
      <c r="R417">
        <v>30</v>
      </c>
      <c r="S417">
        <v>29.3</v>
      </c>
      <c r="T417">
        <v>27</v>
      </c>
      <c r="W417">
        <f t="shared" si="18"/>
        <v>27.6</v>
      </c>
      <c r="X417">
        <f t="shared" si="19"/>
        <v>13.799999999999997</v>
      </c>
      <c r="AA417">
        <v>1.03E-2</v>
      </c>
      <c r="AC417">
        <v>9.7000000000000003E-2</v>
      </c>
      <c r="AD417">
        <v>0.16800000000000001</v>
      </c>
      <c r="AE417">
        <v>0.34</v>
      </c>
      <c r="AF417">
        <v>0.26</v>
      </c>
      <c r="AG417">
        <v>53.3</v>
      </c>
      <c r="AH417">
        <v>192</v>
      </c>
    </row>
    <row r="418" spans="1:39" x14ac:dyDescent="0.2">
      <c r="A418" s="21" t="s">
        <v>419</v>
      </c>
      <c r="B418" s="22">
        <v>43518</v>
      </c>
      <c r="C418" s="22">
        <v>43530</v>
      </c>
      <c r="D418" s="23">
        <v>47.7</v>
      </c>
      <c r="E418" s="22">
        <v>43486</v>
      </c>
      <c r="F418" s="8"/>
      <c r="G418" s="11"/>
      <c r="H418" s="11"/>
      <c r="I418" s="11"/>
      <c r="J418" s="11"/>
      <c r="K418" s="11"/>
      <c r="L418" s="11"/>
      <c r="M418" s="11"/>
      <c r="N418" s="11" t="s">
        <v>532</v>
      </c>
      <c r="P418">
        <v>52.4</v>
      </c>
      <c r="Q418">
        <v>21.1</v>
      </c>
      <c r="R418">
        <v>21.2</v>
      </c>
      <c r="S418">
        <v>26.9</v>
      </c>
      <c r="T418">
        <v>24.6</v>
      </c>
      <c r="W418">
        <f t="shared" si="18"/>
        <v>23.449999999999996</v>
      </c>
      <c r="X418">
        <f t="shared" si="19"/>
        <v>4.6999999999999957</v>
      </c>
      <c r="AA418">
        <v>6.3E-3</v>
      </c>
      <c r="AC418">
        <v>0.14799999999999999</v>
      </c>
      <c r="AD418">
        <v>0.16500000000000001</v>
      </c>
      <c r="AE418">
        <v>0.34</v>
      </c>
      <c r="AF418">
        <v>0.35</v>
      </c>
      <c r="AG418">
        <v>53.9</v>
      </c>
      <c r="AH418">
        <v>191</v>
      </c>
    </row>
    <row r="419" spans="1:39" x14ac:dyDescent="0.2">
      <c r="A419" s="21" t="s">
        <v>420</v>
      </c>
      <c r="B419" s="22">
        <v>43528</v>
      </c>
      <c r="C419" s="22">
        <v>43539</v>
      </c>
      <c r="D419" s="23">
        <v>45.2</v>
      </c>
      <c r="E419" s="22">
        <v>43486</v>
      </c>
      <c r="F419" s="16">
        <v>43528</v>
      </c>
      <c r="G419" s="11"/>
      <c r="H419" s="11"/>
      <c r="I419" s="11"/>
      <c r="J419" s="11"/>
      <c r="K419" s="11"/>
      <c r="L419" s="11"/>
      <c r="M419" s="11"/>
      <c r="N419" s="11" t="s">
        <v>524</v>
      </c>
      <c r="P419">
        <v>51.3</v>
      </c>
      <c r="Q419">
        <v>23</v>
      </c>
      <c r="R419">
        <v>25.2</v>
      </c>
      <c r="S419">
        <v>22.3</v>
      </c>
      <c r="T419">
        <v>25.6</v>
      </c>
      <c r="W419">
        <f t="shared" si="18"/>
        <v>24.024999999999999</v>
      </c>
      <c r="X419">
        <f t="shared" si="19"/>
        <v>6.0999999999999943</v>
      </c>
      <c r="AA419">
        <v>6.8999999999999999E-3</v>
      </c>
      <c r="AC419">
        <v>0.17399999999999999</v>
      </c>
      <c r="AD419">
        <v>0.13600000000000001</v>
      </c>
      <c r="AE419">
        <v>0.41</v>
      </c>
      <c r="AF419">
        <v>0.3</v>
      </c>
      <c r="AG419">
        <v>47.8</v>
      </c>
      <c r="AH419">
        <v>191</v>
      </c>
      <c r="AJ419" s="1">
        <v>43714</v>
      </c>
      <c r="AM419">
        <v>7.5597799999999999</v>
      </c>
    </row>
    <row r="420" spans="1:39" x14ac:dyDescent="0.2">
      <c r="A420" s="21" t="s">
        <v>421</v>
      </c>
      <c r="B420" s="22">
        <v>43521</v>
      </c>
      <c r="C420" s="22">
        <v>43535</v>
      </c>
      <c r="D420" s="23">
        <v>57.7</v>
      </c>
      <c r="E420" s="22">
        <v>43486</v>
      </c>
      <c r="F420" s="8"/>
      <c r="G420" s="11"/>
      <c r="H420" s="11"/>
      <c r="I420" s="11"/>
      <c r="J420" s="11"/>
      <c r="K420" s="11"/>
      <c r="L420" s="11"/>
      <c r="M420" s="11"/>
      <c r="N420" s="11" t="s">
        <v>533</v>
      </c>
      <c r="P420">
        <v>64.900000000000006</v>
      </c>
      <c r="Q420">
        <v>26.7</v>
      </c>
      <c r="R420">
        <v>25.6</v>
      </c>
      <c r="S420">
        <v>24.1</v>
      </c>
      <c r="T420">
        <v>20.100000000000001</v>
      </c>
      <c r="W420">
        <f t="shared" si="18"/>
        <v>24.125</v>
      </c>
      <c r="X420">
        <f t="shared" si="19"/>
        <v>7.2000000000000028</v>
      </c>
      <c r="AA420">
        <v>7.0000000000000001E-3</v>
      </c>
      <c r="AC420">
        <v>0.17399999999999999</v>
      </c>
      <c r="AD420">
        <v>0.14799999999999999</v>
      </c>
      <c r="AE420">
        <v>0.37</v>
      </c>
      <c r="AF420">
        <v>0.33</v>
      </c>
      <c r="AG420">
        <v>61.6</v>
      </c>
      <c r="AH420">
        <v>191</v>
      </c>
    </row>
    <row r="421" spans="1:39" x14ac:dyDescent="0.2">
      <c r="A421" s="21" t="s">
        <v>422</v>
      </c>
      <c r="B421" s="22">
        <v>43515</v>
      </c>
      <c r="C421" s="22">
        <v>43528</v>
      </c>
      <c r="D421" s="23">
        <v>46.8</v>
      </c>
      <c r="E421" s="22">
        <v>43486</v>
      </c>
      <c r="F421" s="16">
        <v>43518</v>
      </c>
      <c r="G421" s="11"/>
      <c r="H421" s="11"/>
      <c r="I421" s="11"/>
      <c r="J421" s="11"/>
      <c r="K421" s="11"/>
      <c r="L421" s="11"/>
      <c r="M421" s="11"/>
      <c r="N421" s="11"/>
      <c r="P421">
        <v>50.6</v>
      </c>
      <c r="Q421">
        <v>19.7</v>
      </c>
      <c r="R421">
        <v>20.100000000000001</v>
      </c>
      <c r="S421">
        <v>21.6</v>
      </c>
      <c r="T421">
        <v>22.9</v>
      </c>
      <c r="W421">
        <f t="shared" si="18"/>
        <v>21.074999999999999</v>
      </c>
      <c r="X421">
        <f t="shared" si="19"/>
        <v>3.8000000000000043</v>
      </c>
      <c r="AA421">
        <v>4.1999999999999997E-3</v>
      </c>
      <c r="AC421">
        <v>0.121</v>
      </c>
      <c r="AD421">
        <v>0.13700000000000001</v>
      </c>
      <c r="AE421">
        <v>0.39</v>
      </c>
      <c r="AF421">
        <v>0.31</v>
      </c>
      <c r="AG421">
        <v>61.4</v>
      </c>
      <c r="AH421">
        <v>191</v>
      </c>
    </row>
    <row r="422" spans="1:39" x14ac:dyDescent="0.2">
      <c r="A422" s="21" t="s">
        <v>423</v>
      </c>
      <c r="B422" s="22">
        <v>43521</v>
      </c>
      <c r="C422" s="22">
        <v>43532</v>
      </c>
      <c r="D422" s="23">
        <v>39.9</v>
      </c>
      <c r="E422" s="22">
        <v>43486</v>
      </c>
      <c r="F422" s="8"/>
      <c r="G422" s="11"/>
      <c r="H422" s="11"/>
      <c r="I422" s="11"/>
      <c r="J422" s="11"/>
      <c r="K422" s="11"/>
      <c r="L422" s="11"/>
      <c r="M422" s="11"/>
      <c r="N422" s="11"/>
      <c r="P422">
        <v>42.7</v>
      </c>
      <c r="Q422">
        <v>26.4</v>
      </c>
      <c r="R422">
        <v>20.7</v>
      </c>
      <c r="S422">
        <v>21.2</v>
      </c>
      <c r="T422">
        <v>21.2</v>
      </c>
      <c r="W422">
        <f t="shared" si="18"/>
        <v>22.375</v>
      </c>
      <c r="X422">
        <f t="shared" si="19"/>
        <v>2.8000000000000043</v>
      </c>
      <c r="AA422">
        <v>5.4000000000000003E-3</v>
      </c>
      <c r="AC422">
        <v>8.5999999999999993E-2</v>
      </c>
      <c r="AD422">
        <v>0.13</v>
      </c>
      <c r="AE422">
        <v>0.38</v>
      </c>
      <c r="AF422">
        <v>0.34</v>
      </c>
      <c r="AG422">
        <v>55.3</v>
      </c>
      <c r="AH422">
        <v>191</v>
      </c>
    </row>
    <row r="423" spans="1:39" x14ac:dyDescent="0.2">
      <c r="A423" s="21" t="s">
        <v>424</v>
      </c>
      <c r="B423" s="22">
        <v>43512</v>
      </c>
      <c r="C423" s="22">
        <v>43535</v>
      </c>
      <c r="D423" s="23">
        <v>54.1</v>
      </c>
      <c r="E423" s="22">
        <v>43486</v>
      </c>
      <c r="F423" s="16">
        <v>43518</v>
      </c>
      <c r="G423" s="11"/>
      <c r="H423" s="11"/>
      <c r="I423" s="11"/>
      <c r="J423" s="11"/>
      <c r="K423" s="11"/>
      <c r="L423" s="11"/>
      <c r="M423" s="11"/>
      <c r="N423" s="11"/>
      <c r="P423">
        <v>61.2</v>
      </c>
      <c r="Q423">
        <v>21.9</v>
      </c>
      <c r="R423">
        <v>14.1</v>
      </c>
      <c r="S423">
        <v>14.5</v>
      </c>
      <c r="T423">
        <v>21.1</v>
      </c>
      <c r="W423">
        <f t="shared" si="18"/>
        <v>17.899999999999999</v>
      </c>
      <c r="X423">
        <f t="shared" si="19"/>
        <v>7.1000000000000014</v>
      </c>
      <c r="AA423">
        <v>0</v>
      </c>
      <c r="AC423">
        <v>0.115</v>
      </c>
      <c r="AD423">
        <v>0.11799999999999999</v>
      </c>
      <c r="AE423">
        <v>0.36</v>
      </c>
      <c r="AF423">
        <v>0.32</v>
      </c>
      <c r="AG423">
        <v>62.9</v>
      </c>
      <c r="AH423">
        <v>191</v>
      </c>
    </row>
    <row r="424" spans="1:39" x14ac:dyDescent="0.2">
      <c r="A424" s="21" t="s">
        <v>425</v>
      </c>
      <c r="B424" s="22">
        <v>43512</v>
      </c>
      <c r="C424" s="22">
        <v>43525</v>
      </c>
      <c r="D424" s="23">
        <v>45.2</v>
      </c>
      <c r="E424" s="22">
        <v>43486</v>
      </c>
      <c r="F424" s="8"/>
      <c r="G424" s="11"/>
      <c r="H424" s="11"/>
      <c r="I424" s="11"/>
      <c r="J424" s="11"/>
      <c r="K424" s="11"/>
      <c r="L424" s="11"/>
      <c r="M424" s="11"/>
      <c r="N424" s="11"/>
      <c r="P424">
        <v>48.7</v>
      </c>
      <c r="Q424">
        <v>18</v>
      </c>
      <c r="R424">
        <v>21.5</v>
      </c>
      <c r="S424">
        <v>22.1</v>
      </c>
      <c r="T424">
        <v>19.2</v>
      </c>
      <c r="W424">
        <f t="shared" si="18"/>
        <v>20.2</v>
      </c>
      <c r="X424">
        <f t="shared" si="19"/>
        <v>3.5</v>
      </c>
      <c r="AA424">
        <v>3.3999999999999998E-3</v>
      </c>
      <c r="AC424">
        <v>0.13200000000000001</v>
      </c>
      <c r="AD424">
        <v>0.11700000000000001</v>
      </c>
      <c r="AE424">
        <v>0.2</v>
      </c>
      <c r="AF424">
        <v>0.32</v>
      </c>
      <c r="AG424">
        <v>55</v>
      </c>
      <c r="AH424">
        <v>191</v>
      </c>
    </row>
    <row r="425" spans="1:39" x14ac:dyDescent="0.2">
      <c r="A425" s="21" t="s">
        <v>426</v>
      </c>
      <c r="B425" s="22">
        <v>43521</v>
      </c>
      <c r="C425" s="22">
        <v>43535</v>
      </c>
      <c r="D425" s="23">
        <v>49</v>
      </c>
      <c r="E425" s="22">
        <v>43486</v>
      </c>
      <c r="F425" s="16">
        <v>43521</v>
      </c>
      <c r="G425" s="11"/>
      <c r="H425" s="11"/>
      <c r="I425" s="11"/>
      <c r="J425" s="11"/>
      <c r="K425" s="11"/>
      <c r="L425" s="11"/>
      <c r="M425" s="11"/>
      <c r="N425" s="11"/>
      <c r="P425">
        <v>61.5</v>
      </c>
      <c r="Q425">
        <v>26.7</v>
      </c>
      <c r="R425">
        <v>25.7</v>
      </c>
      <c r="S425">
        <v>22</v>
      </c>
      <c r="T425">
        <v>22.5</v>
      </c>
      <c r="W425">
        <f t="shared" si="18"/>
        <v>24.225000000000001</v>
      </c>
      <c r="X425">
        <f t="shared" si="19"/>
        <v>12.5</v>
      </c>
      <c r="AA425">
        <v>7.1000000000000004E-3</v>
      </c>
      <c r="AC425">
        <v>0.1</v>
      </c>
      <c r="AD425">
        <v>0.109</v>
      </c>
      <c r="AE425">
        <v>0.39</v>
      </c>
      <c r="AF425">
        <v>0.28999999999999998</v>
      </c>
      <c r="AG425">
        <v>64</v>
      </c>
      <c r="AH425">
        <v>191</v>
      </c>
      <c r="AJ425" s="1">
        <v>43707</v>
      </c>
      <c r="AK425">
        <v>62.4</v>
      </c>
    </row>
    <row r="426" spans="1:39" x14ac:dyDescent="0.2">
      <c r="A426" s="21" t="s">
        <v>427</v>
      </c>
      <c r="B426" s="22">
        <v>43515</v>
      </c>
      <c r="C426" s="22">
        <v>43530</v>
      </c>
      <c r="D426" s="23">
        <v>58.5</v>
      </c>
      <c r="E426" s="22">
        <v>43486</v>
      </c>
      <c r="F426" s="8"/>
      <c r="G426" s="11"/>
      <c r="H426" s="11"/>
      <c r="I426" s="11"/>
      <c r="J426" s="11"/>
      <c r="K426" s="11"/>
      <c r="L426" s="11"/>
      <c r="M426" s="11"/>
      <c r="N426" s="11"/>
      <c r="P426">
        <v>55.4</v>
      </c>
      <c r="Q426">
        <v>22.6</v>
      </c>
      <c r="R426">
        <v>25</v>
      </c>
      <c r="S426">
        <v>23.5</v>
      </c>
      <c r="T426">
        <v>20</v>
      </c>
      <c r="W426">
        <f t="shared" si="18"/>
        <v>22.774999999999999</v>
      </c>
      <c r="X426">
        <f t="shared" si="19"/>
        <v>-3.1000000000000014</v>
      </c>
      <c r="AA426">
        <v>5.7000000000000002E-3</v>
      </c>
      <c r="AC426">
        <v>0.16200000000000001</v>
      </c>
      <c r="AD426">
        <v>0.17399999999999999</v>
      </c>
      <c r="AE426">
        <v>0.28999999999999998</v>
      </c>
      <c r="AF426">
        <v>0.31</v>
      </c>
      <c r="AG426">
        <v>65.3</v>
      </c>
      <c r="AH426">
        <v>191</v>
      </c>
    </row>
    <row r="427" spans="1:39" x14ac:dyDescent="0.2">
      <c r="A427" s="21" t="s">
        <v>428</v>
      </c>
      <c r="B427" s="22">
        <v>43528</v>
      </c>
      <c r="C427" s="22">
        <v>43539</v>
      </c>
      <c r="D427" s="23">
        <v>61.5</v>
      </c>
      <c r="E427" s="22">
        <v>43486</v>
      </c>
      <c r="F427" s="16">
        <v>43528</v>
      </c>
      <c r="G427" s="11"/>
      <c r="H427" s="11"/>
      <c r="I427" s="11"/>
      <c r="J427" s="11"/>
      <c r="K427" s="11"/>
      <c r="L427" s="11"/>
      <c r="M427" s="11"/>
      <c r="N427" s="11"/>
      <c r="P427">
        <v>64.900000000000006</v>
      </c>
      <c r="Q427">
        <v>24.8</v>
      </c>
      <c r="R427">
        <v>18.8</v>
      </c>
      <c r="S427">
        <v>18.5</v>
      </c>
      <c r="T427">
        <v>22.2</v>
      </c>
      <c r="W427">
        <f t="shared" si="18"/>
        <v>21.074999999999999</v>
      </c>
      <c r="X427">
        <f t="shared" si="19"/>
        <v>3.4000000000000057</v>
      </c>
      <c r="AA427">
        <v>4.1999999999999997E-3</v>
      </c>
      <c r="AC427">
        <v>0.11899999999999999</v>
      </c>
      <c r="AD427">
        <v>0.104</v>
      </c>
      <c r="AE427">
        <v>0.25</v>
      </c>
      <c r="AF427">
        <v>0.18</v>
      </c>
      <c r="AG427">
        <v>69.7</v>
      </c>
      <c r="AH427">
        <v>191</v>
      </c>
      <c r="AJ427" s="1">
        <v>43676</v>
      </c>
      <c r="AK427">
        <v>67.900000000000006</v>
      </c>
    </row>
    <row r="428" spans="1:39" x14ac:dyDescent="0.2">
      <c r="A428" s="21" t="s">
        <v>429</v>
      </c>
      <c r="B428" s="22">
        <v>43518</v>
      </c>
      <c r="C428" s="22">
        <v>43528</v>
      </c>
      <c r="D428" s="23">
        <v>40.5</v>
      </c>
      <c r="E428" s="22">
        <v>43486</v>
      </c>
      <c r="F428" s="8"/>
      <c r="G428" s="11"/>
      <c r="H428" s="11"/>
      <c r="I428" s="11"/>
      <c r="J428" s="11"/>
      <c r="K428" s="11"/>
      <c r="L428" s="11"/>
      <c r="M428" s="11"/>
      <c r="N428" s="11"/>
      <c r="P428">
        <v>46.8</v>
      </c>
      <c r="Q428">
        <v>21.2</v>
      </c>
      <c r="R428">
        <v>16.899999999999999</v>
      </c>
      <c r="S428">
        <v>22.2</v>
      </c>
      <c r="T428">
        <v>19.100000000000001</v>
      </c>
      <c r="W428">
        <f t="shared" si="18"/>
        <v>19.850000000000001</v>
      </c>
      <c r="X428">
        <f t="shared" si="19"/>
        <v>6.2999999999999972</v>
      </c>
      <c r="AA428">
        <v>0</v>
      </c>
      <c r="AC428">
        <v>7.9000000000000001E-2</v>
      </c>
      <c r="AD428">
        <v>9.4E-2</v>
      </c>
      <c r="AE428">
        <v>0.25</v>
      </c>
      <c r="AF428">
        <v>0.32</v>
      </c>
      <c r="AG428">
        <v>61.3</v>
      </c>
      <c r="AH428">
        <v>191</v>
      </c>
    </row>
    <row r="429" spans="1:39" x14ac:dyDescent="0.2">
      <c r="A429" s="21" t="s">
        <v>430</v>
      </c>
      <c r="B429" s="22">
        <v>43518</v>
      </c>
      <c r="C429" s="22">
        <v>43532</v>
      </c>
      <c r="D429" s="23">
        <v>47.6</v>
      </c>
      <c r="E429" s="22">
        <v>43486</v>
      </c>
      <c r="F429" s="16">
        <v>43518</v>
      </c>
      <c r="G429" s="11"/>
      <c r="H429" s="11"/>
      <c r="I429" s="11"/>
      <c r="J429" s="11"/>
      <c r="K429" s="11"/>
      <c r="L429" s="11"/>
      <c r="M429" s="11"/>
      <c r="N429" s="11"/>
      <c r="P429">
        <v>52.7</v>
      </c>
      <c r="Q429">
        <v>23.6</v>
      </c>
      <c r="R429">
        <v>20.6</v>
      </c>
      <c r="S429">
        <v>19.8</v>
      </c>
      <c r="T429">
        <v>18.7</v>
      </c>
      <c r="W429">
        <f t="shared" si="18"/>
        <v>20.675000000000001</v>
      </c>
      <c r="X429">
        <f t="shared" si="19"/>
        <v>5.1000000000000014</v>
      </c>
      <c r="AA429">
        <v>3.8E-3</v>
      </c>
      <c r="AC429">
        <v>0.109</v>
      </c>
      <c r="AD429">
        <v>0.13900000000000001</v>
      </c>
      <c r="AE429">
        <v>0.32</v>
      </c>
      <c r="AF429">
        <v>0.22</v>
      </c>
      <c r="AG429">
        <v>49.2</v>
      </c>
      <c r="AH429">
        <v>191</v>
      </c>
    </row>
    <row r="430" spans="1:39" x14ac:dyDescent="0.2">
      <c r="A430" s="21" t="s">
        <v>431</v>
      </c>
      <c r="B430" s="22">
        <v>43521</v>
      </c>
      <c r="C430" s="22">
        <v>43532</v>
      </c>
      <c r="D430" s="23">
        <v>45</v>
      </c>
      <c r="E430" s="22">
        <v>43486</v>
      </c>
      <c r="F430" s="8"/>
      <c r="G430" s="11"/>
      <c r="H430" s="11"/>
      <c r="I430" s="11"/>
      <c r="J430" s="11"/>
      <c r="K430" s="11"/>
      <c r="L430" s="11"/>
      <c r="M430" s="11"/>
      <c r="N430" s="11"/>
      <c r="P430">
        <v>59.4</v>
      </c>
      <c r="Q430">
        <v>21.8</v>
      </c>
      <c r="R430">
        <v>21.3</v>
      </c>
      <c r="S430">
        <v>24</v>
      </c>
      <c r="T430">
        <v>21.7</v>
      </c>
      <c r="W430">
        <f t="shared" si="18"/>
        <v>22.2</v>
      </c>
      <c r="X430">
        <f t="shared" si="19"/>
        <v>14.399999999999999</v>
      </c>
      <c r="AA430">
        <v>5.1999999999999998E-3</v>
      </c>
      <c r="AC430">
        <v>0.09</v>
      </c>
      <c r="AD430">
        <v>0.121</v>
      </c>
      <c r="AE430">
        <v>0.36</v>
      </c>
      <c r="AF430">
        <v>0.36</v>
      </c>
      <c r="AG430">
        <v>52.6</v>
      </c>
      <c r="AH430">
        <v>191</v>
      </c>
      <c r="AJ430" s="1">
        <v>43707</v>
      </c>
      <c r="AK430">
        <v>54.3</v>
      </c>
    </row>
    <row r="431" spans="1:39" x14ac:dyDescent="0.2">
      <c r="A431" s="21" t="s">
        <v>432</v>
      </c>
      <c r="B431" s="22">
        <v>43521</v>
      </c>
      <c r="C431" s="22">
        <v>43530</v>
      </c>
      <c r="D431" s="23">
        <v>48.4</v>
      </c>
      <c r="E431" s="22">
        <v>43486</v>
      </c>
      <c r="F431" s="16"/>
      <c r="G431" s="11"/>
      <c r="H431" s="11"/>
      <c r="I431" s="11"/>
      <c r="J431" s="11"/>
      <c r="K431" s="11"/>
      <c r="L431" s="11"/>
      <c r="M431" s="11"/>
      <c r="N431" s="11"/>
      <c r="P431">
        <v>52.4</v>
      </c>
      <c r="Q431">
        <v>15</v>
      </c>
      <c r="R431">
        <v>19.100000000000001</v>
      </c>
      <c r="S431">
        <v>16.899999999999999</v>
      </c>
      <c r="T431">
        <v>22.4</v>
      </c>
      <c r="W431">
        <f t="shared" si="18"/>
        <v>18.350000000000001</v>
      </c>
      <c r="X431">
        <f t="shared" si="19"/>
        <v>4</v>
      </c>
      <c r="AA431">
        <v>0</v>
      </c>
      <c r="AC431">
        <v>0.14000000000000001</v>
      </c>
      <c r="AD431">
        <v>0.1</v>
      </c>
      <c r="AE431">
        <v>0.25</v>
      </c>
      <c r="AF431">
        <v>0.2</v>
      </c>
      <c r="AG431">
        <v>54.2</v>
      </c>
      <c r="AH431">
        <v>191</v>
      </c>
    </row>
    <row r="432" spans="1:39" s="5" customFormat="1" x14ac:dyDescent="0.2">
      <c r="A432" s="21" t="s">
        <v>433</v>
      </c>
      <c r="B432" s="22">
        <v>43515</v>
      </c>
      <c r="C432" s="22">
        <v>43528</v>
      </c>
      <c r="D432" s="23">
        <v>42.9</v>
      </c>
      <c r="E432" s="22">
        <v>43486</v>
      </c>
      <c r="F432" s="10"/>
      <c r="G432" s="28"/>
      <c r="H432" s="28"/>
      <c r="I432" s="28"/>
      <c r="J432" s="28"/>
      <c r="K432" s="28"/>
      <c r="L432" s="28"/>
      <c r="M432" s="28"/>
      <c r="N432" s="28"/>
      <c r="P432" s="5">
        <v>48</v>
      </c>
      <c r="Q432" s="5">
        <v>25.7</v>
      </c>
      <c r="R432" s="5">
        <v>27.4</v>
      </c>
      <c r="S432" s="5">
        <v>24</v>
      </c>
      <c r="T432" s="5">
        <v>22.8</v>
      </c>
      <c r="W432">
        <f t="shared" si="18"/>
        <v>24.974999999999998</v>
      </c>
      <c r="X432">
        <f t="shared" si="19"/>
        <v>5.1000000000000014</v>
      </c>
      <c r="AA432">
        <v>7.7999999999999996E-3</v>
      </c>
      <c r="AC432" s="5">
        <v>8.4000000000000005E-2</v>
      </c>
      <c r="AD432" s="5">
        <v>8.8999999999999996E-2</v>
      </c>
      <c r="AE432" s="5">
        <v>0.28000000000000003</v>
      </c>
      <c r="AF432" s="5">
        <v>0.34</v>
      </c>
      <c r="AG432" s="5">
        <v>44.7</v>
      </c>
      <c r="AH432">
        <v>191</v>
      </c>
      <c r="AI432"/>
    </row>
    <row r="433" spans="1:39" x14ac:dyDescent="0.2">
      <c r="A433" s="21" t="s">
        <v>434</v>
      </c>
      <c r="B433" s="22">
        <v>43515</v>
      </c>
      <c r="C433" s="22">
        <v>43530</v>
      </c>
      <c r="D433" s="23">
        <v>48.9</v>
      </c>
      <c r="E433" s="22">
        <v>43486</v>
      </c>
      <c r="F433" s="16">
        <v>43521</v>
      </c>
      <c r="G433" s="11"/>
      <c r="H433" s="11"/>
      <c r="I433" s="11"/>
      <c r="J433" s="11"/>
      <c r="K433" s="11"/>
      <c r="L433" s="11"/>
      <c r="M433" s="11"/>
      <c r="N433" s="11"/>
      <c r="P433" s="5">
        <v>59.2</v>
      </c>
      <c r="Q433" s="5">
        <v>23.9</v>
      </c>
      <c r="R433" s="5">
        <v>23.6</v>
      </c>
      <c r="S433" s="5">
        <v>19.899999999999999</v>
      </c>
      <c r="T433" s="5">
        <v>21.9</v>
      </c>
      <c r="W433">
        <f t="shared" si="18"/>
        <v>22.325000000000003</v>
      </c>
      <c r="X433">
        <f t="shared" si="19"/>
        <v>10.300000000000004</v>
      </c>
      <c r="AA433">
        <v>5.3E-3</v>
      </c>
      <c r="AC433" s="5">
        <v>0.105</v>
      </c>
      <c r="AD433" s="5">
        <v>0.109</v>
      </c>
      <c r="AE433" s="5">
        <v>0.39</v>
      </c>
      <c r="AF433" s="5">
        <v>0.21</v>
      </c>
      <c r="AG433" s="5">
        <v>56.7</v>
      </c>
      <c r="AH433">
        <v>191</v>
      </c>
      <c r="AI433" s="5"/>
      <c r="AJ433" s="1">
        <v>43698</v>
      </c>
      <c r="AM433">
        <v>10.210000000000001</v>
      </c>
    </row>
    <row r="434" spans="1:39" x14ac:dyDescent="0.2">
      <c r="A434" s="13" t="s">
        <v>435</v>
      </c>
      <c r="B434" s="14">
        <v>43495</v>
      </c>
      <c r="C434" s="14">
        <v>43518</v>
      </c>
      <c r="D434" s="15">
        <v>21.1</v>
      </c>
      <c r="E434" s="14">
        <v>43458</v>
      </c>
      <c r="F434" s="8"/>
      <c r="G434" s="11"/>
      <c r="H434" s="11"/>
      <c r="I434" s="11"/>
      <c r="J434" s="11"/>
      <c r="K434" s="11"/>
      <c r="L434" s="11"/>
      <c r="M434" s="11"/>
      <c r="N434" s="11" t="s">
        <v>534</v>
      </c>
      <c r="P434">
        <v>23.2</v>
      </c>
      <c r="Q434">
        <v>29.9</v>
      </c>
      <c r="R434">
        <v>29.8</v>
      </c>
      <c r="S434">
        <v>36.299999999999997</v>
      </c>
      <c r="T434">
        <v>32.200000000000003</v>
      </c>
      <c r="W434">
        <f t="shared" si="18"/>
        <v>32.049999999999997</v>
      </c>
      <c r="X434">
        <f t="shared" si="19"/>
        <v>2.0999999999999979</v>
      </c>
      <c r="AA434">
        <v>1.49E-2</v>
      </c>
      <c r="AC434">
        <v>0.112</v>
      </c>
      <c r="AD434">
        <v>0.152</v>
      </c>
      <c r="AE434">
        <v>0.61</v>
      </c>
      <c r="AF434">
        <v>0.42</v>
      </c>
      <c r="AG434" s="5">
        <v>48</v>
      </c>
      <c r="AH434">
        <v>191</v>
      </c>
      <c r="AI434">
        <v>-0.03</v>
      </c>
    </row>
    <row r="435" spans="1:39" x14ac:dyDescent="0.2">
      <c r="A435" s="13" t="s">
        <v>436</v>
      </c>
      <c r="B435" s="14">
        <v>43490</v>
      </c>
      <c r="C435" s="14">
        <v>43509</v>
      </c>
      <c r="D435" s="15">
        <v>25</v>
      </c>
      <c r="E435" s="14">
        <v>43458</v>
      </c>
      <c r="F435" s="16">
        <v>43497</v>
      </c>
      <c r="G435" s="11"/>
      <c r="H435" s="11"/>
      <c r="I435" s="11"/>
      <c r="J435" s="11"/>
      <c r="K435" s="11"/>
      <c r="L435" s="11"/>
      <c r="M435" s="11"/>
      <c r="N435" s="11" t="s">
        <v>526</v>
      </c>
      <c r="P435">
        <v>25.3</v>
      </c>
      <c r="Q435">
        <v>32.799999999999997</v>
      </c>
      <c r="R435">
        <v>34</v>
      </c>
      <c r="S435">
        <v>32.6</v>
      </c>
      <c r="T435">
        <v>28.7</v>
      </c>
      <c r="W435">
        <f t="shared" si="18"/>
        <v>32.024999999999999</v>
      </c>
      <c r="X435">
        <f t="shared" si="19"/>
        <v>0.30000000000000071</v>
      </c>
      <c r="AA435">
        <v>1.49E-2</v>
      </c>
      <c r="AC435">
        <v>0.121</v>
      </c>
      <c r="AD435">
        <v>0.108</v>
      </c>
      <c r="AE435">
        <v>0.47</v>
      </c>
      <c r="AF435">
        <v>0.87</v>
      </c>
      <c r="AG435" s="5">
        <v>31.5</v>
      </c>
      <c r="AH435">
        <v>191</v>
      </c>
      <c r="AI435">
        <v>-0.03</v>
      </c>
    </row>
    <row r="436" spans="1:39" x14ac:dyDescent="0.2">
      <c r="A436" s="13" t="s">
        <v>437</v>
      </c>
      <c r="B436" s="14">
        <v>43507</v>
      </c>
      <c r="C436" s="14">
        <v>43518</v>
      </c>
      <c r="D436" s="15">
        <v>33.6</v>
      </c>
      <c r="E436" s="14">
        <v>43458</v>
      </c>
      <c r="F436" s="8"/>
      <c r="G436" s="11"/>
      <c r="H436" s="11"/>
      <c r="I436" s="11"/>
      <c r="J436" s="11"/>
      <c r="K436" s="11"/>
      <c r="L436" s="11"/>
      <c r="M436" s="11"/>
      <c r="N436" s="11" t="s">
        <v>535</v>
      </c>
      <c r="P436">
        <v>33.4</v>
      </c>
      <c r="Q436">
        <v>37.799999999999997</v>
      </c>
      <c r="R436">
        <v>32.299999999999997</v>
      </c>
      <c r="S436">
        <v>33.799999999999997</v>
      </c>
      <c r="T436">
        <v>39.6</v>
      </c>
      <c r="W436">
        <f t="shared" si="18"/>
        <v>35.875</v>
      </c>
      <c r="X436">
        <f t="shared" si="19"/>
        <v>-0.20000000000000284</v>
      </c>
      <c r="AA436">
        <v>1.9199999999999998E-2</v>
      </c>
      <c r="AC436">
        <v>0.12</v>
      </c>
      <c r="AD436">
        <v>0.125</v>
      </c>
      <c r="AE436">
        <v>0.47</v>
      </c>
      <c r="AF436">
        <v>0.67</v>
      </c>
      <c r="AG436" s="5">
        <v>45.1</v>
      </c>
      <c r="AH436">
        <v>191</v>
      </c>
      <c r="AI436">
        <v>-0.06</v>
      </c>
    </row>
    <row r="437" spans="1:39" x14ac:dyDescent="0.2">
      <c r="A437" s="13" t="s">
        <v>438</v>
      </c>
      <c r="B437" s="14">
        <v>43495</v>
      </c>
      <c r="C437" s="14">
        <v>43518</v>
      </c>
      <c r="D437" s="15">
        <v>29.5</v>
      </c>
      <c r="E437" s="14">
        <v>43458</v>
      </c>
      <c r="F437" s="16">
        <v>43502</v>
      </c>
      <c r="G437" s="11"/>
      <c r="H437" s="11"/>
      <c r="I437" s="11"/>
      <c r="J437" s="11"/>
      <c r="K437" s="11"/>
      <c r="L437" s="11"/>
      <c r="M437" s="11"/>
      <c r="N437" s="11" t="s">
        <v>536</v>
      </c>
      <c r="P437">
        <v>30.8</v>
      </c>
      <c r="Q437">
        <v>28.9</v>
      </c>
      <c r="R437">
        <v>29.7</v>
      </c>
      <c r="S437">
        <v>41.5</v>
      </c>
      <c r="T437">
        <v>38.299999999999997</v>
      </c>
      <c r="W437">
        <f t="shared" si="18"/>
        <v>34.599999999999994</v>
      </c>
      <c r="X437">
        <f t="shared" si="19"/>
        <v>1.3000000000000007</v>
      </c>
      <c r="AA437">
        <v>1.77E-2</v>
      </c>
      <c r="AC437">
        <v>0.104</v>
      </c>
      <c r="AD437">
        <v>0.122</v>
      </c>
      <c r="AE437">
        <v>0.51</v>
      </c>
      <c r="AF437">
        <v>0.57999999999999996</v>
      </c>
      <c r="AG437" s="5">
        <v>33.299999999999997</v>
      </c>
      <c r="AH437">
        <v>191</v>
      </c>
      <c r="AI437">
        <v>-0.11</v>
      </c>
    </row>
    <row r="438" spans="1:39" x14ac:dyDescent="0.2">
      <c r="A438" s="13" t="s">
        <v>439</v>
      </c>
      <c r="B438" s="14">
        <v>43488</v>
      </c>
      <c r="C438" s="14">
        <v>43504</v>
      </c>
      <c r="D438" s="15">
        <v>19.5</v>
      </c>
      <c r="E438" s="14">
        <v>43458</v>
      </c>
      <c r="F438" s="8"/>
      <c r="G438" s="11"/>
      <c r="H438" s="11"/>
      <c r="I438" s="11"/>
      <c r="J438" s="11"/>
      <c r="K438" s="11"/>
      <c r="L438" s="11"/>
      <c r="M438" s="11"/>
      <c r="N438" s="11"/>
      <c r="P438">
        <v>19.899999999999999</v>
      </c>
      <c r="Q438">
        <v>20.100000000000001</v>
      </c>
      <c r="R438">
        <v>21.9</v>
      </c>
      <c r="S438">
        <v>20.2</v>
      </c>
      <c r="T438">
        <v>21.1</v>
      </c>
      <c r="W438">
        <f t="shared" si="18"/>
        <v>20.825000000000003</v>
      </c>
      <c r="X438">
        <f t="shared" si="19"/>
        <v>0.39999999999999858</v>
      </c>
      <c r="AA438">
        <v>4.0000000000000001E-3</v>
      </c>
      <c r="AC438">
        <v>0.14499999999999999</v>
      </c>
      <c r="AD438">
        <v>0.13400000000000001</v>
      </c>
      <c r="AE438">
        <v>0.9</v>
      </c>
      <c r="AF438">
        <v>0.96</v>
      </c>
      <c r="AG438" s="5">
        <v>22.2</v>
      </c>
      <c r="AH438">
        <v>191</v>
      </c>
      <c r="AI438">
        <v>-0.03</v>
      </c>
    </row>
    <row r="439" spans="1:39" x14ac:dyDescent="0.2">
      <c r="A439" s="13" t="s">
        <v>440</v>
      </c>
      <c r="B439" s="14">
        <v>43502</v>
      </c>
      <c r="C439" s="14">
        <v>43528</v>
      </c>
      <c r="D439" s="15">
        <v>30.6</v>
      </c>
      <c r="E439" s="14">
        <v>43458</v>
      </c>
      <c r="F439" s="16">
        <v>43507</v>
      </c>
      <c r="G439" s="11"/>
      <c r="H439" s="11"/>
      <c r="I439" s="11"/>
      <c r="J439" s="11"/>
      <c r="K439" s="11"/>
      <c r="L439" s="11"/>
      <c r="M439" s="11"/>
      <c r="N439" s="11"/>
      <c r="P439">
        <v>30.6</v>
      </c>
      <c r="Q439">
        <v>21.9</v>
      </c>
      <c r="R439">
        <v>22</v>
      </c>
      <c r="S439">
        <v>26.2</v>
      </c>
      <c r="T439">
        <v>21.8</v>
      </c>
      <c r="W439">
        <f t="shared" si="18"/>
        <v>22.974999999999998</v>
      </c>
      <c r="X439">
        <f t="shared" si="19"/>
        <v>0</v>
      </c>
      <c r="AA439">
        <v>5.3E-3</v>
      </c>
      <c r="AC439">
        <v>9.9000000000000005E-2</v>
      </c>
      <c r="AD439">
        <v>0.13600000000000001</v>
      </c>
      <c r="AE439">
        <v>0.36</v>
      </c>
      <c r="AF439">
        <v>0.4</v>
      </c>
      <c r="AG439" s="5">
        <v>29.1</v>
      </c>
      <c r="AH439">
        <v>191</v>
      </c>
      <c r="AI439">
        <v>-0.03</v>
      </c>
    </row>
    <row r="440" spans="1:39" x14ac:dyDescent="0.2">
      <c r="A440" s="13" t="s">
        <v>441</v>
      </c>
      <c r="B440" s="14">
        <v>43502</v>
      </c>
      <c r="C440" s="14">
        <v>43518</v>
      </c>
      <c r="D440" s="15">
        <v>32.200000000000003</v>
      </c>
      <c r="E440" s="14">
        <v>43458</v>
      </c>
      <c r="F440" s="8"/>
      <c r="G440" s="11"/>
      <c r="H440" s="11"/>
      <c r="I440" s="11"/>
      <c r="J440" s="11"/>
      <c r="K440" s="11"/>
      <c r="L440" s="11"/>
      <c r="M440" s="11"/>
      <c r="N440" s="11"/>
      <c r="P440">
        <v>32.200000000000003</v>
      </c>
      <c r="Q440">
        <v>23.2</v>
      </c>
      <c r="R440">
        <v>25</v>
      </c>
      <c r="S440">
        <v>14.4</v>
      </c>
      <c r="T440">
        <v>22.5</v>
      </c>
      <c r="W440">
        <f t="shared" si="18"/>
        <v>21.274999999999999</v>
      </c>
      <c r="X440">
        <f t="shared" si="19"/>
        <v>0</v>
      </c>
      <c r="AA440">
        <v>4.4000000000000003E-3</v>
      </c>
      <c r="AC440">
        <v>0.17599999999999999</v>
      </c>
      <c r="AD440">
        <v>0.14699999999999999</v>
      </c>
      <c r="AE440">
        <v>0.64</v>
      </c>
      <c r="AF440">
        <v>0.98</v>
      </c>
      <c r="AG440" s="5">
        <v>25.6</v>
      </c>
      <c r="AH440">
        <v>191</v>
      </c>
      <c r="AI440">
        <v>-0.03</v>
      </c>
    </row>
    <row r="441" spans="1:39" x14ac:dyDescent="0.2">
      <c r="A441" s="24" t="s">
        <v>442</v>
      </c>
      <c r="B441" s="25"/>
      <c r="C441" s="25"/>
      <c r="D441" s="26"/>
      <c r="E441" s="25">
        <v>43458</v>
      </c>
      <c r="F441" s="25"/>
      <c r="G441" s="27"/>
      <c r="H441" s="11"/>
      <c r="I441" s="11"/>
      <c r="J441" s="11"/>
      <c r="K441" s="11"/>
      <c r="L441" s="11"/>
      <c r="M441" s="11"/>
      <c r="N441" s="11"/>
      <c r="W441" t="e">
        <f t="shared" si="18"/>
        <v>#DIV/0!</v>
      </c>
      <c r="X441">
        <f t="shared" si="19"/>
        <v>0</v>
      </c>
      <c r="AH441">
        <v>191</v>
      </c>
      <c r="AI441" t="s">
        <v>580</v>
      </c>
    </row>
    <row r="442" spans="1:39" x14ac:dyDescent="0.2">
      <c r="A442" s="13" t="s">
        <v>443</v>
      </c>
      <c r="B442" s="14">
        <v>43493</v>
      </c>
      <c r="C442" s="14">
        <v>43512</v>
      </c>
      <c r="D442" s="15">
        <v>33.6</v>
      </c>
      <c r="E442" s="14">
        <v>43458</v>
      </c>
      <c r="F442" s="8"/>
      <c r="G442" s="11"/>
      <c r="H442" s="11"/>
      <c r="I442" s="11"/>
      <c r="J442" s="11"/>
      <c r="K442" s="11"/>
      <c r="L442" s="11"/>
      <c r="M442" s="11"/>
      <c r="N442" s="11"/>
      <c r="P442">
        <v>34.200000000000003</v>
      </c>
      <c r="Q442">
        <v>25.3</v>
      </c>
      <c r="R442">
        <v>24.9</v>
      </c>
      <c r="S442">
        <v>25.1</v>
      </c>
      <c r="T442">
        <v>22.4</v>
      </c>
      <c r="W442">
        <f t="shared" si="18"/>
        <v>24.425000000000004</v>
      </c>
      <c r="X442">
        <f t="shared" si="19"/>
        <v>0.60000000000000142</v>
      </c>
      <c r="AA442">
        <v>7.3000000000000001E-3</v>
      </c>
      <c r="AC442">
        <v>0.14299999999999999</v>
      </c>
      <c r="AD442">
        <v>0.13600000000000001</v>
      </c>
      <c r="AE442">
        <v>0.86</v>
      </c>
      <c r="AF442">
        <v>0.69</v>
      </c>
      <c r="AG442">
        <v>32.4</v>
      </c>
      <c r="AH442">
        <v>191</v>
      </c>
      <c r="AI442">
        <v>-0.05</v>
      </c>
    </row>
    <row r="443" spans="1:39" x14ac:dyDescent="0.2">
      <c r="A443" s="13" t="s">
        <v>444</v>
      </c>
      <c r="B443" s="14">
        <v>43493</v>
      </c>
      <c r="C443" s="14">
        <v>43512</v>
      </c>
      <c r="D443" s="15">
        <v>26.8</v>
      </c>
      <c r="E443" s="14">
        <v>43458</v>
      </c>
      <c r="F443" s="16">
        <v>43497</v>
      </c>
      <c r="G443" s="17">
        <v>0.9</v>
      </c>
      <c r="H443" s="11"/>
      <c r="I443" s="11"/>
      <c r="J443" s="11"/>
      <c r="K443" s="11"/>
      <c r="L443" s="11"/>
      <c r="M443" s="11"/>
      <c r="N443" s="11"/>
      <c r="P443">
        <v>27.4</v>
      </c>
      <c r="Q443">
        <v>26.1</v>
      </c>
      <c r="R443">
        <v>24.3</v>
      </c>
      <c r="S443">
        <v>20.100000000000001</v>
      </c>
      <c r="T443">
        <v>23.2</v>
      </c>
      <c r="W443">
        <f t="shared" si="18"/>
        <v>23.425000000000001</v>
      </c>
      <c r="X443">
        <f t="shared" si="19"/>
        <v>0.59999999999999787</v>
      </c>
      <c r="AA443">
        <v>6.3E-3</v>
      </c>
      <c r="AC443">
        <v>0.14299999999999999</v>
      </c>
      <c r="AD443">
        <v>0.14899999999999999</v>
      </c>
      <c r="AE443">
        <v>0.79</v>
      </c>
      <c r="AF443">
        <v>0.7</v>
      </c>
      <c r="AG443">
        <v>26</v>
      </c>
      <c r="AH443">
        <v>191</v>
      </c>
      <c r="AI443">
        <v>-0.02</v>
      </c>
    </row>
    <row r="444" spans="1:39" x14ac:dyDescent="0.2">
      <c r="A444" s="13" t="s">
        <v>445</v>
      </c>
      <c r="B444" s="14">
        <v>43497</v>
      </c>
      <c r="C444" s="14">
        <v>43528</v>
      </c>
      <c r="D444" s="15">
        <v>22.2</v>
      </c>
      <c r="E444" s="14">
        <v>43458</v>
      </c>
      <c r="F444" s="8"/>
      <c r="G444" s="11"/>
      <c r="H444" s="11"/>
      <c r="I444" s="11"/>
      <c r="J444" s="11"/>
      <c r="K444" s="11"/>
      <c r="L444" s="11"/>
      <c r="M444" s="11"/>
      <c r="N444" s="11"/>
      <c r="P444">
        <v>16.8</v>
      </c>
      <c r="Q444">
        <v>22.5</v>
      </c>
      <c r="R444">
        <v>17.8</v>
      </c>
      <c r="S444">
        <v>20.9</v>
      </c>
      <c r="T444">
        <v>19.3</v>
      </c>
      <c r="W444">
        <f t="shared" si="18"/>
        <v>20.125</v>
      </c>
      <c r="X444">
        <f t="shared" si="19"/>
        <v>-5.3999999999999986</v>
      </c>
      <c r="AA444">
        <v>3.3999999999999998E-3</v>
      </c>
      <c r="AC444">
        <v>0.13300000000000001</v>
      </c>
      <c r="AD444">
        <v>0.124</v>
      </c>
      <c r="AE444">
        <v>0.43</v>
      </c>
      <c r="AF444">
        <v>0.62</v>
      </c>
      <c r="AG444">
        <v>17.100000000000001</v>
      </c>
      <c r="AH444">
        <v>191</v>
      </c>
      <c r="AI444">
        <v>-0.02</v>
      </c>
    </row>
    <row r="445" spans="1:39" x14ac:dyDescent="0.2">
      <c r="A445" s="13" t="s">
        <v>446</v>
      </c>
      <c r="B445" s="14">
        <v>43488</v>
      </c>
      <c r="C445" s="14">
        <v>43528</v>
      </c>
      <c r="D445" s="15">
        <v>18</v>
      </c>
      <c r="E445" s="14">
        <v>43458</v>
      </c>
      <c r="F445" s="16">
        <v>43497</v>
      </c>
      <c r="G445" s="11"/>
      <c r="H445" s="11"/>
      <c r="I445" s="11"/>
      <c r="J445" s="11"/>
      <c r="K445" s="11"/>
      <c r="L445" s="11"/>
      <c r="M445" s="11"/>
      <c r="N445" s="11"/>
      <c r="P445">
        <v>21.3</v>
      </c>
      <c r="Q445">
        <v>23.4</v>
      </c>
      <c r="R445">
        <v>21.2</v>
      </c>
      <c r="S445">
        <v>27.6</v>
      </c>
      <c r="T445">
        <v>20.9</v>
      </c>
      <c r="W445">
        <f t="shared" si="18"/>
        <v>23.274999999999999</v>
      </c>
      <c r="X445">
        <f t="shared" si="19"/>
        <v>3.3000000000000007</v>
      </c>
      <c r="AA445">
        <v>6.1999999999999998E-3</v>
      </c>
      <c r="AC445">
        <v>0.104</v>
      </c>
      <c r="AD445">
        <v>0.11799999999999999</v>
      </c>
      <c r="AE445">
        <v>0.43</v>
      </c>
      <c r="AF445">
        <v>0.61</v>
      </c>
      <c r="AG445">
        <v>20.2</v>
      </c>
      <c r="AH445">
        <v>191</v>
      </c>
      <c r="AI445">
        <v>-0.08</v>
      </c>
    </row>
    <row r="446" spans="1:39" x14ac:dyDescent="0.2">
      <c r="A446" s="13" t="s">
        <v>447</v>
      </c>
      <c r="B446" s="14">
        <v>43512</v>
      </c>
      <c r="C446" s="14">
        <v>43528</v>
      </c>
      <c r="D446" s="15">
        <v>27.6</v>
      </c>
      <c r="E446" s="14">
        <v>43458</v>
      </c>
      <c r="F446" s="8"/>
      <c r="G446" s="11"/>
      <c r="H446" s="11"/>
      <c r="I446" s="11"/>
      <c r="J446" s="11"/>
      <c r="K446" s="11"/>
      <c r="L446" s="11"/>
      <c r="M446" s="11"/>
      <c r="N446" s="11"/>
      <c r="P446">
        <v>28.2</v>
      </c>
      <c r="Q446">
        <v>21.5</v>
      </c>
      <c r="R446">
        <v>22.8</v>
      </c>
      <c r="S446">
        <v>26.5</v>
      </c>
      <c r="T446">
        <v>26.1</v>
      </c>
      <c r="W446">
        <f t="shared" si="18"/>
        <v>24.225000000000001</v>
      </c>
      <c r="X446">
        <f t="shared" si="19"/>
        <v>0.59999999999999787</v>
      </c>
      <c r="AA446">
        <v>7.1000000000000004E-3</v>
      </c>
      <c r="AC446">
        <v>0.13500000000000001</v>
      </c>
      <c r="AD446">
        <v>0.14399999999999999</v>
      </c>
      <c r="AE446">
        <v>0.68</v>
      </c>
      <c r="AF446">
        <v>0.7</v>
      </c>
      <c r="AG446">
        <v>29.9</v>
      </c>
      <c r="AH446">
        <v>191</v>
      </c>
      <c r="AI446">
        <v>-7.0000000000000007E-2</v>
      </c>
    </row>
    <row r="447" spans="1:39" x14ac:dyDescent="0.2">
      <c r="A447" s="13" t="s">
        <v>448</v>
      </c>
      <c r="B447" s="14">
        <v>43490</v>
      </c>
      <c r="C447" s="14">
        <v>43518</v>
      </c>
      <c r="D447" s="15">
        <v>24.7</v>
      </c>
      <c r="E447" s="14">
        <v>43458</v>
      </c>
      <c r="F447" s="16">
        <v>43500</v>
      </c>
      <c r="G447" s="11"/>
      <c r="H447" s="11"/>
      <c r="I447" s="11"/>
      <c r="J447" s="11"/>
      <c r="K447" s="11"/>
      <c r="L447" s="11"/>
      <c r="M447" s="11"/>
      <c r="N447" s="11"/>
      <c r="P447">
        <v>21.6</v>
      </c>
      <c r="Q447">
        <v>24.6</v>
      </c>
      <c r="R447">
        <v>28</v>
      </c>
      <c r="S447">
        <v>25.4</v>
      </c>
      <c r="T447">
        <v>25.9</v>
      </c>
      <c r="W447">
        <f t="shared" si="18"/>
        <v>25.975000000000001</v>
      </c>
      <c r="X447">
        <f t="shared" si="19"/>
        <v>-3.0999999999999979</v>
      </c>
      <c r="AA447">
        <v>8.6999999999999994E-3</v>
      </c>
      <c r="AC447">
        <v>0.13500000000000001</v>
      </c>
      <c r="AD447">
        <v>0.14099999999999999</v>
      </c>
      <c r="AE447">
        <v>0.84</v>
      </c>
      <c r="AF447">
        <v>0.64</v>
      </c>
      <c r="AG447">
        <v>26.1</v>
      </c>
      <c r="AH447">
        <v>191</v>
      </c>
      <c r="AI447">
        <v>-0.05</v>
      </c>
    </row>
    <row r="448" spans="1:39" x14ac:dyDescent="0.2">
      <c r="A448" s="13" t="s">
        <v>449</v>
      </c>
      <c r="B448" s="14">
        <v>43500</v>
      </c>
      <c r="C448" s="14">
        <v>43523</v>
      </c>
      <c r="D448" s="15">
        <v>33</v>
      </c>
      <c r="E448" s="14">
        <v>43458</v>
      </c>
      <c r="F448" s="8"/>
      <c r="G448" s="11"/>
      <c r="H448" s="11"/>
      <c r="I448" s="11"/>
      <c r="J448" s="11"/>
      <c r="K448" s="11"/>
      <c r="L448" s="11"/>
      <c r="M448" s="11"/>
      <c r="N448" s="11"/>
      <c r="P448">
        <v>33.700000000000003</v>
      </c>
      <c r="Q448">
        <v>29.4</v>
      </c>
      <c r="R448">
        <v>30.2</v>
      </c>
      <c r="S448">
        <v>27</v>
      </c>
      <c r="T448">
        <v>27.7</v>
      </c>
      <c r="W448">
        <f t="shared" si="18"/>
        <v>28.574999999999999</v>
      </c>
      <c r="X448">
        <f t="shared" si="19"/>
        <v>0.70000000000000284</v>
      </c>
      <c r="AA448">
        <v>1.1299999999999999E-2</v>
      </c>
      <c r="AC448">
        <v>0.12</v>
      </c>
      <c r="AD448">
        <v>0.13100000000000001</v>
      </c>
      <c r="AE448">
        <v>0.78</v>
      </c>
      <c r="AF448">
        <v>0.46</v>
      </c>
      <c r="AG448">
        <v>41.3</v>
      </c>
      <c r="AH448">
        <v>191</v>
      </c>
      <c r="AI448">
        <v>-0.16</v>
      </c>
    </row>
    <row r="449" spans="1:35" x14ac:dyDescent="0.2">
      <c r="A449" s="13" t="s">
        <v>450</v>
      </c>
      <c r="B449" s="14">
        <v>43515</v>
      </c>
      <c r="C449" s="14">
        <v>43535</v>
      </c>
      <c r="D449" s="15">
        <v>24.2</v>
      </c>
      <c r="E449" s="14">
        <v>43458</v>
      </c>
      <c r="F449" s="16">
        <v>43523</v>
      </c>
      <c r="G449" s="11"/>
      <c r="H449" s="11"/>
      <c r="I449" s="11"/>
      <c r="J449" s="11"/>
      <c r="K449" s="11"/>
      <c r="L449" s="11"/>
      <c r="M449" s="11"/>
      <c r="N449" s="11"/>
      <c r="P449">
        <v>24</v>
      </c>
      <c r="Q449">
        <v>25.5</v>
      </c>
      <c r="R449">
        <v>26.8</v>
      </c>
      <c r="W449">
        <f t="shared" si="18"/>
        <v>26.15</v>
      </c>
      <c r="X449">
        <f t="shared" si="19"/>
        <v>-0.19999999999999929</v>
      </c>
      <c r="AA449">
        <v>8.8999999999999999E-3</v>
      </c>
      <c r="AC449">
        <v>0.126</v>
      </c>
      <c r="AD449">
        <v>0.14599999999999999</v>
      </c>
      <c r="AE449">
        <v>0.43</v>
      </c>
      <c r="AF449">
        <v>0.48</v>
      </c>
      <c r="AG449">
        <v>21</v>
      </c>
      <c r="AH449">
        <v>191</v>
      </c>
      <c r="AI449">
        <v>-0.02</v>
      </c>
    </row>
    <row r="450" spans="1:35" x14ac:dyDescent="0.2">
      <c r="A450" s="18" t="s">
        <v>451</v>
      </c>
      <c r="B450" s="19">
        <v>43493</v>
      </c>
      <c r="C450" s="19">
        <v>43507</v>
      </c>
      <c r="D450" s="20">
        <v>25.6</v>
      </c>
      <c r="E450" s="19">
        <v>43472</v>
      </c>
      <c r="F450" s="8"/>
      <c r="G450" s="11"/>
      <c r="H450" s="11"/>
      <c r="I450" s="11"/>
      <c r="J450" s="11"/>
      <c r="K450" s="11"/>
      <c r="L450" s="11"/>
      <c r="M450" s="11"/>
      <c r="N450" s="11" t="s">
        <v>537</v>
      </c>
      <c r="P450">
        <v>31.8</v>
      </c>
      <c r="Q450">
        <v>30.2</v>
      </c>
      <c r="R450">
        <v>31</v>
      </c>
      <c r="S450">
        <v>28.8</v>
      </c>
      <c r="T450">
        <v>31.1</v>
      </c>
      <c r="W450">
        <f t="shared" si="18"/>
        <v>30.274999999999999</v>
      </c>
      <c r="X450">
        <f t="shared" si="19"/>
        <v>6.1999999999999993</v>
      </c>
      <c r="AA450">
        <v>1.3100000000000001E-2</v>
      </c>
      <c r="AC450">
        <v>0.121</v>
      </c>
      <c r="AD450">
        <v>0.121</v>
      </c>
      <c r="AE450">
        <v>0.55000000000000004</v>
      </c>
      <c r="AF450">
        <v>0.48</v>
      </c>
      <c r="AG450">
        <v>36.9</v>
      </c>
      <c r="AH450">
        <v>192</v>
      </c>
    </row>
    <row r="451" spans="1:35" x14ac:dyDescent="0.2">
      <c r="A451" s="18" t="s">
        <v>452</v>
      </c>
      <c r="B451" s="19">
        <v>43502</v>
      </c>
      <c r="C451" s="19">
        <v>43518</v>
      </c>
      <c r="D451" s="20">
        <v>27.9</v>
      </c>
      <c r="E451" s="19">
        <v>43472</v>
      </c>
      <c r="F451" s="16">
        <v>43507</v>
      </c>
      <c r="G451" s="11"/>
      <c r="H451" s="11"/>
      <c r="I451" s="11"/>
      <c r="J451" s="11"/>
      <c r="K451" s="11"/>
      <c r="L451" s="11"/>
      <c r="M451" s="11"/>
      <c r="N451" s="11" t="s">
        <v>530</v>
      </c>
      <c r="P451">
        <v>28.6</v>
      </c>
      <c r="Q451">
        <v>30.9</v>
      </c>
      <c r="R451">
        <v>27</v>
      </c>
      <c r="S451">
        <v>28.7</v>
      </c>
      <c r="T451">
        <v>30.4</v>
      </c>
      <c r="W451">
        <f t="shared" ref="W451:W481" si="20">AVERAGE(Q451:T451)</f>
        <v>29.25</v>
      </c>
      <c r="X451">
        <f t="shared" ref="X451:X481" si="21">P451-D451</f>
        <v>0.70000000000000284</v>
      </c>
      <c r="AA451">
        <v>1.2E-2</v>
      </c>
      <c r="AC451">
        <v>0.13</v>
      </c>
      <c r="AD451">
        <v>0.189</v>
      </c>
      <c r="AE451">
        <v>0.55000000000000004</v>
      </c>
      <c r="AF451">
        <v>0.53</v>
      </c>
      <c r="AG451">
        <v>31.2</v>
      </c>
      <c r="AH451">
        <v>192</v>
      </c>
    </row>
    <row r="452" spans="1:35" x14ac:dyDescent="0.2">
      <c r="A452" s="18" t="s">
        <v>453</v>
      </c>
      <c r="B452" s="19">
        <v>43507</v>
      </c>
      <c r="C452" s="19">
        <v>43518</v>
      </c>
      <c r="D452" s="20">
        <v>28.4</v>
      </c>
      <c r="E452" s="19">
        <v>43472</v>
      </c>
      <c r="F452" s="8"/>
      <c r="G452" s="11"/>
      <c r="H452" s="11"/>
      <c r="I452" s="11"/>
      <c r="J452" s="11"/>
      <c r="K452" s="11"/>
      <c r="L452" s="11"/>
      <c r="M452" s="11"/>
      <c r="N452" s="11" t="s">
        <v>538</v>
      </c>
      <c r="P452">
        <v>29.2</v>
      </c>
      <c r="Q452">
        <v>26.7</v>
      </c>
      <c r="R452">
        <v>24.3</v>
      </c>
      <c r="S452">
        <v>27.8</v>
      </c>
      <c r="T452">
        <v>26.3</v>
      </c>
      <c r="W452">
        <f t="shared" si="20"/>
        <v>26.274999999999999</v>
      </c>
      <c r="X452">
        <f t="shared" si="21"/>
        <v>0.80000000000000071</v>
      </c>
      <c r="AA452">
        <v>8.9999999999999993E-3</v>
      </c>
      <c r="AC452">
        <v>0.11799999999999999</v>
      </c>
      <c r="AD452">
        <v>0.13300000000000001</v>
      </c>
      <c r="AE452">
        <v>0.56999999999999995</v>
      </c>
      <c r="AF452">
        <v>0.67</v>
      </c>
      <c r="AG452">
        <v>32.299999999999997</v>
      </c>
      <c r="AH452">
        <v>192</v>
      </c>
    </row>
    <row r="453" spans="1:35" x14ac:dyDescent="0.2">
      <c r="A453" s="18" t="s">
        <v>454</v>
      </c>
      <c r="B453" s="19">
        <v>43502</v>
      </c>
      <c r="C453" s="19">
        <v>43518</v>
      </c>
      <c r="D453" s="20">
        <v>34.799999999999997</v>
      </c>
      <c r="E453" s="19">
        <v>43472</v>
      </c>
      <c r="F453" s="16">
        <v>43509</v>
      </c>
      <c r="G453" s="11"/>
      <c r="H453" s="11"/>
      <c r="I453" s="11"/>
      <c r="J453" s="11"/>
      <c r="K453" s="11"/>
      <c r="L453" s="11"/>
      <c r="M453" s="11"/>
      <c r="N453" s="11"/>
      <c r="P453">
        <v>34.299999999999997</v>
      </c>
      <c r="Q453">
        <v>18.600000000000001</v>
      </c>
      <c r="R453">
        <v>30.1</v>
      </c>
      <c r="S453">
        <v>23.5</v>
      </c>
      <c r="T453">
        <v>29.7</v>
      </c>
      <c r="W453">
        <f t="shared" si="20"/>
        <v>25.475000000000001</v>
      </c>
      <c r="X453">
        <f t="shared" si="21"/>
        <v>-0.5</v>
      </c>
      <c r="AA453">
        <v>8.3000000000000001E-3</v>
      </c>
      <c r="AC453">
        <v>0.11799999999999999</v>
      </c>
      <c r="AD453">
        <v>0.122</v>
      </c>
      <c r="AE453">
        <v>0.55000000000000004</v>
      </c>
      <c r="AF453">
        <v>0.52</v>
      </c>
      <c r="AG453">
        <v>31.3</v>
      </c>
      <c r="AH453">
        <v>192</v>
      </c>
    </row>
    <row r="454" spans="1:35" x14ac:dyDescent="0.2">
      <c r="A454" s="18" t="s">
        <v>455</v>
      </c>
      <c r="B454" s="19">
        <v>43495</v>
      </c>
      <c r="C454" s="19">
        <v>43512</v>
      </c>
      <c r="D454" s="20">
        <v>35.1</v>
      </c>
      <c r="E454" s="19">
        <v>43472</v>
      </c>
      <c r="F454" s="8"/>
      <c r="G454" s="11"/>
      <c r="H454" s="11"/>
      <c r="I454" s="11"/>
      <c r="J454" s="11"/>
      <c r="K454" s="11"/>
      <c r="L454" s="11"/>
      <c r="M454" s="11"/>
      <c r="N454" s="11"/>
      <c r="P454">
        <v>35.299999999999997</v>
      </c>
      <c r="Q454">
        <v>26.6</v>
      </c>
      <c r="R454">
        <v>31.1</v>
      </c>
      <c r="S454">
        <v>26.4</v>
      </c>
      <c r="T454">
        <v>35.1</v>
      </c>
      <c r="W454">
        <f t="shared" si="20"/>
        <v>29.799999999999997</v>
      </c>
      <c r="X454">
        <f t="shared" si="21"/>
        <v>0.19999999999999574</v>
      </c>
      <c r="AA454">
        <v>1.26E-2</v>
      </c>
      <c r="AC454">
        <v>0.13600000000000001</v>
      </c>
      <c r="AD454">
        <v>0.13700000000000001</v>
      </c>
      <c r="AE454">
        <v>0.71</v>
      </c>
      <c r="AF454">
        <v>0.74</v>
      </c>
      <c r="AG454">
        <v>34.1</v>
      </c>
      <c r="AH454">
        <v>192</v>
      </c>
    </row>
    <row r="455" spans="1:35" x14ac:dyDescent="0.2">
      <c r="A455" s="18" t="s">
        <v>456</v>
      </c>
      <c r="B455" s="19">
        <v>43502</v>
      </c>
      <c r="C455" s="19">
        <v>43521</v>
      </c>
      <c r="D455" s="20">
        <v>26.4</v>
      </c>
      <c r="E455" s="19">
        <v>43472</v>
      </c>
      <c r="F455" s="16">
        <v>43509</v>
      </c>
      <c r="G455" s="11"/>
      <c r="H455" s="11"/>
      <c r="I455" s="11"/>
      <c r="J455" s="11"/>
      <c r="K455" s="11"/>
      <c r="L455" s="11"/>
      <c r="M455" s="11"/>
      <c r="N455" s="11"/>
      <c r="P455">
        <v>26.4</v>
      </c>
      <c r="Q455">
        <v>26.1</v>
      </c>
      <c r="R455">
        <v>27.4</v>
      </c>
      <c r="S455">
        <v>25.2</v>
      </c>
      <c r="T455">
        <v>24</v>
      </c>
      <c r="W455">
        <f t="shared" si="20"/>
        <v>25.675000000000001</v>
      </c>
      <c r="X455">
        <f t="shared" si="21"/>
        <v>0</v>
      </c>
      <c r="AA455">
        <v>8.3999999999999995E-3</v>
      </c>
      <c r="AC455">
        <v>0.13900000000000001</v>
      </c>
      <c r="AD455">
        <v>0.13300000000000001</v>
      </c>
      <c r="AE455">
        <v>0.47</v>
      </c>
      <c r="AF455">
        <v>0.65</v>
      </c>
      <c r="AG455">
        <v>28.1</v>
      </c>
      <c r="AH455">
        <v>192</v>
      </c>
    </row>
    <row r="456" spans="1:35" x14ac:dyDescent="0.2">
      <c r="A456" s="18" t="s">
        <v>457</v>
      </c>
      <c r="B456" s="19">
        <v>43497</v>
      </c>
      <c r="C456" s="19">
        <v>43515</v>
      </c>
      <c r="D456" s="20">
        <v>22.7</v>
      </c>
      <c r="E456" s="19">
        <v>43472</v>
      </c>
      <c r="F456" s="8"/>
      <c r="G456" s="11"/>
      <c r="H456" s="11"/>
      <c r="I456" s="11"/>
      <c r="J456" s="11"/>
      <c r="K456" s="11"/>
      <c r="L456" s="11"/>
      <c r="M456" s="11"/>
      <c r="N456" s="11"/>
      <c r="P456">
        <v>22.1</v>
      </c>
      <c r="Q456">
        <v>22</v>
      </c>
      <c r="R456">
        <v>20.2</v>
      </c>
      <c r="S456">
        <v>20.6</v>
      </c>
      <c r="T456">
        <v>21.9</v>
      </c>
      <c r="W456">
        <f t="shared" si="20"/>
        <v>21.175000000000001</v>
      </c>
      <c r="X456">
        <f t="shared" si="21"/>
        <v>-0.59999999999999787</v>
      </c>
      <c r="AA456">
        <v>4.3E-3</v>
      </c>
      <c r="AC456">
        <v>0.112</v>
      </c>
      <c r="AD456">
        <v>0.11700000000000001</v>
      </c>
      <c r="AE456">
        <v>0.72</v>
      </c>
      <c r="AF456">
        <v>0.71</v>
      </c>
      <c r="AG456">
        <v>21.2</v>
      </c>
      <c r="AH456">
        <v>192</v>
      </c>
    </row>
    <row r="457" spans="1:35" x14ac:dyDescent="0.2">
      <c r="A457" s="18" t="s">
        <v>458</v>
      </c>
      <c r="B457" s="19">
        <v>43512</v>
      </c>
      <c r="C457" s="19">
        <v>43528</v>
      </c>
      <c r="D457" s="20">
        <v>27</v>
      </c>
      <c r="E457" s="19">
        <v>43472</v>
      </c>
      <c r="F457" s="16">
        <v>43515</v>
      </c>
      <c r="G457" s="29"/>
      <c r="H457" s="11"/>
      <c r="I457" s="11"/>
      <c r="J457" s="11"/>
      <c r="K457" s="11"/>
      <c r="L457" s="11"/>
      <c r="M457" s="11"/>
      <c r="N457" s="11"/>
      <c r="P457">
        <v>27.3</v>
      </c>
      <c r="Q457">
        <v>29.8</v>
      </c>
      <c r="R457">
        <v>32.6</v>
      </c>
      <c r="S457">
        <v>26.2</v>
      </c>
      <c r="T457">
        <v>18.7</v>
      </c>
      <c r="W457">
        <f t="shared" si="20"/>
        <v>26.825000000000003</v>
      </c>
      <c r="X457">
        <f t="shared" si="21"/>
        <v>0.30000000000000071</v>
      </c>
      <c r="AA457">
        <v>9.5999999999999992E-3</v>
      </c>
      <c r="AC457">
        <v>0.108</v>
      </c>
      <c r="AD457">
        <v>0.11700000000000001</v>
      </c>
      <c r="AE457">
        <v>0.33</v>
      </c>
      <c r="AF457">
        <v>0.56999999999999995</v>
      </c>
      <c r="AG457">
        <v>25.5</v>
      </c>
      <c r="AH457">
        <v>192</v>
      </c>
    </row>
    <row r="458" spans="1:35" x14ac:dyDescent="0.2">
      <c r="A458" s="18" t="s">
        <v>459</v>
      </c>
      <c r="B458" s="19">
        <v>43500</v>
      </c>
      <c r="C458" s="19">
        <v>43515</v>
      </c>
      <c r="D458" s="20">
        <v>20.399999999999999</v>
      </c>
      <c r="E458" s="19">
        <v>43472</v>
      </c>
      <c r="F458" s="8"/>
      <c r="G458" s="11"/>
      <c r="H458" s="11"/>
      <c r="I458" s="11"/>
      <c r="J458" s="11"/>
      <c r="K458" s="11"/>
      <c r="L458" s="11"/>
      <c r="M458" s="11"/>
      <c r="N458" s="11"/>
      <c r="P458">
        <v>26.3</v>
      </c>
      <c r="Q458">
        <v>30</v>
      </c>
      <c r="R458">
        <v>30.3</v>
      </c>
      <c r="S458">
        <v>25.6</v>
      </c>
      <c r="T458">
        <v>24.6</v>
      </c>
      <c r="W458">
        <f t="shared" si="20"/>
        <v>27.625</v>
      </c>
      <c r="X458">
        <f t="shared" si="21"/>
        <v>5.9000000000000021</v>
      </c>
      <c r="AA458">
        <v>1.04E-2</v>
      </c>
      <c r="AC458">
        <v>0.155</v>
      </c>
      <c r="AD458">
        <v>0.13</v>
      </c>
      <c r="AE458">
        <v>0.53</v>
      </c>
      <c r="AF458">
        <v>0.49</v>
      </c>
      <c r="AG458">
        <v>25.4</v>
      </c>
      <c r="AH458">
        <v>192</v>
      </c>
    </row>
    <row r="459" spans="1:35" x14ac:dyDescent="0.2">
      <c r="A459" s="18" t="s">
        <v>460</v>
      </c>
      <c r="B459" s="19">
        <v>43493</v>
      </c>
      <c r="C459" s="19">
        <v>43515</v>
      </c>
      <c r="D459" s="20">
        <v>25.9</v>
      </c>
      <c r="E459" s="19">
        <v>43472</v>
      </c>
      <c r="F459" s="16">
        <v>43500</v>
      </c>
      <c r="G459" s="11"/>
      <c r="H459" s="11"/>
      <c r="I459" s="11"/>
      <c r="J459" s="11"/>
      <c r="K459" s="11"/>
      <c r="L459" s="11"/>
      <c r="M459" s="11"/>
      <c r="N459" s="11"/>
      <c r="P459">
        <v>21</v>
      </c>
      <c r="Q459">
        <v>28.4</v>
      </c>
      <c r="R459">
        <v>30.2</v>
      </c>
      <c r="S459">
        <v>27.3</v>
      </c>
      <c r="T459">
        <v>28.5</v>
      </c>
      <c r="W459">
        <f t="shared" si="20"/>
        <v>28.599999999999998</v>
      </c>
      <c r="X459">
        <f t="shared" si="21"/>
        <v>-4.8999999999999986</v>
      </c>
      <c r="AA459">
        <v>1.1299999999999999E-2</v>
      </c>
      <c r="AC459">
        <v>0.159</v>
      </c>
      <c r="AD459">
        <v>0.124</v>
      </c>
      <c r="AE459">
        <v>0.51</v>
      </c>
      <c r="AF459">
        <v>0.6</v>
      </c>
      <c r="AG459">
        <v>21.5</v>
      </c>
      <c r="AH459">
        <v>192</v>
      </c>
    </row>
    <row r="460" spans="1:35" x14ac:dyDescent="0.2">
      <c r="A460" s="18" t="s">
        <v>461</v>
      </c>
      <c r="B460" s="19">
        <v>43507</v>
      </c>
      <c r="C460" s="19">
        <v>43528</v>
      </c>
      <c r="D460" s="20">
        <v>34.299999999999997</v>
      </c>
      <c r="E460" s="19">
        <v>43472</v>
      </c>
      <c r="F460" s="8"/>
      <c r="G460" s="11"/>
      <c r="H460" s="11"/>
      <c r="I460" s="11"/>
      <c r="J460" s="11"/>
      <c r="K460" s="11"/>
      <c r="L460" s="11"/>
      <c r="M460" s="11"/>
      <c r="N460" s="11"/>
      <c r="P460">
        <v>35.1</v>
      </c>
      <c r="Q460">
        <v>26</v>
      </c>
      <c r="R460">
        <v>23.2</v>
      </c>
      <c r="S460">
        <v>26.5</v>
      </c>
      <c r="T460">
        <v>23</v>
      </c>
      <c r="W460">
        <f t="shared" si="20"/>
        <v>24.675000000000001</v>
      </c>
      <c r="X460">
        <f t="shared" si="21"/>
        <v>0.80000000000000426</v>
      </c>
      <c r="AA460">
        <v>7.4000000000000003E-3</v>
      </c>
      <c r="AC460">
        <v>0.19400000000000001</v>
      </c>
      <c r="AD460">
        <v>0.18</v>
      </c>
      <c r="AE460">
        <v>0.77</v>
      </c>
      <c r="AF460">
        <v>0.28000000000000003</v>
      </c>
      <c r="AG460">
        <v>35.299999999999997</v>
      </c>
      <c r="AH460">
        <v>192</v>
      </c>
    </row>
    <row r="461" spans="1:35" x14ac:dyDescent="0.2">
      <c r="A461" s="18" t="s">
        <v>462</v>
      </c>
      <c r="B461" s="19">
        <v>43504</v>
      </c>
      <c r="C461" s="19">
        <v>43518</v>
      </c>
      <c r="D461" s="20">
        <v>32.700000000000003</v>
      </c>
      <c r="E461" s="19">
        <v>43472</v>
      </c>
      <c r="F461" s="16">
        <v>43509</v>
      </c>
      <c r="G461" s="11"/>
      <c r="H461" s="11"/>
      <c r="I461" s="11"/>
      <c r="J461" s="11"/>
      <c r="K461" s="11"/>
      <c r="L461" s="11"/>
      <c r="M461" s="11"/>
      <c r="N461" s="11"/>
      <c r="P461">
        <v>33.799999999999997</v>
      </c>
      <c r="Q461">
        <v>26</v>
      </c>
      <c r="R461">
        <v>25.5</v>
      </c>
      <c r="S461">
        <v>29</v>
      </c>
      <c r="T461">
        <v>26.6</v>
      </c>
      <c r="W461">
        <f t="shared" si="20"/>
        <v>26.774999999999999</v>
      </c>
      <c r="X461">
        <f t="shared" si="21"/>
        <v>1.0999999999999943</v>
      </c>
      <c r="AA461">
        <v>9.4999999999999998E-3</v>
      </c>
      <c r="AC461">
        <v>0.13800000000000001</v>
      </c>
      <c r="AD461">
        <v>0.126</v>
      </c>
      <c r="AE461">
        <v>0.57999999999999996</v>
      </c>
      <c r="AF461">
        <v>0.48</v>
      </c>
      <c r="AG461">
        <v>29.8</v>
      </c>
      <c r="AH461">
        <v>192</v>
      </c>
    </row>
    <row r="462" spans="1:35" x14ac:dyDescent="0.2">
      <c r="A462" s="18" t="s">
        <v>463</v>
      </c>
      <c r="B462" s="19">
        <v>43512</v>
      </c>
      <c r="C462" s="19">
        <v>43523</v>
      </c>
      <c r="D462" s="20">
        <v>22.5</v>
      </c>
      <c r="E462" s="19">
        <v>43472</v>
      </c>
      <c r="F462" s="8"/>
      <c r="G462" s="11"/>
      <c r="H462" s="11"/>
      <c r="I462" s="11"/>
      <c r="J462" s="11"/>
      <c r="K462" s="11"/>
      <c r="L462" s="11"/>
      <c r="M462" s="11"/>
      <c r="N462" s="11"/>
      <c r="P462">
        <v>23.4</v>
      </c>
      <c r="Q462">
        <v>23.1</v>
      </c>
      <c r="R462">
        <v>28.4</v>
      </c>
      <c r="S462">
        <v>24</v>
      </c>
      <c r="T462">
        <v>28.6</v>
      </c>
      <c r="W462">
        <f t="shared" si="20"/>
        <v>26.024999999999999</v>
      </c>
      <c r="X462">
        <f t="shared" si="21"/>
        <v>0.89999999999999858</v>
      </c>
      <c r="AA462">
        <v>8.8000000000000005E-3</v>
      </c>
      <c r="AC462">
        <v>0.16200000000000001</v>
      </c>
      <c r="AD462">
        <v>0.11700000000000001</v>
      </c>
      <c r="AE462">
        <v>0.72</v>
      </c>
      <c r="AF462">
        <v>0.63</v>
      </c>
      <c r="AG462">
        <v>27.7</v>
      </c>
      <c r="AH462">
        <v>192</v>
      </c>
    </row>
    <row r="463" spans="1:35" x14ac:dyDescent="0.2">
      <c r="A463" s="18" t="s">
        <v>464</v>
      </c>
      <c r="B463" s="19">
        <v>43504</v>
      </c>
      <c r="C463" s="19">
        <v>43518</v>
      </c>
      <c r="D463" s="20">
        <v>31.6</v>
      </c>
      <c r="E463" s="19">
        <v>43472</v>
      </c>
      <c r="F463" s="16">
        <v>43507</v>
      </c>
      <c r="G463" s="11"/>
      <c r="H463" s="11"/>
      <c r="I463" s="11"/>
      <c r="J463" s="11"/>
      <c r="K463" s="11"/>
      <c r="L463" s="11"/>
      <c r="M463" s="11"/>
      <c r="N463" s="11"/>
      <c r="P463">
        <v>30.6</v>
      </c>
      <c r="Q463">
        <v>22.6</v>
      </c>
      <c r="R463">
        <v>20.6</v>
      </c>
      <c r="S463">
        <v>24.3</v>
      </c>
      <c r="T463">
        <v>22.4</v>
      </c>
      <c r="W463">
        <f t="shared" si="20"/>
        <v>22.475000000000001</v>
      </c>
      <c r="X463">
        <f t="shared" si="21"/>
        <v>-1</v>
      </c>
      <c r="AA463">
        <v>5.4999999999999997E-3</v>
      </c>
      <c r="AC463">
        <v>0.127</v>
      </c>
      <c r="AD463">
        <v>0.151</v>
      </c>
      <c r="AE463">
        <v>0.59</v>
      </c>
      <c r="AF463">
        <v>0.67</v>
      </c>
      <c r="AG463">
        <v>33.700000000000003</v>
      </c>
      <c r="AH463">
        <v>192</v>
      </c>
    </row>
    <row r="464" spans="1:35" x14ac:dyDescent="0.2">
      <c r="A464" s="18" t="s">
        <v>465</v>
      </c>
      <c r="B464" s="19">
        <v>43497</v>
      </c>
      <c r="C464" s="19">
        <v>43515</v>
      </c>
      <c r="D464" s="20">
        <v>25</v>
      </c>
      <c r="E464" s="19">
        <v>43472</v>
      </c>
      <c r="F464" s="8"/>
      <c r="G464" s="11"/>
      <c r="H464" s="11"/>
      <c r="I464" s="11"/>
      <c r="J464" s="11"/>
      <c r="K464" s="11"/>
      <c r="L464" s="11"/>
      <c r="M464" s="11"/>
      <c r="N464" s="11"/>
      <c r="P464">
        <v>24.8</v>
      </c>
      <c r="Q464">
        <v>27.3</v>
      </c>
      <c r="R464">
        <v>27</v>
      </c>
      <c r="S464">
        <v>29.8</v>
      </c>
      <c r="T464">
        <v>25.6</v>
      </c>
      <c r="W464">
        <f t="shared" si="20"/>
        <v>27.424999999999997</v>
      </c>
      <c r="X464">
        <f t="shared" si="21"/>
        <v>-0.19999999999999929</v>
      </c>
      <c r="AA464">
        <v>1.0200000000000001E-2</v>
      </c>
      <c r="AC464">
        <v>0.14899999999999999</v>
      </c>
      <c r="AD464">
        <v>0.126</v>
      </c>
      <c r="AE464">
        <v>0.73</v>
      </c>
      <c r="AF464">
        <v>0.9</v>
      </c>
      <c r="AG464">
        <v>25.4</v>
      </c>
      <c r="AH464">
        <v>192</v>
      </c>
    </row>
    <row r="465" spans="1:34" x14ac:dyDescent="0.2">
      <c r="A465" s="18" t="s">
        <v>466</v>
      </c>
      <c r="B465" s="19">
        <v>43507</v>
      </c>
      <c r="C465" s="19">
        <v>43528</v>
      </c>
      <c r="D465" s="20">
        <v>30.7</v>
      </c>
      <c r="E465" s="19">
        <v>43472</v>
      </c>
      <c r="F465" s="16">
        <v>43515</v>
      </c>
      <c r="G465" s="11"/>
      <c r="H465" s="11"/>
      <c r="I465" s="11"/>
      <c r="J465" s="11"/>
      <c r="K465" s="11"/>
      <c r="L465" s="11"/>
      <c r="M465" s="11"/>
      <c r="N465" s="11"/>
      <c r="P465">
        <v>31</v>
      </c>
      <c r="Q465">
        <v>24.7</v>
      </c>
      <c r="R465">
        <v>22.5</v>
      </c>
      <c r="S465">
        <v>25.8</v>
      </c>
      <c r="T465">
        <v>17.899999999999999</v>
      </c>
      <c r="W465">
        <f t="shared" si="20"/>
        <v>22.725000000000001</v>
      </c>
      <c r="X465">
        <f t="shared" si="21"/>
        <v>0.30000000000000071</v>
      </c>
      <c r="AA465">
        <v>5.7000000000000002E-3</v>
      </c>
      <c r="AC465">
        <v>0.14899999999999999</v>
      </c>
      <c r="AD465">
        <v>0.16300000000000001</v>
      </c>
      <c r="AE465">
        <v>0.87</v>
      </c>
      <c r="AF465">
        <v>0.78</v>
      </c>
      <c r="AG465">
        <v>43.7</v>
      </c>
      <c r="AH465">
        <v>192</v>
      </c>
    </row>
    <row r="466" spans="1:34" x14ac:dyDescent="0.2">
      <c r="A466" s="21" t="s">
        <v>467</v>
      </c>
      <c r="B466" s="22">
        <v>43502</v>
      </c>
      <c r="C466" s="22">
        <v>43515</v>
      </c>
      <c r="D466" s="23">
        <v>20.3</v>
      </c>
      <c r="E466" s="22">
        <v>43486</v>
      </c>
      <c r="F466" s="8"/>
      <c r="G466" s="11"/>
      <c r="H466" s="11"/>
      <c r="I466" s="11"/>
      <c r="J466" s="11"/>
      <c r="K466" s="11"/>
      <c r="L466" s="11"/>
      <c r="M466" s="11"/>
      <c r="N466" s="11" t="s">
        <v>539</v>
      </c>
      <c r="P466">
        <v>21.4</v>
      </c>
      <c r="Q466">
        <v>29.2</v>
      </c>
      <c r="R466">
        <v>23.2</v>
      </c>
      <c r="S466">
        <v>25.5</v>
      </c>
      <c r="T466">
        <v>25.4</v>
      </c>
      <c r="W466">
        <f t="shared" si="20"/>
        <v>25.825000000000003</v>
      </c>
      <c r="X466">
        <f t="shared" si="21"/>
        <v>1.0999999999999979</v>
      </c>
      <c r="AA466">
        <v>8.6E-3</v>
      </c>
      <c r="AC466">
        <v>0.13700000000000001</v>
      </c>
      <c r="AD466">
        <v>0.13600000000000001</v>
      </c>
      <c r="AE466">
        <v>0.56000000000000005</v>
      </c>
      <c r="AF466">
        <v>0.7</v>
      </c>
      <c r="AG466">
        <v>56.6</v>
      </c>
      <c r="AH466">
        <v>192</v>
      </c>
    </row>
    <row r="467" spans="1:34" x14ac:dyDescent="0.2">
      <c r="A467" s="21" t="s">
        <v>468</v>
      </c>
      <c r="B467" s="22">
        <v>43502</v>
      </c>
      <c r="C467" s="22">
        <v>43518</v>
      </c>
      <c r="D467" s="23">
        <v>23.6</v>
      </c>
      <c r="E467" s="22">
        <v>43486</v>
      </c>
      <c r="F467" s="16">
        <v>43507</v>
      </c>
      <c r="G467" s="11"/>
      <c r="H467" s="11"/>
      <c r="I467" s="11"/>
      <c r="J467" s="11"/>
      <c r="K467" s="11"/>
      <c r="L467" s="11"/>
      <c r="M467" s="11"/>
      <c r="N467" s="11" t="s">
        <v>530</v>
      </c>
      <c r="P467">
        <v>26.8</v>
      </c>
      <c r="Q467">
        <v>34.4</v>
      </c>
      <c r="R467">
        <v>32.4</v>
      </c>
      <c r="S467">
        <v>36.200000000000003</v>
      </c>
      <c r="T467">
        <v>33</v>
      </c>
      <c r="W467">
        <f t="shared" si="20"/>
        <v>34</v>
      </c>
      <c r="X467">
        <f t="shared" si="21"/>
        <v>3.1999999999999993</v>
      </c>
      <c r="AA467">
        <v>1.7100000000000001E-2</v>
      </c>
      <c r="AC467">
        <v>0.122</v>
      </c>
      <c r="AD467">
        <v>0.13600000000000001</v>
      </c>
      <c r="AE467">
        <v>0.55000000000000004</v>
      </c>
      <c r="AF467">
        <v>0.67</v>
      </c>
      <c r="AG467">
        <v>44.4</v>
      </c>
      <c r="AH467">
        <v>192</v>
      </c>
    </row>
    <row r="468" spans="1:34" x14ac:dyDescent="0.2">
      <c r="A468" s="21" t="s">
        <v>469</v>
      </c>
      <c r="B468" s="22">
        <v>43507</v>
      </c>
      <c r="C468" s="22">
        <v>43523</v>
      </c>
      <c r="D468" s="23">
        <v>32.4</v>
      </c>
      <c r="E468" s="22">
        <v>43486</v>
      </c>
      <c r="F468" s="8"/>
      <c r="G468" s="11"/>
      <c r="H468" s="11"/>
      <c r="I468" s="11"/>
      <c r="J468" s="11"/>
      <c r="K468" s="11"/>
      <c r="L468" s="11"/>
      <c r="M468" s="11"/>
      <c r="N468" s="11" t="s">
        <v>523</v>
      </c>
      <c r="P468">
        <v>33.700000000000003</v>
      </c>
      <c r="Q468">
        <v>30.8</v>
      </c>
      <c r="R468">
        <v>28.3</v>
      </c>
      <c r="S468">
        <v>23</v>
      </c>
      <c r="T468">
        <v>28.6</v>
      </c>
      <c r="W468">
        <f t="shared" si="20"/>
        <v>27.674999999999997</v>
      </c>
      <c r="X468">
        <f t="shared" si="21"/>
        <v>1.3000000000000043</v>
      </c>
      <c r="AA468">
        <v>1.04E-2</v>
      </c>
      <c r="AC468">
        <v>0.153</v>
      </c>
      <c r="AD468">
        <v>0.14099999999999999</v>
      </c>
      <c r="AE468">
        <v>0.76</v>
      </c>
      <c r="AF468">
        <v>0.59</v>
      </c>
      <c r="AG468">
        <v>35.9</v>
      </c>
      <c r="AH468">
        <v>192</v>
      </c>
    </row>
    <row r="469" spans="1:34" x14ac:dyDescent="0.2">
      <c r="A469" s="21" t="s">
        <v>470</v>
      </c>
      <c r="B469" s="22">
        <v>43511</v>
      </c>
      <c r="C469" s="22">
        <v>43532</v>
      </c>
      <c r="D469" s="23">
        <v>29.4</v>
      </c>
      <c r="E469" s="22">
        <v>43486</v>
      </c>
      <c r="F469" s="16">
        <v>43518</v>
      </c>
      <c r="G469" s="11"/>
      <c r="H469" s="11"/>
      <c r="I469" s="11"/>
      <c r="J469" s="11"/>
      <c r="K469" s="11"/>
      <c r="L469" s="11"/>
      <c r="M469" s="11"/>
      <c r="N469" s="11"/>
      <c r="P469">
        <v>29.1</v>
      </c>
      <c r="Q469">
        <v>31.3</v>
      </c>
      <c r="R469">
        <v>30.5</v>
      </c>
      <c r="S469">
        <v>18.5</v>
      </c>
      <c r="T469">
        <v>18.8</v>
      </c>
      <c r="W469">
        <f t="shared" si="20"/>
        <v>24.774999999999999</v>
      </c>
      <c r="X469">
        <f t="shared" si="21"/>
        <v>-0.29999999999999716</v>
      </c>
      <c r="AA469">
        <v>7.6E-3</v>
      </c>
      <c r="AC469">
        <v>0.157</v>
      </c>
      <c r="AD469">
        <v>0.14899999999999999</v>
      </c>
      <c r="AE469">
        <v>0.56999999999999995</v>
      </c>
      <c r="AF469">
        <v>0.59</v>
      </c>
      <c r="AG469">
        <v>31.5</v>
      </c>
      <c r="AH469">
        <v>192</v>
      </c>
    </row>
    <row r="470" spans="1:34" x14ac:dyDescent="0.2">
      <c r="A470" s="21" t="s">
        <v>471</v>
      </c>
      <c r="B470" s="22">
        <v>43507</v>
      </c>
      <c r="C470" s="22">
        <v>43518</v>
      </c>
      <c r="D470" s="23">
        <v>26.4</v>
      </c>
      <c r="E470" s="22">
        <v>43486</v>
      </c>
      <c r="F470" s="8"/>
      <c r="G470" s="11"/>
      <c r="H470" s="11"/>
      <c r="I470" s="11"/>
      <c r="J470" s="11"/>
      <c r="K470" s="11"/>
      <c r="L470" s="11"/>
      <c r="M470" s="11"/>
      <c r="N470" s="11"/>
      <c r="P470">
        <v>30.6</v>
      </c>
      <c r="Q470">
        <v>27.9</v>
      </c>
      <c r="R470">
        <v>23.6</v>
      </c>
      <c r="S470">
        <v>25.4</v>
      </c>
      <c r="T470">
        <v>26.6</v>
      </c>
      <c r="W470">
        <f t="shared" si="20"/>
        <v>25.875</v>
      </c>
      <c r="X470">
        <f t="shared" si="21"/>
        <v>4.2000000000000028</v>
      </c>
      <c r="AA470">
        <v>8.6E-3</v>
      </c>
      <c r="AC470">
        <v>0.124</v>
      </c>
      <c r="AD470">
        <v>0.13700000000000001</v>
      </c>
      <c r="AE470">
        <v>0.39</v>
      </c>
      <c r="AF470">
        <v>0.37</v>
      </c>
      <c r="AG470">
        <v>36.1</v>
      </c>
      <c r="AH470">
        <v>192</v>
      </c>
    </row>
    <row r="471" spans="1:34" x14ac:dyDescent="0.2">
      <c r="A471" s="21" t="s">
        <v>472</v>
      </c>
      <c r="B471" s="22">
        <v>43504</v>
      </c>
      <c r="C471" s="22">
        <v>43530</v>
      </c>
      <c r="D471" s="23">
        <v>32.4</v>
      </c>
      <c r="E471" s="22">
        <v>43486</v>
      </c>
      <c r="F471" s="16">
        <v>43518</v>
      </c>
      <c r="G471" s="11"/>
      <c r="H471" s="11"/>
      <c r="I471" s="11"/>
      <c r="J471" s="11"/>
      <c r="K471" s="11"/>
      <c r="L471" s="11"/>
      <c r="M471" s="11"/>
      <c r="N471" s="11"/>
      <c r="P471">
        <v>32.299999999999997</v>
      </c>
      <c r="Q471">
        <v>24.9</v>
      </c>
      <c r="R471">
        <v>17.399999999999999</v>
      </c>
      <c r="S471">
        <v>23.2</v>
      </c>
      <c r="T471">
        <v>19.600000000000001</v>
      </c>
      <c r="W471">
        <f t="shared" si="20"/>
        <v>21.274999999999999</v>
      </c>
      <c r="X471">
        <f t="shared" si="21"/>
        <v>-0.10000000000000142</v>
      </c>
      <c r="AA471">
        <v>4.4000000000000003E-3</v>
      </c>
      <c r="AC471">
        <v>0.13200000000000001</v>
      </c>
      <c r="AD471">
        <v>0.13</v>
      </c>
      <c r="AE471">
        <v>0.54</v>
      </c>
      <c r="AF471">
        <v>0.44</v>
      </c>
      <c r="AG471">
        <v>31.6</v>
      </c>
      <c r="AH471">
        <v>192</v>
      </c>
    </row>
    <row r="472" spans="1:34" x14ac:dyDescent="0.2">
      <c r="A472" s="21" t="s">
        <v>473</v>
      </c>
      <c r="B472" s="22">
        <v>43507</v>
      </c>
      <c r="C472" s="22">
        <v>43521</v>
      </c>
      <c r="D472" s="23">
        <v>35.4</v>
      </c>
      <c r="E472" s="22">
        <v>43486</v>
      </c>
      <c r="F472" s="8"/>
      <c r="G472" s="11"/>
      <c r="H472" s="11"/>
      <c r="I472" s="11"/>
      <c r="J472" s="11"/>
      <c r="K472" s="11"/>
      <c r="L472" s="11"/>
      <c r="M472" s="11"/>
      <c r="N472" s="11"/>
      <c r="P472">
        <v>35.5</v>
      </c>
      <c r="Q472">
        <v>20.100000000000001</v>
      </c>
      <c r="R472">
        <v>22.5</v>
      </c>
      <c r="S472">
        <v>24.9</v>
      </c>
      <c r="T472">
        <v>28.5</v>
      </c>
      <c r="W472">
        <f t="shared" si="20"/>
        <v>24</v>
      </c>
      <c r="X472">
        <f t="shared" si="21"/>
        <v>0.10000000000000142</v>
      </c>
      <c r="AA472">
        <v>6.8999999999999999E-3</v>
      </c>
      <c r="AC472">
        <v>0.14199999999999999</v>
      </c>
      <c r="AD472">
        <v>0.20300000000000001</v>
      </c>
      <c r="AE472">
        <v>0.68</v>
      </c>
      <c r="AF472">
        <v>0.82</v>
      </c>
      <c r="AG472">
        <v>40</v>
      </c>
      <c r="AH472">
        <v>192</v>
      </c>
    </row>
    <row r="473" spans="1:34" x14ac:dyDescent="0.2">
      <c r="A473" s="21" t="s">
        <v>474</v>
      </c>
      <c r="B473" s="22">
        <v>43509</v>
      </c>
      <c r="C473" s="22">
        <v>43525</v>
      </c>
      <c r="D473" s="23">
        <v>35.4</v>
      </c>
      <c r="E473" s="22">
        <v>43486</v>
      </c>
      <c r="F473" s="16">
        <v>43515</v>
      </c>
      <c r="G473" s="11"/>
      <c r="H473" s="11"/>
      <c r="I473" s="11"/>
      <c r="J473" s="11"/>
      <c r="K473" s="11"/>
      <c r="L473" s="11"/>
      <c r="M473" s="11"/>
      <c r="N473" s="11"/>
      <c r="P473">
        <v>24.1</v>
      </c>
      <c r="Q473">
        <v>15.4</v>
      </c>
      <c r="R473">
        <v>14.9</v>
      </c>
      <c r="S473">
        <v>18.399999999999999</v>
      </c>
      <c r="T473">
        <v>14.8</v>
      </c>
      <c r="W473">
        <f t="shared" si="20"/>
        <v>15.875</v>
      </c>
      <c r="X473">
        <f t="shared" si="21"/>
        <v>-11.299999999999997</v>
      </c>
      <c r="AA473">
        <v>0</v>
      </c>
      <c r="AC473">
        <v>0.12</v>
      </c>
      <c r="AD473">
        <v>0.13300000000000001</v>
      </c>
      <c r="AE473">
        <v>0.62</v>
      </c>
      <c r="AF473">
        <v>0.67</v>
      </c>
      <c r="AG473">
        <v>26.5</v>
      </c>
      <c r="AH473">
        <v>192</v>
      </c>
    </row>
    <row r="474" spans="1:34" x14ac:dyDescent="0.2">
      <c r="A474" s="21" t="s">
        <v>475</v>
      </c>
      <c r="B474" s="22">
        <v>43515</v>
      </c>
      <c r="C474" s="22">
        <v>43528</v>
      </c>
      <c r="D474" s="23">
        <v>23</v>
      </c>
      <c r="E474" s="22">
        <v>43486</v>
      </c>
      <c r="F474" s="8"/>
      <c r="G474" s="11"/>
      <c r="H474" s="11"/>
      <c r="I474" s="11"/>
      <c r="J474" s="11"/>
      <c r="K474" s="11"/>
      <c r="L474" s="11"/>
      <c r="M474" s="11"/>
      <c r="N474" s="11"/>
      <c r="P474">
        <v>27.3</v>
      </c>
      <c r="Q474">
        <v>19.7</v>
      </c>
      <c r="R474">
        <v>20.8</v>
      </c>
      <c r="S474">
        <v>27.4</v>
      </c>
      <c r="T474">
        <v>21.5</v>
      </c>
      <c r="W474">
        <f t="shared" si="20"/>
        <v>22.35</v>
      </c>
      <c r="X474">
        <f t="shared" si="21"/>
        <v>4.3000000000000007</v>
      </c>
      <c r="AA474">
        <v>5.3E-3</v>
      </c>
      <c r="AC474">
        <v>0.18099999999999999</v>
      </c>
      <c r="AD474">
        <v>0.16</v>
      </c>
      <c r="AE474">
        <v>0.79</v>
      </c>
      <c r="AF474">
        <v>0.78</v>
      </c>
      <c r="AG474">
        <v>27.6</v>
      </c>
      <c r="AH474">
        <v>192</v>
      </c>
    </row>
    <row r="475" spans="1:34" x14ac:dyDescent="0.2">
      <c r="A475" s="21" t="s">
        <v>476</v>
      </c>
      <c r="B475" s="22">
        <v>43512</v>
      </c>
      <c r="C475" s="22">
        <v>43528</v>
      </c>
      <c r="D475" s="23">
        <v>28.3</v>
      </c>
      <c r="E475" s="22">
        <v>43486</v>
      </c>
      <c r="F475" s="16">
        <v>43518</v>
      </c>
      <c r="G475" s="11"/>
      <c r="H475" s="11"/>
      <c r="I475" s="11"/>
      <c r="J475" s="11"/>
      <c r="K475" s="11"/>
      <c r="L475" s="11"/>
      <c r="M475" s="11"/>
      <c r="N475" s="11"/>
      <c r="P475">
        <v>21.4</v>
      </c>
      <c r="Q475">
        <v>20.7</v>
      </c>
      <c r="R475">
        <v>26</v>
      </c>
      <c r="S475">
        <v>19.899999999999999</v>
      </c>
      <c r="T475">
        <v>19.2</v>
      </c>
      <c r="W475">
        <f t="shared" si="20"/>
        <v>21.45</v>
      </c>
      <c r="X475">
        <f t="shared" si="21"/>
        <v>-6.9000000000000021</v>
      </c>
      <c r="AA475">
        <v>4.4999999999999997E-3</v>
      </c>
      <c r="AC475">
        <v>0.15</v>
      </c>
      <c r="AD475">
        <v>0.13200000000000001</v>
      </c>
      <c r="AE475">
        <v>0.56999999999999995</v>
      </c>
      <c r="AF475">
        <v>0.51</v>
      </c>
      <c r="AG475">
        <v>24.3</v>
      </c>
      <c r="AH475">
        <v>192</v>
      </c>
    </row>
    <row r="476" spans="1:34" x14ac:dyDescent="0.2">
      <c r="A476" s="21" t="s">
        <v>477</v>
      </c>
      <c r="B476" s="22">
        <v>43502</v>
      </c>
      <c r="C476" s="22">
        <v>43518</v>
      </c>
      <c r="D476" s="23">
        <v>23.4</v>
      </c>
      <c r="E476" s="22">
        <v>43486</v>
      </c>
      <c r="F476" s="8"/>
      <c r="G476" s="11"/>
      <c r="H476" s="11"/>
      <c r="I476" s="11"/>
      <c r="J476" s="11"/>
      <c r="K476" s="11"/>
      <c r="L476" s="11"/>
      <c r="M476" s="11"/>
      <c r="N476" s="11"/>
      <c r="P476">
        <v>23.9</v>
      </c>
      <c r="Q476">
        <v>21.1</v>
      </c>
      <c r="R476">
        <v>17.7</v>
      </c>
      <c r="S476">
        <v>20.100000000000001</v>
      </c>
      <c r="T476">
        <v>17</v>
      </c>
      <c r="W476">
        <f t="shared" si="20"/>
        <v>18.975000000000001</v>
      </c>
      <c r="X476">
        <f t="shared" si="21"/>
        <v>0.5</v>
      </c>
      <c r="AA476">
        <v>0</v>
      </c>
      <c r="AC476">
        <v>0.123</v>
      </c>
      <c r="AD476">
        <v>0.14399999999999999</v>
      </c>
      <c r="AE476">
        <v>0.57999999999999996</v>
      </c>
      <c r="AF476">
        <v>0.66</v>
      </c>
      <c r="AG476">
        <v>36</v>
      </c>
      <c r="AH476">
        <v>192</v>
      </c>
    </row>
    <row r="477" spans="1:34" x14ac:dyDescent="0.2">
      <c r="A477" s="21" t="s">
        <v>478</v>
      </c>
      <c r="B477" s="22">
        <v>43512</v>
      </c>
      <c r="C477" s="22">
        <v>43523</v>
      </c>
      <c r="D477" s="23">
        <v>25.4</v>
      </c>
      <c r="E477" s="22">
        <v>43486</v>
      </c>
      <c r="F477" s="16">
        <v>43518</v>
      </c>
      <c r="G477" s="11"/>
      <c r="H477" s="11"/>
      <c r="I477" s="11"/>
      <c r="J477" s="11"/>
      <c r="K477" s="11"/>
      <c r="L477" s="11"/>
      <c r="M477" s="11"/>
      <c r="N477" s="11"/>
      <c r="P477">
        <v>25.9</v>
      </c>
      <c r="Q477">
        <v>20.8</v>
      </c>
      <c r="R477">
        <v>20.7</v>
      </c>
      <c r="S477">
        <v>28.3</v>
      </c>
      <c r="T477">
        <v>25.3</v>
      </c>
      <c r="W477">
        <f t="shared" si="20"/>
        <v>23.774999999999999</v>
      </c>
      <c r="X477">
        <f t="shared" si="21"/>
        <v>0.5</v>
      </c>
      <c r="AA477">
        <v>6.6E-3</v>
      </c>
      <c r="AC477">
        <v>0.115</v>
      </c>
      <c r="AD477">
        <v>0.15</v>
      </c>
      <c r="AE477">
        <v>0.68</v>
      </c>
      <c r="AF477">
        <v>0.54</v>
      </c>
      <c r="AG477">
        <v>24.1</v>
      </c>
      <c r="AH477">
        <v>192</v>
      </c>
    </row>
    <row r="478" spans="1:34" x14ac:dyDescent="0.2">
      <c r="A478" s="21" t="s">
        <v>479</v>
      </c>
      <c r="B478" s="22">
        <v>43502</v>
      </c>
      <c r="C478" s="22">
        <v>43518</v>
      </c>
      <c r="D478" s="23">
        <v>27.9</v>
      </c>
      <c r="E478" s="22">
        <v>43486</v>
      </c>
      <c r="F478" s="8"/>
      <c r="G478" s="11"/>
      <c r="H478" s="11"/>
      <c r="I478" s="11"/>
      <c r="J478" s="11"/>
      <c r="K478" s="11"/>
      <c r="L478" s="11"/>
      <c r="M478" s="11"/>
      <c r="N478" s="11"/>
      <c r="P478">
        <v>29.6</v>
      </c>
      <c r="Q478">
        <v>21.1</v>
      </c>
      <c r="R478">
        <v>25.3</v>
      </c>
      <c r="S478">
        <v>28.7</v>
      </c>
      <c r="T478">
        <v>18.8</v>
      </c>
      <c r="W478">
        <f t="shared" si="20"/>
        <v>23.475000000000001</v>
      </c>
      <c r="X478">
        <f t="shared" si="21"/>
        <v>1.7000000000000028</v>
      </c>
      <c r="AA478">
        <v>6.4000000000000003E-3</v>
      </c>
      <c r="AC478">
        <v>0.17899999999999999</v>
      </c>
      <c r="AD478">
        <v>0.12</v>
      </c>
      <c r="AE478">
        <v>0.88</v>
      </c>
      <c r="AF478">
        <v>0.74</v>
      </c>
      <c r="AG478">
        <v>35.799999999999997</v>
      </c>
      <c r="AH478">
        <v>192</v>
      </c>
    </row>
    <row r="479" spans="1:34" x14ac:dyDescent="0.2">
      <c r="A479" s="21" t="s">
        <v>480</v>
      </c>
      <c r="B479" s="22">
        <v>43502</v>
      </c>
      <c r="C479" s="22">
        <v>43518</v>
      </c>
      <c r="D479" s="23">
        <v>30</v>
      </c>
      <c r="E479" s="22">
        <v>43486</v>
      </c>
      <c r="F479" s="16">
        <v>43507</v>
      </c>
      <c r="G479" s="11"/>
      <c r="H479" s="11"/>
      <c r="I479" s="11"/>
      <c r="J479" s="11"/>
      <c r="K479" s="11"/>
      <c r="L479" s="11"/>
      <c r="M479" s="11"/>
      <c r="N479" s="11"/>
      <c r="P479">
        <v>30</v>
      </c>
      <c r="Q479">
        <v>24.2</v>
      </c>
      <c r="R479">
        <v>26.8</v>
      </c>
      <c r="S479">
        <v>27.7</v>
      </c>
      <c r="T479">
        <v>22.3</v>
      </c>
      <c r="W479">
        <f t="shared" si="20"/>
        <v>25.25</v>
      </c>
      <c r="X479">
        <f t="shared" si="21"/>
        <v>0</v>
      </c>
      <c r="AA479">
        <v>8.0000000000000002E-3</v>
      </c>
      <c r="AC479">
        <v>0.11700000000000001</v>
      </c>
      <c r="AD479">
        <v>0.122</v>
      </c>
      <c r="AE479">
        <v>1.02</v>
      </c>
      <c r="AF479">
        <v>0.53</v>
      </c>
      <c r="AG479">
        <v>31.1</v>
      </c>
      <c r="AH479">
        <v>192</v>
      </c>
    </row>
    <row r="480" spans="1:34" x14ac:dyDescent="0.2">
      <c r="A480" s="21" t="s">
        <v>481</v>
      </c>
      <c r="B480" s="22">
        <v>43515</v>
      </c>
      <c r="C480" s="22">
        <v>43530</v>
      </c>
      <c r="D480" s="23">
        <v>34.799999999999997</v>
      </c>
      <c r="E480" s="22">
        <v>43486</v>
      </c>
      <c r="F480" s="8"/>
      <c r="G480" s="11"/>
      <c r="H480" s="11"/>
      <c r="I480" s="11"/>
      <c r="J480" s="11"/>
      <c r="K480" s="11"/>
      <c r="L480" s="11"/>
      <c r="M480" s="11"/>
      <c r="N480" s="11"/>
      <c r="P480">
        <v>34.700000000000003</v>
      </c>
      <c r="Q480">
        <v>33.299999999999997</v>
      </c>
      <c r="R480">
        <v>23.2</v>
      </c>
      <c r="S480">
        <v>26.6</v>
      </c>
      <c r="T480">
        <v>24.9</v>
      </c>
      <c r="W480">
        <f t="shared" si="20"/>
        <v>27</v>
      </c>
      <c r="X480">
        <f t="shared" si="21"/>
        <v>-9.9999999999994316E-2</v>
      </c>
      <c r="AA480">
        <v>9.7000000000000003E-3</v>
      </c>
      <c r="AC480">
        <v>0.13800000000000001</v>
      </c>
      <c r="AD480">
        <v>0.14899999999999999</v>
      </c>
      <c r="AE480">
        <v>0.66</v>
      </c>
      <c r="AF480">
        <v>0.67</v>
      </c>
      <c r="AG480">
        <v>44.1</v>
      </c>
      <c r="AH480">
        <v>192</v>
      </c>
    </row>
    <row r="481" spans="1:34" x14ac:dyDescent="0.2">
      <c r="A481" s="21" t="s">
        <v>482</v>
      </c>
      <c r="B481" s="22">
        <v>43509</v>
      </c>
      <c r="C481" s="22">
        <v>43528</v>
      </c>
      <c r="D481" s="23">
        <v>29.1</v>
      </c>
      <c r="E481" s="22">
        <v>43486</v>
      </c>
      <c r="F481" s="16">
        <v>43515</v>
      </c>
      <c r="G481" s="11" t="s">
        <v>489</v>
      </c>
      <c r="H481" s="11"/>
      <c r="I481" s="11"/>
      <c r="J481" s="11"/>
      <c r="K481" s="11"/>
      <c r="L481" s="11"/>
      <c r="M481" s="11"/>
      <c r="N481" s="11"/>
      <c r="P481">
        <v>30.5</v>
      </c>
      <c r="Q481">
        <v>24.4</v>
      </c>
      <c r="R481">
        <v>25.7</v>
      </c>
      <c r="S481">
        <v>26</v>
      </c>
      <c r="T481">
        <v>24.4</v>
      </c>
      <c r="W481">
        <f t="shared" si="20"/>
        <v>25.125</v>
      </c>
      <c r="X481">
        <f t="shared" si="21"/>
        <v>1.3999999999999986</v>
      </c>
      <c r="AA481">
        <v>7.9000000000000008E-3</v>
      </c>
      <c r="AC481">
        <v>0.128</v>
      </c>
      <c r="AD481">
        <v>0.14399999999999999</v>
      </c>
      <c r="AE481">
        <v>0.68</v>
      </c>
      <c r="AF481">
        <v>0.59</v>
      </c>
      <c r="AG481">
        <v>35.1</v>
      </c>
      <c r="AH481">
        <v>192</v>
      </c>
    </row>
  </sheetData>
  <pageMargins left="0.7" right="0.7" top="0.75" bottom="0.75" header="0.3" footer="0.3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62" sqref="F62"/>
    </sheetView>
  </sheetViews>
  <sheetFormatPr baseColWidth="10" defaultRowHeight="16" x14ac:dyDescent="0.2"/>
  <cols>
    <col min="1" max="1" width="9.5703125" style="6" bestFit="1" customWidth="1"/>
    <col min="2" max="2" width="13.140625" style="6" bestFit="1" customWidth="1"/>
    <col min="3" max="3" width="10.85546875" style="6" bestFit="1" customWidth="1"/>
    <col min="4" max="4" width="13.7109375" style="6" bestFit="1" customWidth="1"/>
    <col min="5" max="5" width="5.5703125" style="6" bestFit="1" customWidth="1"/>
    <col min="6" max="6" width="6.7109375" style="6" bestFit="1" customWidth="1"/>
    <col min="7" max="7" width="11.85546875" style="6" bestFit="1" customWidth="1"/>
    <col min="8" max="8" width="10.5703125" style="6" bestFit="1" customWidth="1"/>
    <col min="9" max="9" width="12.28515625" style="6" bestFit="1" customWidth="1"/>
    <col min="10" max="16384" width="10.7109375" style="6"/>
  </cols>
  <sheetData>
    <row r="1" spans="1:9" x14ac:dyDescent="0.2">
      <c r="A1" s="30" t="s">
        <v>540</v>
      </c>
      <c r="B1" s="31" t="s">
        <v>541</v>
      </c>
      <c r="C1" s="31" t="s">
        <v>542</v>
      </c>
      <c r="D1" s="31" t="s">
        <v>543</v>
      </c>
      <c r="E1" s="31" t="s">
        <v>544</v>
      </c>
      <c r="F1" s="31" t="s">
        <v>550</v>
      </c>
      <c r="G1" s="31" t="s">
        <v>556</v>
      </c>
      <c r="H1" s="31" t="s">
        <v>557</v>
      </c>
      <c r="I1" s="31" t="s">
        <v>558</v>
      </c>
    </row>
    <row r="2" spans="1:9" x14ac:dyDescent="0.2">
      <c r="A2" s="44" t="s">
        <v>545</v>
      </c>
      <c r="B2" s="32">
        <v>6</v>
      </c>
      <c r="C2" s="32">
        <v>1</v>
      </c>
      <c r="D2" s="32">
        <v>1</v>
      </c>
      <c r="E2" s="32">
        <v>0</v>
      </c>
      <c r="F2" s="32">
        <v>4</v>
      </c>
      <c r="G2" s="32" t="s">
        <v>559</v>
      </c>
      <c r="H2" s="32" t="s">
        <v>559</v>
      </c>
      <c r="I2" s="34" t="s">
        <v>559</v>
      </c>
    </row>
    <row r="3" spans="1:9" x14ac:dyDescent="0.2">
      <c r="A3" s="45" t="s">
        <v>545</v>
      </c>
      <c r="B3" s="35">
        <v>1</v>
      </c>
      <c r="C3" s="35">
        <v>5</v>
      </c>
      <c r="D3" s="35">
        <v>2</v>
      </c>
      <c r="E3" s="35">
        <v>0</v>
      </c>
      <c r="F3" s="35">
        <v>6</v>
      </c>
      <c r="G3" s="35" t="s">
        <v>559</v>
      </c>
      <c r="H3" s="35" t="s">
        <v>559</v>
      </c>
      <c r="I3" s="36" t="s">
        <v>559</v>
      </c>
    </row>
    <row r="4" spans="1:9" x14ac:dyDescent="0.2">
      <c r="A4" s="45" t="s">
        <v>545</v>
      </c>
      <c r="B4" s="37">
        <v>0</v>
      </c>
      <c r="C4" s="37">
        <v>1</v>
      </c>
      <c r="D4" s="37">
        <v>7</v>
      </c>
      <c r="E4" s="37">
        <v>0</v>
      </c>
      <c r="F4" s="37">
        <v>8</v>
      </c>
      <c r="G4" s="37" t="s">
        <v>559</v>
      </c>
      <c r="H4" s="37" t="s">
        <v>559</v>
      </c>
      <c r="I4" s="38" t="s">
        <v>559</v>
      </c>
    </row>
    <row r="5" spans="1:9" x14ac:dyDescent="0.2">
      <c r="A5" s="45" t="s">
        <v>545</v>
      </c>
      <c r="B5" s="33">
        <v>3</v>
      </c>
      <c r="C5" s="33">
        <v>5</v>
      </c>
      <c r="D5" s="33">
        <v>0</v>
      </c>
      <c r="E5" s="40">
        <v>1</v>
      </c>
      <c r="F5" s="40">
        <v>4</v>
      </c>
      <c r="G5" s="40">
        <v>7</v>
      </c>
      <c r="H5" s="40">
        <v>1</v>
      </c>
      <c r="I5" s="41">
        <v>0</v>
      </c>
    </row>
    <row r="6" spans="1:9" x14ac:dyDescent="0.2">
      <c r="A6" s="45" t="s">
        <v>545</v>
      </c>
      <c r="B6" s="35">
        <v>0</v>
      </c>
      <c r="C6" s="35">
        <v>6</v>
      </c>
      <c r="D6" s="35">
        <v>2</v>
      </c>
      <c r="E6" s="40">
        <v>1</v>
      </c>
      <c r="F6" s="40">
        <v>6</v>
      </c>
      <c r="G6" s="40">
        <v>0</v>
      </c>
      <c r="H6" s="40">
        <v>6</v>
      </c>
      <c r="I6" s="41">
        <v>1</v>
      </c>
    </row>
    <row r="7" spans="1:9" x14ac:dyDescent="0.2">
      <c r="A7" s="46" t="s">
        <v>545</v>
      </c>
      <c r="B7" s="39">
        <v>0</v>
      </c>
      <c r="C7" s="39">
        <v>3</v>
      </c>
      <c r="D7" s="39">
        <v>5</v>
      </c>
      <c r="E7" s="42">
        <v>1</v>
      </c>
      <c r="F7" s="42">
        <v>8</v>
      </c>
      <c r="G7" s="42">
        <v>0</v>
      </c>
      <c r="H7" s="42">
        <v>6</v>
      </c>
      <c r="I7" s="43">
        <v>0</v>
      </c>
    </row>
    <row r="8" spans="1:9" x14ac:dyDescent="0.2">
      <c r="A8" s="44" t="s">
        <v>546</v>
      </c>
      <c r="B8" s="32">
        <v>8</v>
      </c>
      <c r="C8" s="32">
        <v>0</v>
      </c>
      <c r="D8" s="32">
        <v>0</v>
      </c>
      <c r="E8" s="32">
        <v>0</v>
      </c>
      <c r="F8" s="32">
        <v>4</v>
      </c>
      <c r="G8" s="32" t="s">
        <v>559</v>
      </c>
      <c r="H8" s="32" t="s">
        <v>559</v>
      </c>
      <c r="I8" s="34" t="s">
        <v>559</v>
      </c>
    </row>
    <row r="9" spans="1:9" x14ac:dyDescent="0.2">
      <c r="A9" s="45" t="s">
        <v>546</v>
      </c>
      <c r="B9" s="35">
        <v>6</v>
      </c>
      <c r="C9" s="35">
        <v>1</v>
      </c>
      <c r="D9" s="35">
        <v>1</v>
      </c>
      <c r="E9" s="35">
        <v>0</v>
      </c>
      <c r="F9" s="35">
        <v>6</v>
      </c>
      <c r="G9" s="35" t="s">
        <v>559</v>
      </c>
      <c r="H9" s="35" t="s">
        <v>559</v>
      </c>
      <c r="I9" s="36" t="s">
        <v>559</v>
      </c>
    </row>
    <row r="10" spans="1:9" x14ac:dyDescent="0.2">
      <c r="A10" s="45" t="s">
        <v>546</v>
      </c>
      <c r="B10" s="37">
        <v>0</v>
      </c>
      <c r="C10" s="37">
        <v>6</v>
      </c>
      <c r="D10" s="37">
        <v>2</v>
      </c>
      <c r="E10" s="37">
        <v>0</v>
      </c>
      <c r="F10" s="37">
        <v>8</v>
      </c>
      <c r="G10" s="37" t="s">
        <v>559</v>
      </c>
      <c r="H10" s="37" t="s">
        <v>559</v>
      </c>
      <c r="I10" s="38" t="s">
        <v>559</v>
      </c>
    </row>
    <row r="11" spans="1:9" x14ac:dyDescent="0.2">
      <c r="A11" s="45" t="s">
        <v>546</v>
      </c>
      <c r="B11" s="33">
        <v>6</v>
      </c>
      <c r="C11" s="33">
        <v>1</v>
      </c>
      <c r="D11" s="33">
        <v>1</v>
      </c>
      <c r="E11" s="40">
        <v>1</v>
      </c>
      <c r="F11" s="40">
        <v>4</v>
      </c>
      <c r="G11" s="40">
        <v>7</v>
      </c>
      <c r="H11" s="40">
        <v>0</v>
      </c>
      <c r="I11" s="41">
        <v>0</v>
      </c>
    </row>
    <row r="12" spans="1:9" x14ac:dyDescent="0.2">
      <c r="A12" s="45" t="s">
        <v>546</v>
      </c>
      <c r="B12" s="35">
        <v>3</v>
      </c>
      <c r="C12" s="35">
        <v>5</v>
      </c>
      <c r="D12" s="35">
        <v>0</v>
      </c>
      <c r="E12" s="40">
        <v>1</v>
      </c>
      <c r="F12" s="40">
        <v>6</v>
      </c>
      <c r="G12" s="40">
        <v>7</v>
      </c>
      <c r="H12" s="40">
        <v>1</v>
      </c>
      <c r="I12" s="41">
        <v>0</v>
      </c>
    </row>
    <row r="13" spans="1:9" x14ac:dyDescent="0.2">
      <c r="A13" s="46" t="s">
        <v>546</v>
      </c>
      <c r="B13" s="39">
        <v>7</v>
      </c>
      <c r="C13" s="39">
        <v>0</v>
      </c>
      <c r="D13" s="39">
        <v>1</v>
      </c>
      <c r="E13" s="42">
        <v>1</v>
      </c>
      <c r="F13" s="42">
        <v>8</v>
      </c>
      <c r="G13" s="42">
        <v>3</v>
      </c>
      <c r="H13" s="42">
        <v>1</v>
      </c>
      <c r="I13" s="43">
        <v>3</v>
      </c>
    </row>
    <row r="14" spans="1:9" x14ac:dyDescent="0.2">
      <c r="A14" s="44" t="s">
        <v>547</v>
      </c>
      <c r="B14" s="32">
        <v>8</v>
      </c>
      <c r="C14" s="32">
        <v>0</v>
      </c>
      <c r="D14" s="32">
        <v>0</v>
      </c>
      <c r="E14" s="32">
        <v>0</v>
      </c>
      <c r="F14" s="32">
        <v>4</v>
      </c>
      <c r="G14" s="32" t="s">
        <v>559</v>
      </c>
      <c r="H14" s="32" t="s">
        <v>559</v>
      </c>
      <c r="I14" s="34" t="s">
        <v>559</v>
      </c>
    </row>
    <row r="15" spans="1:9" x14ac:dyDescent="0.2">
      <c r="A15" s="45" t="s">
        <v>547</v>
      </c>
      <c r="B15" s="35">
        <v>8</v>
      </c>
      <c r="C15" s="35">
        <v>0</v>
      </c>
      <c r="D15" s="35">
        <v>0</v>
      </c>
      <c r="E15" s="35">
        <v>0</v>
      </c>
      <c r="F15" s="35">
        <v>6</v>
      </c>
      <c r="G15" s="35" t="s">
        <v>559</v>
      </c>
      <c r="H15" s="35" t="s">
        <v>559</v>
      </c>
      <c r="I15" s="36" t="s">
        <v>559</v>
      </c>
    </row>
    <row r="16" spans="1:9" x14ac:dyDescent="0.2">
      <c r="A16" s="45" t="s">
        <v>547</v>
      </c>
      <c r="B16" s="37">
        <v>6</v>
      </c>
      <c r="C16" s="37">
        <v>2</v>
      </c>
      <c r="D16" s="37">
        <v>0</v>
      </c>
      <c r="E16" s="37">
        <v>0</v>
      </c>
      <c r="F16" s="37">
        <v>8</v>
      </c>
      <c r="G16" s="37" t="s">
        <v>559</v>
      </c>
      <c r="H16" s="37" t="s">
        <v>559</v>
      </c>
      <c r="I16" s="38" t="s">
        <v>559</v>
      </c>
    </row>
    <row r="17" spans="1:9" x14ac:dyDescent="0.2">
      <c r="A17" s="45" t="s">
        <v>547</v>
      </c>
      <c r="B17" s="33">
        <v>8</v>
      </c>
      <c r="C17" s="33">
        <v>0</v>
      </c>
      <c r="D17" s="33">
        <v>0</v>
      </c>
      <c r="E17" s="40">
        <v>1</v>
      </c>
      <c r="F17" s="40">
        <v>4</v>
      </c>
      <c r="G17" s="40">
        <v>8</v>
      </c>
      <c r="H17" s="40">
        <v>0</v>
      </c>
      <c r="I17" s="41">
        <v>0</v>
      </c>
    </row>
    <row r="18" spans="1:9" x14ac:dyDescent="0.2">
      <c r="A18" s="45" t="s">
        <v>547</v>
      </c>
      <c r="B18" s="35">
        <v>8</v>
      </c>
      <c r="C18" s="35">
        <v>0</v>
      </c>
      <c r="D18" s="35">
        <v>0</v>
      </c>
      <c r="E18" s="40">
        <v>1</v>
      </c>
      <c r="F18" s="40">
        <v>6</v>
      </c>
      <c r="G18" s="40">
        <v>8</v>
      </c>
      <c r="H18" s="40">
        <v>0</v>
      </c>
      <c r="I18" s="41">
        <v>0</v>
      </c>
    </row>
    <row r="19" spans="1:9" x14ac:dyDescent="0.2">
      <c r="A19" s="46" t="s">
        <v>547</v>
      </c>
      <c r="B19" s="39">
        <v>2</v>
      </c>
      <c r="C19" s="39">
        <v>6</v>
      </c>
      <c r="D19" s="39">
        <v>0</v>
      </c>
      <c r="E19" s="42">
        <v>1</v>
      </c>
      <c r="F19" s="42">
        <v>8</v>
      </c>
      <c r="G19" s="42">
        <v>8</v>
      </c>
      <c r="H19" s="42">
        <v>0</v>
      </c>
      <c r="I19" s="43">
        <v>0</v>
      </c>
    </row>
    <row r="20" spans="1:9" x14ac:dyDescent="0.2">
      <c r="A20" s="44" t="s">
        <v>548</v>
      </c>
      <c r="B20" s="32">
        <v>8</v>
      </c>
      <c r="C20" s="32">
        <v>0</v>
      </c>
      <c r="D20" s="32">
        <v>0</v>
      </c>
      <c r="E20" s="32">
        <v>0</v>
      </c>
      <c r="F20" s="32">
        <v>4</v>
      </c>
      <c r="G20" s="32" t="s">
        <v>559</v>
      </c>
      <c r="H20" s="32" t="s">
        <v>559</v>
      </c>
      <c r="I20" s="34" t="s">
        <v>559</v>
      </c>
    </row>
    <row r="21" spans="1:9" x14ac:dyDescent="0.2">
      <c r="A21" s="45" t="s">
        <v>548</v>
      </c>
      <c r="B21" s="35">
        <v>8</v>
      </c>
      <c r="C21" s="35">
        <v>0</v>
      </c>
      <c r="D21" s="35">
        <v>0</v>
      </c>
      <c r="E21" s="35">
        <v>0</v>
      </c>
      <c r="F21" s="35">
        <v>6</v>
      </c>
      <c r="G21" s="35" t="s">
        <v>559</v>
      </c>
      <c r="H21" s="35" t="s">
        <v>559</v>
      </c>
      <c r="I21" s="36" t="s">
        <v>559</v>
      </c>
    </row>
    <row r="22" spans="1:9" x14ac:dyDescent="0.2">
      <c r="A22" s="45" t="s">
        <v>548</v>
      </c>
      <c r="B22" s="37">
        <v>6</v>
      </c>
      <c r="C22" s="37">
        <v>2</v>
      </c>
      <c r="D22" s="37">
        <v>0</v>
      </c>
      <c r="E22" s="37">
        <v>0</v>
      </c>
      <c r="F22" s="37">
        <v>8</v>
      </c>
      <c r="G22" s="37" t="s">
        <v>559</v>
      </c>
      <c r="H22" s="37" t="s">
        <v>559</v>
      </c>
      <c r="I22" s="38" t="s">
        <v>559</v>
      </c>
    </row>
    <row r="23" spans="1:9" x14ac:dyDescent="0.2">
      <c r="A23" s="45" t="s">
        <v>548</v>
      </c>
      <c r="B23" s="33">
        <v>8</v>
      </c>
      <c r="C23" s="33">
        <v>0</v>
      </c>
      <c r="D23" s="33">
        <v>0</v>
      </c>
      <c r="E23" s="40">
        <v>1</v>
      </c>
      <c r="F23" s="40">
        <v>4</v>
      </c>
      <c r="G23" s="40">
        <v>8</v>
      </c>
      <c r="H23" s="40">
        <v>0</v>
      </c>
      <c r="I23" s="41">
        <v>0</v>
      </c>
    </row>
    <row r="24" spans="1:9" x14ac:dyDescent="0.2">
      <c r="A24" s="45" t="s">
        <v>548</v>
      </c>
      <c r="B24" s="35">
        <v>8</v>
      </c>
      <c r="C24" s="35">
        <v>0</v>
      </c>
      <c r="D24" s="35">
        <v>0</v>
      </c>
      <c r="E24" s="40">
        <v>1</v>
      </c>
      <c r="F24" s="40">
        <v>6</v>
      </c>
      <c r="G24" s="40">
        <v>8</v>
      </c>
      <c r="H24" s="40">
        <v>0</v>
      </c>
      <c r="I24" s="41">
        <v>0</v>
      </c>
    </row>
    <row r="25" spans="1:9" x14ac:dyDescent="0.2">
      <c r="A25" s="46" t="s">
        <v>548</v>
      </c>
      <c r="B25" s="39">
        <v>2</v>
      </c>
      <c r="C25" s="39">
        <v>6</v>
      </c>
      <c r="D25" s="39">
        <v>0</v>
      </c>
      <c r="E25" s="42">
        <v>1</v>
      </c>
      <c r="F25" s="42">
        <v>8</v>
      </c>
      <c r="G25" s="42">
        <v>8</v>
      </c>
      <c r="H25" s="42">
        <v>0</v>
      </c>
      <c r="I25" s="43">
        <v>0</v>
      </c>
    </row>
    <row r="26" spans="1:9" x14ac:dyDescent="0.2">
      <c r="A26" s="44" t="s">
        <v>549</v>
      </c>
      <c r="B26" s="32">
        <v>8</v>
      </c>
      <c r="C26" s="32">
        <v>0</v>
      </c>
      <c r="D26" s="32">
        <v>0</v>
      </c>
      <c r="E26" s="32">
        <v>0</v>
      </c>
      <c r="F26" s="32">
        <v>4</v>
      </c>
      <c r="G26" s="32" t="s">
        <v>559</v>
      </c>
      <c r="H26" s="32" t="s">
        <v>559</v>
      </c>
      <c r="I26" s="34" t="s">
        <v>559</v>
      </c>
    </row>
    <row r="27" spans="1:9" x14ac:dyDescent="0.2">
      <c r="A27" s="47" t="s">
        <v>549</v>
      </c>
      <c r="B27" s="35">
        <v>8</v>
      </c>
      <c r="C27" s="35">
        <v>0</v>
      </c>
      <c r="D27" s="35">
        <v>0</v>
      </c>
      <c r="E27" s="35">
        <v>0</v>
      </c>
      <c r="F27" s="35">
        <v>6</v>
      </c>
      <c r="G27" s="35" t="s">
        <v>559</v>
      </c>
      <c r="H27" s="35" t="s">
        <v>559</v>
      </c>
      <c r="I27" s="36" t="s">
        <v>559</v>
      </c>
    </row>
    <row r="28" spans="1:9" x14ac:dyDescent="0.2">
      <c r="A28" s="47" t="s">
        <v>549</v>
      </c>
      <c r="B28" s="37">
        <v>5</v>
      </c>
      <c r="C28" s="37">
        <v>3</v>
      </c>
      <c r="D28" s="37">
        <v>0</v>
      </c>
      <c r="E28" s="37">
        <v>0</v>
      </c>
      <c r="F28" s="37">
        <v>8</v>
      </c>
      <c r="G28" s="37" t="s">
        <v>559</v>
      </c>
      <c r="H28" s="37" t="s">
        <v>559</v>
      </c>
      <c r="I28" s="38" t="s">
        <v>559</v>
      </c>
    </row>
    <row r="29" spans="1:9" x14ac:dyDescent="0.2">
      <c r="A29" s="47" t="s">
        <v>549</v>
      </c>
      <c r="B29" s="33">
        <v>8</v>
      </c>
      <c r="C29" s="33">
        <v>0</v>
      </c>
      <c r="D29" s="33">
        <v>0</v>
      </c>
      <c r="E29" s="40">
        <v>1</v>
      </c>
      <c r="F29" s="40">
        <v>4</v>
      </c>
      <c r="G29" s="40">
        <v>8</v>
      </c>
      <c r="H29" s="40">
        <v>0</v>
      </c>
      <c r="I29" s="41">
        <v>0</v>
      </c>
    </row>
    <row r="30" spans="1:9" x14ac:dyDescent="0.2">
      <c r="A30" s="47" t="s">
        <v>549</v>
      </c>
      <c r="B30" s="35">
        <v>8</v>
      </c>
      <c r="C30" s="35">
        <v>0</v>
      </c>
      <c r="D30" s="35">
        <v>0</v>
      </c>
      <c r="E30" s="40">
        <v>1</v>
      </c>
      <c r="F30" s="40">
        <v>6</v>
      </c>
      <c r="G30" s="40">
        <v>8</v>
      </c>
      <c r="H30" s="40">
        <v>0</v>
      </c>
      <c r="I30" s="41">
        <v>0</v>
      </c>
    </row>
    <row r="31" spans="1:9" x14ac:dyDescent="0.2">
      <c r="A31" s="48" t="s">
        <v>549</v>
      </c>
      <c r="B31" s="39">
        <v>3</v>
      </c>
      <c r="C31" s="39">
        <v>5</v>
      </c>
      <c r="D31" s="39">
        <v>0</v>
      </c>
      <c r="E31" s="42">
        <v>1</v>
      </c>
      <c r="F31" s="42">
        <v>8</v>
      </c>
      <c r="G31" s="42">
        <v>8</v>
      </c>
      <c r="H31" s="42">
        <v>0</v>
      </c>
      <c r="I31" s="43">
        <v>0</v>
      </c>
    </row>
    <row r="32" spans="1:9" x14ac:dyDescent="0.2">
      <c r="A32" s="44" t="s">
        <v>551</v>
      </c>
      <c r="B32" s="32">
        <v>0</v>
      </c>
      <c r="C32" s="32">
        <v>0</v>
      </c>
      <c r="D32" s="32">
        <v>8</v>
      </c>
      <c r="E32" s="32">
        <v>0</v>
      </c>
      <c r="F32" s="32">
        <v>4</v>
      </c>
      <c r="G32" s="32" t="s">
        <v>559</v>
      </c>
      <c r="H32" s="32" t="s">
        <v>559</v>
      </c>
      <c r="I32" s="34" t="s">
        <v>559</v>
      </c>
    </row>
    <row r="33" spans="1:9" x14ac:dyDescent="0.2">
      <c r="A33" s="45" t="s">
        <v>551</v>
      </c>
      <c r="B33" s="35">
        <v>0</v>
      </c>
      <c r="C33" s="35">
        <v>0</v>
      </c>
      <c r="D33" s="35">
        <v>8</v>
      </c>
      <c r="E33" s="35">
        <v>0</v>
      </c>
      <c r="F33" s="35">
        <v>6</v>
      </c>
      <c r="G33" s="35" t="s">
        <v>559</v>
      </c>
      <c r="H33" s="35" t="s">
        <v>559</v>
      </c>
      <c r="I33" s="36" t="s">
        <v>559</v>
      </c>
    </row>
    <row r="34" spans="1:9" x14ac:dyDescent="0.2">
      <c r="A34" s="45" t="s">
        <v>551</v>
      </c>
      <c r="B34" s="37">
        <v>0</v>
      </c>
      <c r="C34" s="37">
        <v>0</v>
      </c>
      <c r="D34" s="37">
        <v>8</v>
      </c>
      <c r="E34" s="37">
        <v>0</v>
      </c>
      <c r="F34" s="37">
        <v>8</v>
      </c>
      <c r="G34" s="37" t="s">
        <v>559</v>
      </c>
      <c r="H34" s="37" t="s">
        <v>559</v>
      </c>
      <c r="I34" s="38" t="s">
        <v>559</v>
      </c>
    </row>
    <row r="35" spans="1:9" x14ac:dyDescent="0.2">
      <c r="A35" s="45" t="s">
        <v>551</v>
      </c>
      <c r="B35" s="33">
        <v>0</v>
      </c>
      <c r="C35" s="33">
        <v>0</v>
      </c>
      <c r="D35" s="33">
        <v>8</v>
      </c>
      <c r="E35" s="40">
        <v>1</v>
      </c>
      <c r="F35" s="40">
        <v>4</v>
      </c>
      <c r="G35" s="40">
        <v>0</v>
      </c>
      <c r="H35" s="40">
        <v>2</v>
      </c>
      <c r="I35" s="41">
        <v>0</v>
      </c>
    </row>
    <row r="36" spans="1:9" x14ac:dyDescent="0.2">
      <c r="A36" s="45" t="s">
        <v>551</v>
      </c>
      <c r="B36" s="35">
        <v>0</v>
      </c>
      <c r="C36" s="35">
        <v>0</v>
      </c>
      <c r="D36" s="35">
        <v>8</v>
      </c>
      <c r="E36" s="40">
        <v>1</v>
      </c>
      <c r="F36" s="40">
        <v>6</v>
      </c>
      <c r="G36" s="40">
        <v>0</v>
      </c>
      <c r="H36" s="40">
        <v>0</v>
      </c>
      <c r="I36" s="41">
        <v>0</v>
      </c>
    </row>
    <row r="37" spans="1:9" x14ac:dyDescent="0.2">
      <c r="A37" s="46" t="s">
        <v>551</v>
      </c>
      <c r="B37" s="39">
        <v>0</v>
      </c>
      <c r="C37" s="39">
        <v>0</v>
      </c>
      <c r="D37" s="39">
        <v>8</v>
      </c>
      <c r="E37" s="42">
        <v>1</v>
      </c>
      <c r="F37" s="42">
        <v>8</v>
      </c>
      <c r="G37" s="42">
        <v>0</v>
      </c>
      <c r="H37" s="42">
        <v>0</v>
      </c>
      <c r="I37" s="43">
        <v>0</v>
      </c>
    </row>
    <row r="38" spans="1:9" x14ac:dyDescent="0.2">
      <c r="A38" s="44" t="s">
        <v>552</v>
      </c>
      <c r="B38" s="32">
        <v>1</v>
      </c>
      <c r="C38" s="32">
        <v>2</v>
      </c>
      <c r="D38" s="32">
        <v>5</v>
      </c>
      <c r="E38" s="32">
        <v>0</v>
      </c>
      <c r="F38" s="32">
        <v>4</v>
      </c>
      <c r="G38" s="32" t="s">
        <v>559</v>
      </c>
      <c r="H38" s="32" t="s">
        <v>559</v>
      </c>
      <c r="I38" s="34" t="s">
        <v>559</v>
      </c>
    </row>
    <row r="39" spans="1:9" x14ac:dyDescent="0.2">
      <c r="A39" s="45" t="s">
        <v>552</v>
      </c>
      <c r="B39" s="35">
        <v>0</v>
      </c>
      <c r="C39" s="35">
        <v>0</v>
      </c>
      <c r="D39" s="35">
        <v>8</v>
      </c>
      <c r="E39" s="35">
        <v>0</v>
      </c>
      <c r="F39" s="35">
        <v>6</v>
      </c>
      <c r="G39" s="35" t="s">
        <v>559</v>
      </c>
      <c r="H39" s="35" t="s">
        <v>559</v>
      </c>
      <c r="I39" s="36" t="s">
        <v>559</v>
      </c>
    </row>
    <row r="40" spans="1:9" x14ac:dyDescent="0.2">
      <c r="A40" s="45" t="s">
        <v>552</v>
      </c>
      <c r="B40" s="37">
        <v>0</v>
      </c>
      <c r="C40" s="37">
        <v>0</v>
      </c>
      <c r="D40" s="37">
        <v>8</v>
      </c>
      <c r="E40" s="37">
        <v>0</v>
      </c>
      <c r="F40" s="37">
        <v>8</v>
      </c>
      <c r="G40" s="37" t="s">
        <v>559</v>
      </c>
      <c r="H40" s="37" t="s">
        <v>559</v>
      </c>
      <c r="I40" s="38" t="s">
        <v>559</v>
      </c>
    </row>
    <row r="41" spans="1:9" x14ac:dyDescent="0.2">
      <c r="A41" s="45" t="s">
        <v>552</v>
      </c>
      <c r="B41" s="33">
        <v>0</v>
      </c>
      <c r="C41" s="33">
        <v>3</v>
      </c>
      <c r="D41" s="33">
        <v>5</v>
      </c>
      <c r="E41" s="40">
        <v>1</v>
      </c>
      <c r="F41" s="40">
        <v>4</v>
      </c>
      <c r="G41" s="40">
        <v>2</v>
      </c>
      <c r="H41" s="40">
        <v>0</v>
      </c>
      <c r="I41" s="41">
        <v>1</v>
      </c>
    </row>
    <row r="42" spans="1:9" x14ac:dyDescent="0.2">
      <c r="A42" s="45" t="s">
        <v>552</v>
      </c>
      <c r="B42" s="35">
        <v>0</v>
      </c>
      <c r="C42" s="35">
        <v>0</v>
      </c>
      <c r="D42" s="35">
        <v>8</v>
      </c>
      <c r="E42" s="40">
        <v>1</v>
      </c>
      <c r="F42" s="40">
        <v>6</v>
      </c>
      <c r="G42" s="40">
        <v>0</v>
      </c>
      <c r="H42" s="40">
        <v>0</v>
      </c>
      <c r="I42" s="41">
        <v>0</v>
      </c>
    </row>
    <row r="43" spans="1:9" x14ac:dyDescent="0.2">
      <c r="A43" s="46" t="s">
        <v>552</v>
      </c>
      <c r="B43" s="39">
        <v>0</v>
      </c>
      <c r="C43" s="39">
        <v>0</v>
      </c>
      <c r="D43" s="39">
        <v>8</v>
      </c>
      <c r="E43" s="42">
        <v>1</v>
      </c>
      <c r="F43" s="42">
        <v>8</v>
      </c>
      <c r="G43" s="42">
        <v>0</v>
      </c>
      <c r="H43" s="42">
        <v>0</v>
      </c>
      <c r="I43" s="43">
        <v>0</v>
      </c>
    </row>
    <row r="44" spans="1:9" x14ac:dyDescent="0.2">
      <c r="A44" s="44" t="s">
        <v>553</v>
      </c>
      <c r="B44" s="32">
        <v>8</v>
      </c>
      <c r="C44" s="32">
        <v>0</v>
      </c>
      <c r="D44" s="32">
        <v>0</v>
      </c>
      <c r="E44" s="32">
        <v>0</v>
      </c>
      <c r="F44" s="32">
        <v>4</v>
      </c>
      <c r="G44" s="32" t="s">
        <v>559</v>
      </c>
      <c r="H44" s="32" t="s">
        <v>559</v>
      </c>
      <c r="I44" s="34" t="s">
        <v>559</v>
      </c>
    </row>
    <row r="45" spans="1:9" x14ac:dyDescent="0.2">
      <c r="A45" s="45" t="s">
        <v>553</v>
      </c>
      <c r="B45" s="35">
        <v>8</v>
      </c>
      <c r="C45" s="35">
        <v>0</v>
      </c>
      <c r="D45" s="35">
        <v>0</v>
      </c>
      <c r="E45" s="35">
        <v>0</v>
      </c>
      <c r="F45" s="35">
        <v>6</v>
      </c>
      <c r="G45" s="35" t="s">
        <v>559</v>
      </c>
      <c r="H45" s="35" t="s">
        <v>559</v>
      </c>
      <c r="I45" s="36" t="s">
        <v>559</v>
      </c>
    </row>
    <row r="46" spans="1:9" x14ac:dyDescent="0.2">
      <c r="A46" s="45" t="s">
        <v>553</v>
      </c>
      <c r="B46" s="37">
        <v>8</v>
      </c>
      <c r="C46" s="37">
        <v>0</v>
      </c>
      <c r="D46" s="37">
        <v>0</v>
      </c>
      <c r="E46" s="37">
        <v>0</v>
      </c>
      <c r="F46" s="37">
        <v>8</v>
      </c>
      <c r="G46" s="37" t="s">
        <v>559</v>
      </c>
      <c r="H46" s="37" t="s">
        <v>559</v>
      </c>
      <c r="I46" s="38" t="s">
        <v>559</v>
      </c>
    </row>
    <row r="47" spans="1:9" x14ac:dyDescent="0.2">
      <c r="A47" s="45" t="s">
        <v>553</v>
      </c>
      <c r="B47" s="33">
        <v>8</v>
      </c>
      <c r="C47" s="33">
        <v>0</v>
      </c>
      <c r="D47" s="33">
        <v>0</v>
      </c>
      <c r="E47" s="40">
        <v>1</v>
      </c>
      <c r="F47" s="40">
        <v>4</v>
      </c>
      <c r="G47" s="40">
        <v>8</v>
      </c>
      <c r="H47" s="40">
        <v>0</v>
      </c>
      <c r="I47" s="41">
        <v>0</v>
      </c>
    </row>
    <row r="48" spans="1:9" x14ac:dyDescent="0.2">
      <c r="A48" s="45" t="s">
        <v>553</v>
      </c>
      <c r="B48" s="35">
        <v>8</v>
      </c>
      <c r="C48" s="35">
        <v>0</v>
      </c>
      <c r="D48" s="35">
        <v>0</v>
      </c>
      <c r="E48" s="40">
        <v>1</v>
      </c>
      <c r="F48" s="40">
        <v>6</v>
      </c>
      <c r="G48" s="40">
        <v>8</v>
      </c>
      <c r="H48" s="40">
        <v>0</v>
      </c>
      <c r="I48" s="41">
        <v>0</v>
      </c>
    </row>
    <row r="49" spans="1:10" x14ac:dyDescent="0.2">
      <c r="A49" s="46" t="s">
        <v>553</v>
      </c>
      <c r="B49" s="39">
        <v>7</v>
      </c>
      <c r="C49" s="39">
        <v>0</v>
      </c>
      <c r="D49" s="39">
        <v>0</v>
      </c>
      <c r="E49" s="42">
        <v>1</v>
      </c>
      <c r="F49" s="42">
        <v>8</v>
      </c>
      <c r="G49" s="42">
        <v>7</v>
      </c>
      <c r="H49" s="42">
        <v>0</v>
      </c>
      <c r="I49" s="43">
        <v>0</v>
      </c>
      <c r="J49" s="6" t="s">
        <v>560</v>
      </c>
    </row>
    <row r="50" spans="1:10" x14ac:dyDescent="0.2">
      <c r="A50" s="44" t="s">
        <v>554</v>
      </c>
      <c r="B50" s="32">
        <v>6</v>
      </c>
      <c r="C50" s="32">
        <v>1</v>
      </c>
      <c r="D50" s="32">
        <v>1</v>
      </c>
      <c r="E50" s="32">
        <v>0</v>
      </c>
      <c r="F50" s="32">
        <v>4</v>
      </c>
      <c r="G50" s="32" t="s">
        <v>559</v>
      </c>
      <c r="H50" s="32" t="s">
        <v>559</v>
      </c>
      <c r="I50" s="34" t="s">
        <v>559</v>
      </c>
    </row>
    <row r="51" spans="1:10" x14ac:dyDescent="0.2">
      <c r="A51" s="45" t="s">
        <v>554</v>
      </c>
      <c r="B51" s="35">
        <v>3</v>
      </c>
      <c r="C51" s="35">
        <v>5</v>
      </c>
      <c r="D51" s="35">
        <v>0</v>
      </c>
      <c r="E51" s="35">
        <v>0</v>
      </c>
      <c r="F51" s="35">
        <v>6</v>
      </c>
      <c r="G51" s="35" t="s">
        <v>559</v>
      </c>
      <c r="H51" s="35" t="s">
        <v>559</v>
      </c>
      <c r="I51" s="36" t="s">
        <v>559</v>
      </c>
    </row>
    <row r="52" spans="1:10" x14ac:dyDescent="0.2">
      <c r="A52" s="45" t="s">
        <v>554</v>
      </c>
      <c r="B52" s="37">
        <v>0</v>
      </c>
      <c r="C52" s="37">
        <v>3</v>
      </c>
      <c r="D52" s="37">
        <v>5</v>
      </c>
      <c r="E52" s="37">
        <v>0</v>
      </c>
      <c r="F52" s="37">
        <v>8</v>
      </c>
      <c r="G52" s="37" t="s">
        <v>559</v>
      </c>
      <c r="H52" s="37" t="s">
        <v>559</v>
      </c>
      <c r="I52" s="38" t="s">
        <v>559</v>
      </c>
    </row>
    <row r="53" spans="1:10" x14ac:dyDescent="0.2">
      <c r="A53" s="45" t="s">
        <v>554</v>
      </c>
      <c r="B53" s="33">
        <v>4</v>
      </c>
      <c r="C53" s="33">
        <v>4</v>
      </c>
      <c r="D53" s="33">
        <v>0</v>
      </c>
      <c r="E53" s="40">
        <v>1</v>
      </c>
      <c r="F53" s="40">
        <v>4</v>
      </c>
      <c r="G53" s="40">
        <v>7</v>
      </c>
      <c r="H53" s="40">
        <v>0</v>
      </c>
      <c r="I53" s="41">
        <v>1</v>
      </c>
    </row>
    <row r="54" spans="1:10" x14ac:dyDescent="0.2">
      <c r="A54" s="45" t="s">
        <v>554</v>
      </c>
      <c r="B54" s="35">
        <v>1</v>
      </c>
      <c r="C54" s="35">
        <v>6</v>
      </c>
      <c r="D54" s="35">
        <v>1</v>
      </c>
      <c r="E54" s="40">
        <v>1</v>
      </c>
      <c r="F54" s="40">
        <v>6</v>
      </c>
      <c r="G54" s="40">
        <v>5</v>
      </c>
      <c r="H54" s="40">
        <v>1</v>
      </c>
      <c r="I54" s="41">
        <v>2</v>
      </c>
    </row>
    <row r="55" spans="1:10" x14ac:dyDescent="0.2">
      <c r="A55" s="46" t="s">
        <v>554</v>
      </c>
      <c r="B55" s="39">
        <v>0</v>
      </c>
      <c r="C55" s="39">
        <v>3</v>
      </c>
      <c r="D55" s="39">
        <v>5</v>
      </c>
      <c r="E55" s="42">
        <v>1</v>
      </c>
      <c r="F55" s="42">
        <v>8</v>
      </c>
      <c r="G55" s="42">
        <v>0</v>
      </c>
      <c r="H55" s="42">
        <v>7</v>
      </c>
      <c r="I55" s="43">
        <v>0</v>
      </c>
    </row>
    <row r="56" spans="1:10" x14ac:dyDescent="0.2">
      <c r="A56" s="44" t="s">
        <v>555</v>
      </c>
      <c r="B56" s="32">
        <v>2</v>
      </c>
      <c r="C56" s="32">
        <v>6</v>
      </c>
      <c r="D56" s="32">
        <v>0</v>
      </c>
      <c r="E56" s="32">
        <v>0</v>
      </c>
      <c r="F56" s="32">
        <v>4</v>
      </c>
      <c r="G56" s="32" t="s">
        <v>559</v>
      </c>
      <c r="H56" s="32" t="s">
        <v>559</v>
      </c>
      <c r="I56" s="34" t="s">
        <v>559</v>
      </c>
    </row>
    <row r="57" spans="1:10" x14ac:dyDescent="0.2">
      <c r="A57" s="45" t="s">
        <v>555</v>
      </c>
      <c r="B57" s="35">
        <v>5</v>
      </c>
      <c r="C57" s="35">
        <v>3</v>
      </c>
      <c r="D57" s="35">
        <v>0</v>
      </c>
      <c r="E57" s="35">
        <v>0</v>
      </c>
      <c r="F57" s="35">
        <v>6</v>
      </c>
      <c r="G57" s="35" t="s">
        <v>559</v>
      </c>
      <c r="H57" s="35" t="s">
        <v>559</v>
      </c>
      <c r="I57" s="36" t="s">
        <v>559</v>
      </c>
    </row>
    <row r="58" spans="1:10" x14ac:dyDescent="0.2">
      <c r="A58" s="45" t="s">
        <v>555</v>
      </c>
      <c r="B58" s="37">
        <v>1</v>
      </c>
      <c r="C58" s="37">
        <v>7</v>
      </c>
      <c r="D58" s="37">
        <v>0</v>
      </c>
      <c r="E58" s="37">
        <v>0</v>
      </c>
      <c r="F58" s="37">
        <v>8</v>
      </c>
      <c r="G58" s="37" t="s">
        <v>559</v>
      </c>
      <c r="H58" s="37" t="s">
        <v>559</v>
      </c>
      <c r="I58" s="38" t="s">
        <v>559</v>
      </c>
    </row>
    <row r="59" spans="1:10" x14ac:dyDescent="0.2">
      <c r="A59" s="45" t="s">
        <v>555</v>
      </c>
      <c r="B59" s="33">
        <v>2</v>
      </c>
      <c r="C59" s="33">
        <v>5</v>
      </c>
      <c r="D59" s="33">
        <v>1</v>
      </c>
      <c r="E59" s="40">
        <v>1</v>
      </c>
      <c r="F59" s="40">
        <v>4</v>
      </c>
      <c r="G59" s="40">
        <v>6</v>
      </c>
      <c r="H59" s="40">
        <v>1</v>
      </c>
      <c r="I59" s="41">
        <v>0</v>
      </c>
    </row>
    <row r="60" spans="1:10" x14ac:dyDescent="0.2">
      <c r="A60" s="45" t="s">
        <v>555</v>
      </c>
      <c r="B60" s="35">
        <v>1</v>
      </c>
      <c r="C60" s="35">
        <v>7</v>
      </c>
      <c r="D60" s="35">
        <v>0</v>
      </c>
      <c r="E60" s="40">
        <v>1</v>
      </c>
      <c r="F60" s="40">
        <v>6</v>
      </c>
      <c r="G60" s="40">
        <v>6</v>
      </c>
      <c r="H60" s="40">
        <v>0</v>
      </c>
      <c r="I60" s="41">
        <v>2</v>
      </c>
    </row>
    <row r="61" spans="1:10" x14ac:dyDescent="0.2">
      <c r="A61" s="46" t="s">
        <v>555</v>
      </c>
      <c r="B61" s="39">
        <v>0</v>
      </c>
      <c r="C61" s="39">
        <v>8</v>
      </c>
      <c r="D61" s="39">
        <v>0</v>
      </c>
      <c r="E61" s="42">
        <v>1</v>
      </c>
      <c r="F61" s="42">
        <v>8</v>
      </c>
      <c r="G61" s="42">
        <v>2</v>
      </c>
      <c r="H61" s="42">
        <v>4</v>
      </c>
      <c r="I61" s="43">
        <v>2</v>
      </c>
    </row>
  </sheetData>
  <autoFilter ref="A1:J61"/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observation_datasheet</vt:lpstr>
      <vt:lpstr>Sheet1</vt:lpstr>
      <vt:lpstr>Feb19 Breakdown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2019-07-25T19:16:45Z</cp:lastPrinted>
  <dcterms:created xsi:type="dcterms:W3CDTF">2019-01-15T14:36:42Z</dcterms:created>
  <dcterms:modified xsi:type="dcterms:W3CDTF">2019-09-24T20:57:35Z</dcterms:modified>
</cp:coreProperties>
</file>