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Research_\CEC_OVMG\Rates\SCE\"/>
    </mc:Choice>
  </mc:AlternateContent>
  <xr:revisionPtr revIDLastSave="0" documentId="13_ncr:1_{02A63F75-45B7-4E71-878D-0003823E3BA8}" xr6:coauthVersionLast="45" xr6:coauthVersionMax="45" xr10:uidLastSave="{00000000-0000-0000-0000-000000000000}"/>
  <bookViews>
    <workbookView xWindow="900" yWindow="900" windowWidth="21825" windowHeight="12450" activeTab="2" xr2:uid="{E3D58DFA-88E8-4CFA-B4F8-2D27D5F2091B}"/>
  </bookViews>
  <sheets>
    <sheet name="Fixed" sheetId="2" r:id="rId1"/>
    <sheet name="D" sheetId="1" r:id="rId2"/>
    <sheet name="C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A3" i="3"/>
  <c r="A4" i="3"/>
  <c r="A2" i="3"/>
  <c r="A4" i="1"/>
  <c r="A3" i="1"/>
  <c r="A2" i="1"/>
  <c r="B4" i="3"/>
  <c r="B3" i="3"/>
  <c r="B2" i="3"/>
  <c r="B3" i="2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<sst xmlns="http://schemas.openxmlformats.org/spreadsheetml/2006/main" count="11" uniqueCount="8">
  <si>
    <t>Max Baseline</t>
  </si>
  <si>
    <t>D</t>
  </si>
  <si>
    <t>CARE</t>
  </si>
  <si>
    <t>Meter Charge ($/day/meter)</t>
  </si>
  <si>
    <t>Climate Credit ($/month - twice a year)</t>
  </si>
  <si>
    <t>Summer ($/kWh)</t>
  </si>
  <si>
    <t>Winter ($/kWh)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</si>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</sst>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1502-E458-44DC-8559-D1EFBA09D2D2}">
  <dimension ref="A1:C3"/>
  <sheetViews>
    <sheetView workbookViewId="0">
      <selection activeCell="A3" sqref="A1:A3"/>
    </sheetView>
  </sheetViews>
  <sheetFormatPr defaultRowHeight="14.4" x14ac:dyDescent="0.3"/>
  <cols>
    <col min="1" max="1" width="13.44140625" bestFit="1" customWidth="1"/>
  </cols>
  <sheetData>
    <row r="1" spans="1:3" x14ac:dyDescent="0.3">
      <c r="A1" t="s">
        <v>7</v>
      </c>
      <c r="B1" t="s">
        <v>1</v>
      </c>
      <c r="C1" t="s">
        <v>2</v>
      </c>
    </row>
    <row r="2" spans="1:3" x14ac:dyDescent="0.3">
      <c r="A2" t="s">
        <v>3</v>
      </c>
      <c r="B2">
        <v>3.1E-2</v>
      </c>
      <c r="C2">
        <v>2.4E-2</v>
      </c>
    </row>
    <row r="3" spans="1:3" x14ac:dyDescent="0.3">
      <c r="A3" t="s">
        <v>4</v>
      </c>
      <c r="B3">
        <f>-37</f>
        <v>-37</v>
      </c>
      <c r="C3">
        <v>-37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A7F6-FABA-4EB8-BFD5-367E674B56A7}">
  <dimension ref="A1:C4"/>
  <sheetViews>
    <sheetView workbookViewId="0">
      <selection activeCell="A2" sqref="A2:A4"/>
    </sheetView>
  </sheetViews>
  <sheetFormatPr defaultRowHeight="14.4" x14ac:dyDescent="0.3"/>
  <cols>
    <col min="1" max="1" width="12.3320312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f>11.3</f>
        <v>11.3</v>
      </c>
      <c r="B2">
        <f>0.1194+0.09616-0.00007</f>
        <v>0.21549000000000001</v>
      </c>
      <c r="C2">
        <f>0.1194+0.09616-0.00007</f>
        <v>0.21549000000000001</v>
      </c>
    </row>
    <row r="3" spans="1:3" x14ac:dyDescent="0.3">
      <c r="A3">
        <f>4*11.3</f>
        <v>45.2</v>
      </c>
      <c r="B3">
        <f>0.18082+0.09616-0.00007</f>
        <v>0.27690999999999999</v>
      </c>
      <c r="C3">
        <f>0.18082+0.09616-0.00007</f>
        <v>0.27690999999999999</v>
      </c>
    </row>
    <row r="4" spans="1:3" x14ac:dyDescent="0.3">
      <c r="A4">
        <f>100*11.3</f>
        <v>1130</v>
      </c>
      <c r="B4">
        <f>0.2505+0.09616-0.00007</f>
        <v>0.34658999999999995</v>
      </c>
      <c r="C4">
        <f>0.2505+0.09616-0.00007</f>
        <v>0.34658999999999995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D10B-A90C-4793-9395-253E34B66F20}">
  <dimension ref="A1:C4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f>D!A2</f>
        <v>11.3</v>
      </c>
      <c r="B2">
        <f>0.04986+0.09616-0.00007</f>
        <v>0.14595</v>
      </c>
      <c r="C2">
        <f>0.04986+0.09616-0.00007</f>
        <v>0.14595</v>
      </c>
    </row>
    <row r="3" spans="1:3" x14ac:dyDescent="0.3">
      <c r="A3">
        <f>D!A3</f>
        <v>45.2</v>
      </c>
      <c r="B3">
        <f>0.09004+0.09616-0.00007</f>
        <v>0.18612999999999999</v>
      </c>
      <c r="C3">
        <f>0.09004+0.09616-0.00007</f>
        <v>0.18612999999999999</v>
      </c>
    </row>
    <row r="4" spans="1:3" x14ac:dyDescent="0.3">
      <c r="A4">
        <f>D!A4</f>
        <v>1130</v>
      </c>
      <c r="B4">
        <f>0.13657+0.09616-0.00007</f>
        <v>0.23266000000000001</v>
      </c>
      <c r="C4">
        <f>0.13657+0.09616-0.00007</f>
        <v>0.23266000000000001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</vt:lpstr>
      <vt:lpstr>D</vt:lpstr>
      <vt:lpstr>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Flores</dc:creator>
  <cp:lastModifiedBy>Robert J. Flores</cp:lastModifiedBy>
  <dcterms:created xsi:type="dcterms:W3CDTF">2020-10-20T20:46:28Z</dcterms:created>
  <dcterms:modified xsi:type="dcterms:W3CDTF">2020-10-21T19:29:13Z</dcterms:modified>
</cp:coreProperties>
</file>