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cristianchaparro/Documents/curso_data_science/Tesis/Originales/"/>
    </mc:Choice>
  </mc:AlternateContent>
  <xr:revisionPtr revIDLastSave="0" documentId="13_ncr:1_{888F3B23-300E-444A-B5B0-900145148156}" xr6:coauthVersionLast="33" xr6:coauthVersionMax="33" xr10:uidLastSave="{00000000-0000-0000-0000-000000000000}"/>
  <bookViews>
    <workbookView xWindow="0" yWindow="460" windowWidth="28800" windowHeight="15900" xr2:uid="{00000000-000D-0000-FFFF-FFFF00000000}"/>
  </bookViews>
  <sheets>
    <sheet name="Tasa_de_motorizacion_general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5" i="1"/>
  <c r="E12" i="1"/>
  <c r="D12" i="1"/>
  <c r="D19" i="1" l="1"/>
  <c r="D18" i="1" l="1"/>
  <c r="E19" i="1" l="1"/>
  <c r="D17" i="1"/>
  <c r="E18" i="1" l="1"/>
  <c r="D3" i="1"/>
  <c r="E3" i="1" s="1"/>
  <c r="D4" i="1"/>
  <c r="E4" i="1" s="1"/>
  <c r="D5" i="1"/>
  <c r="D6" i="1"/>
  <c r="D7" i="1"/>
  <c r="E7" i="1" s="1"/>
  <c r="D8" i="1"/>
  <c r="E8" i="1" s="1"/>
  <c r="D9" i="1"/>
  <c r="D10" i="1"/>
  <c r="E10" i="1" s="1"/>
  <c r="D11" i="1"/>
  <c r="E11" i="1" s="1"/>
  <c r="D13" i="1"/>
  <c r="D14" i="1"/>
  <c r="D15" i="1"/>
  <c r="D16" i="1"/>
  <c r="E16" i="1" s="1"/>
  <c r="D2" i="1"/>
  <c r="E6" i="1" l="1"/>
  <c r="E9" i="1"/>
  <c r="E5" i="1"/>
  <c r="E17" i="1"/>
</calcChain>
</file>

<file path=xl/sharedStrings.xml><?xml version="1.0" encoding="utf-8"?>
<sst xmlns="http://schemas.openxmlformats.org/spreadsheetml/2006/main" count="6" uniqueCount="6">
  <si>
    <t>Año</t>
  </si>
  <si>
    <t>Motos particulares</t>
  </si>
  <si>
    <t>Vehículos particulares</t>
  </si>
  <si>
    <t>Motos + Vehículos particulares</t>
  </si>
  <si>
    <t>1/ La información sobre motos y vehículos particulares fue tomada de los registros activos del Centro de Diagnóstico Automotor del Valle</t>
  </si>
  <si>
    <t>Tasa de Crecimiento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</si>
</sst>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0_ ;\-0.00\ 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4" fontId="3" fillId="0" borderId="0" xfId="1" applyNumberFormat="1" applyFont="1"/>
    <xf numFmtId="3" fontId="3" fillId="0" borderId="0" xfId="0" applyNumberFormat="1" applyFont="1"/>
    <xf numFmtId="43" fontId="3" fillId="0" borderId="0" xfId="1" applyFont="1"/>
    <xf numFmtId="3" fontId="3" fillId="0" borderId="1" xfId="0" applyNumberFormat="1" applyFont="1" applyFill="1" applyBorder="1" applyAlignment="1">
      <alignment wrapText="1"/>
    </xf>
    <xf numFmtId="3" fontId="3" fillId="0" borderId="1" xfId="0" applyNumberFormat="1" applyFont="1" applyFill="1" applyBorder="1" applyAlignment="1"/>
    <xf numFmtId="0" fontId="3" fillId="0" borderId="0" xfId="0" applyFont="1" applyFill="1"/>
    <xf numFmtId="165" fontId="3" fillId="0" borderId="1" xfId="1" applyNumberFormat="1" applyFont="1" applyFill="1" applyBorder="1" applyAlignment="1">
      <alignment horizontal="right" vertical="center" wrapText="1"/>
    </xf>
    <xf numFmtId="9" fontId="3" fillId="0" borderId="0" xfId="2" applyFont="1" applyFill="1"/>
    <xf numFmtId="166" fontId="3" fillId="0" borderId="1" xfId="2" applyNumberFormat="1" applyFont="1" applyFill="1" applyBorder="1" applyAlignment="1">
      <alignment horizontal="right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48862642169729"/>
          <c:y val="3.2407407407407406E-2"/>
          <c:w val="0.8684002624671916"/>
          <c:h val="0.73623979294254893"/>
        </c:manualLayout>
      </c:layout>
      <c:lineChart>
        <c:grouping val="stacked"/>
        <c:varyColors val="0"/>
        <c:ser>
          <c:idx val="0"/>
          <c:order val="0"/>
          <c:tx>
            <c:strRef>
              <c:f>Tasa_de_motorizacion_general!$E$1</c:f>
              <c:strCache>
                <c:ptCount val="1"/>
                <c:pt idx="0">
                  <c:v>Tasa de Crecimiento General</c:v>
                </c:pt>
              </c:strCache>
            </c:strRef>
          </c:tx>
          <c:spPr>
            <a:ln w="31750" cap="flat" cmpd="dbl"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Tasa_de_motorizacion_general!$A$3:$A$19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Tasa_de_motorizacion_general!$E$3:$E$19</c:f>
              <c:numCache>
                <c:formatCode>0.0%</c:formatCode>
                <c:ptCount val="17"/>
                <c:pt idx="0">
                  <c:v>3.0831977238068964E-2</c:v>
                </c:pt>
                <c:pt idx="1">
                  <c:v>3.8378864072994734E-2</c:v>
                </c:pt>
                <c:pt idx="2">
                  <c:v>3.9159535306210191E-2</c:v>
                </c:pt>
                <c:pt idx="3">
                  <c:v>4.4824048472356992E-2</c:v>
                </c:pt>
                <c:pt idx="4">
                  <c:v>5.9030224038326029E-2</c:v>
                </c:pt>
                <c:pt idx="5">
                  <c:v>7.630867739387126E-2</c:v>
                </c:pt>
                <c:pt idx="6">
                  <c:v>7.7824949876961869E-2</c:v>
                </c:pt>
                <c:pt idx="7">
                  <c:v>6.6546240443856597E-2</c:v>
                </c:pt>
                <c:pt idx="8">
                  <c:v>6.5842003387369896E-2</c:v>
                </c:pt>
                <c:pt idx="9">
                  <c:v>9.7414942822280803E-2</c:v>
                </c:pt>
                <c:pt idx="10">
                  <c:v>0.12428964621652216</c:v>
                </c:pt>
                <c:pt idx="11">
                  <c:v>0.12123364858545416</c:v>
                </c:pt>
                <c:pt idx="12">
                  <c:v>0.103357347488086</c:v>
                </c:pt>
                <c:pt idx="13">
                  <c:v>8.7209962839714938E-2</c:v>
                </c:pt>
                <c:pt idx="14">
                  <c:v>7.7923163588485833E-2</c:v>
                </c:pt>
                <c:pt idx="15">
                  <c:v>6.0704711176287063E-2</c:v>
                </c:pt>
                <c:pt idx="16">
                  <c:v>4.7664150855608378E-2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A-DE4B-9DAC-8E2BA3201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51392"/>
        <c:axId val="155452928"/>
      </c:lineChart>
      <c:catAx>
        <c:axId val="15545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CO"/>
          </a:p>
        </c:txPr>
        <c:crossAx val="155452928"/>
        <c:crosses val="autoZero"/>
        <c:auto val="1"/>
        <c:lblAlgn val="ctr"/>
        <c:lblOffset val="100"/>
        <c:noMultiLvlLbl val="0"/>
      </c:catAx>
      <c:valAx>
        <c:axId val="1554529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Tasa de Motorización General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16590915718868474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crossAx val="155451392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0</xdr:row>
      <xdr:rowOff>47625</xdr:rowOff>
    </xdr:from>
    <xdr:to>
      <xdr:col>12</xdr:col>
      <xdr:colOff>209550</xdr:colOff>
      <xdr:row>17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zoomScale="156" workbookViewId="0">
      <selection activeCell="F11" sqref="F11"/>
    </sheetView>
  </sheetViews>
  <sheetFormatPr baseColWidth="10" defaultColWidth="11.5" defaultRowHeight="13" x14ac:dyDescent="0.15"/>
  <cols>
    <col min="1" max="1" width="11.5" style="1"/>
    <col min="2" max="2" width="12.83203125" style="1" customWidth="1"/>
    <col min="3" max="3" width="11.5" style="1" customWidth="1"/>
    <col min="4" max="4" width="17.5" style="1" customWidth="1"/>
    <col min="5" max="5" width="13" style="1" customWidth="1"/>
    <col min="6" max="16384" width="11.5" style="1"/>
  </cols>
  <sheetData>
    <row r="1" spans="1:5" ht="36.75" customHeight="1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5</v>
      </c>
    </row>
    <row r="2" spans="1:5" s="10" customFormat="1" ht="12" customHeight="1" x14ac:dyDescent="0.15">
      <c r="A2" s="4">
        <v>2000</v>
      </c>
      <c r="B2" s="8">
        <v>55462</v>
      </c>
      <c r="C2" s="8">
        <v>139952</v>
      </c>
      <c r="D2" s="8">
        <f>+B2+C2</f>
        <v>195414</v>
      </c>
      <c r="E2" s="11"/>
    </row>
    <row r="3" spans="1:5" s="10" customFormat="1" ht="12" customHeight="1" x14ac:dyDescent="0.15">
      <c r="A3" s="4">
        <v>2001</v>
      </c>
      <c r="B3" s="8">
        <v>56045</v>
      </c>
      <c r="C3" s="8">
        <v>145394</v>
      </c>
      <c r="D3" s="8">
        <f t="shared" ref="D3:D17" si="0">+B3+C3</f>
        <v>201439</v>
      </c>
      <c r="E3" s="13">
        <f>+D3/D2-1</f>
        <v>3.0831977238068964E-2</v>
      </c>
    </row>
    <row r="4" spans="1:5" s="10" customFormat="1" ht="12" customHeight="1" x14ac:dyDescent="0.15">
      <c r="A4" s="4">
        <v>2002</v>
      </c>
      <c r="B4" s="9">
        <v>56498</v>
      </c>
      <c r="C4" s="9">
        <v>152672</v>
      </c>
      <c r="D4" s="9">
        <f t="shared" si="0"/>
        <v>209170</v>
      </c>
      <c r="E4" s="13">
        <f t="shared" ref="E4:E19" si="1">+D4/D3-1</f>
        <v>3.8378864072994734E-2</v>
      </c>
    </row>
    <row r="5" spans="1:5" s="10" customFormat="1" x14ac:dyDescent="0.15">
      <c r="A5" s="4">
        <v>2003</v>
      </c>
      <c r="B5" s="9">
        <v>57038</v>
      </c>
      <c r="C5" s="9">
        <v>160323</v>
      </c>
      <c r="D5" s="9">
        <f t="shared" si="0"/>
        <v>217361</v>
      </c>
      <c r="E5" s="13">
        <f t="shared" si="1"/>
        <v>3.9159535306210191E-2</v>
      </c>
    </row>
    <row r="6" spans="1:5" s="10" customFormat="1" x14ac:dyDescent="0.15">
      <c r="A6" s="4">
        <v>2004</v>
      </c>
      <c r="B6" s="9">
        <v>58267</v>
      </c>
      <c r="C6" s="9">
        <v>168837</v>
      </c>
      <c r="D6" s="9">
        <f t="shared" si="0"/>
        <v>227104</v>
      </c>
      <c r="E6" s="13">
        <f t="shared" si="1"/>
        <v>4.4824048472356992E-2</v>
      </c>
    </row>
    <row r="7" spans="1:5" s="10" customFormat="1" x14ac:dyDescent="0.15">
      <c r="A7" s="4">
        <v>2005</v>
      </c>
      <c r="B7" s="9">
        <v>60679</v>
      </c>
      <c r="C7" s="9">
        <v>179831</v>
      </c>
      <c r="D7" s="9">
        <f t="shared" si="0"/>
        <v>240510</v>
      </c>
      <c r="E7" s="13">
        <f t="shared" si="1"/>
        <v>5.9030224038326029E-2</v>
      </c>
    </row>
    <row r="8" spans="1:5" s="10" customFormat="1" x14ac:dyDescent="0.15">
      <c r="A8" s="4">
        <v>2006</v>
      </c>
      <c r="B8" s="9">
        <v>64309</v>
      </c>
      <c r="C8" s="9">
        <v>194554</v>
      </c>
      <c r="D8" s="9">
        <f t="shared" si="0"/>
        <v>258863</v>
      </c>
      <c r="E8" s="13">
        <f t="shared" si="1"/>
        <v>7.630867739387126E-2</v>
      </c>
    </row>
    <row r="9" spans="1:5" s="10" customFormat="1" x14ac:dyDescent="0.15">
      <c r="A9" s="4">
        <v>2007</v>
      </c>
      <c r="B9" s="9">
        <v>66650</v>
      </c>
      <c r="C9" s="9">
        <v>212359</v>
      </c>
      <c r="D9" s="9">
        <f t="shared" si="0"/>
        <v>279009</v>
      </c>
      <c r="E9" s="13">
        <f t="shared" si="1"/>
        <v>7.7824949876961869E-2</v>
      </c>
    </row>
    <row r="10" spans="1:5" s="10" customFormat="1" x14ac:dyDescent="0.15">
      <c r="A10" s="4">
        <v>2008</v>
      </c>
      <c r="B10" s="9">
        <v>69871</v>
      </c>
      <c r="C10" s="9">
        <v>227705</v>
      </c>
      <c r="D10" s="9">
        <f t="shared" si="0"/>
        <v>297576</v>
      </c>
      <c r="E10" s="13">
        <f t="shared" si="1"/>
        <v>6.6546240443856597E-2</v>
      </c>
    </row>
    <row r="11" spans="1:5" s="10" customFormat="1" x14ac:dyDescent="0.15">
      <c r="A11" s="4">
        <v>2009</v>
      </c>
      <c r="B11" s="9">
        <v>77256</v>
      </c>
      <c r="C11" s="9">
        <v>239913</v>
      </c>
      <c r="D11" s="9">
        <f t="shared" si="0"/>
        <v>317169</v>
      </c>
      <c r="E11" s="13">
        <f t="shared" si="1"/>
        <v>6.5842003387369896E-2</v>
      </c>
    </row>
    <row r="12" spans="1:5" s="10" customFormat="1" x14ac:dyDescent="0.15">
      <c r="A12" s="4">
        <v>2010</v>
      </c>
      <c r="B12" s="9">
        <v>90693</v>
      </c>
      <c r="C12" s="9">
        <v>257373</v>
      </c>
      <c r="D12" s="9">
        <f>+B12+C12</f>
        <v>348066</v>
      </c>
      <c r="E12" s="13">
        <f>+D12/D11-1</f>
        <v>9.7414942822280803E-2</v>
      </c>
    </row>
    <row r="13" spans="1:5" s="10" customFormat="1" x14ac:dyDescent="0.15">
      <c r="A13" s="4">
        <v>2011</v>
      </c>
      <c r="B13" s="9">
        <v>111422</v>
      </c>
      <c r="C13" s="9">
        <v>279905</v>
      </c>
      <c r="D13" s="9">
        <f t="shared" si="0"/>
        <v>391327</v>
      </c>
      <c r="E13" s="13">
        <f t="shared" ref="E13:E15" si="2">+D13/D12-1</f>
        <v>0.12428964621652216</v>
      </c>
    </row>
    <row r="14" spans="1:5" s="10" customFormat="1" x14ac:dyDescent="0.15">
      <c r="A14" s="4">
        <v>2012</v>
      </c>
      <c r="B14" s="9">
        <v>138262</v>
      </c>
      <c r="C14" s="9">
        <v>300507</v>
      </c>
      <c r="D14" s="9">
        <f t="shared" si="0"/>
        <v>438769</v>
      </c>
      <c r="E14" s="13">
        <f t="shared" si="2"/>
        <v>0.12123364858545416</v>
      </c>
    </row>
    <row r="15" spans="1:5" s="10" customFormat="1" x14ac:dyDescent="0.15">
      <c r="A15" s="4">
        <v>2013</v>
      </c>
      <c r="B15" s="9">
        <v>162626</v>
      </c>
      <c r="C15" s="9">
        <v>321493</v>
      </c>
      <c r="D15" s="9">
        <f t="shared" si="0"/>
        <v>484119</v>
      </c>
      <c r="E15" s="13">
        <f t="shared" si="2"/>
        <v>0.103357347488086</v>
      </c>
    </row>
    <row r="16" spans="1:5" s="10" customFormat="1" x14ac:dyDescent="0.15">
      <c r="A16" s="4">
        <v>2014</v>
      </c>
      <c r="B16" s="9">
        <v>181174</v>
      </c>
      <c r="C16" s="9">
        <v>345165</v>
      </c>
      <c r="D16" s="9">
        <f t="shared" si="0"/>
        <v>526339</v>
      </c>
      <c r="E16" s="13">
        <f t="shared" si="1"/>
        <v>8.7209962839714938E-2</v>
      </c>
    </row>
    <row r="17" spans="1:6" s="10" customFormat="1" x14ac:dyDescent="0.15">
      <c r="A17" s="4">
        <v>2015</v>
      </c>
      <c r="B17" s="9">
        <v>196934</v>
      </c>
      <c r="C17" s="9">
        <v>370419</v>
      </c>
      <c r="D17" s="9">
        <f t="shared" si="0"/>
        <v>567353</v>
      </c>
      <c r="E17" s="13">
        <f t="shared" si="1"/>
        <v>7.7923163588485833E-2</v>
      </c>
    </row>
    <row r="18" spans="1:6" s="10" customFormat="1" x14ac:dyDescent="0.15">
      <c r="A18" s="4">
        <v>2016</v>
      </c>
      <c r="B18" s="9">
        <v>206592</v>
      </c>
      <c r="C18" s="9">
        <v>395202</v>
      </c>
      <c r="D18" s="9">
        <f t="shared" ref="D18" si="3">+B18+C18</f>
        <v>601794</v>
      </c>
      <c r="E18" s="13">
        <f t="shared" si="1"/>
        <v>6.0704711176287063E-2</v>
      </c>
    </row>
    <row r="19" spans="1:6" s="10" customFormat="1" x14ac:dyDescent="0.15">
      <c r="A19" s="4">
        <v>2017</v>
      </c>
      <c r="B19" s="9">
        <v>211538</v>
      </c>
      <c r="C19" s="9">
        <v>418940</v>
      </c>
      <c r="D19" s="9">
        <f t="shared" ref="D19" si="4">+B19+C19</f>
        <v>630478</v>
      </c>
      <c r="E19" s="13">
        <f t="shared" si="1"/>
        <v>4.7664150855608378E-2</v>
      </c>
      <c r="F19" s="12"/>
    </row>
    <row r="20" spans="1:6" x14ac:dyDescent="0.15">
      <c r="B20" s="6"/>
    </row>
    <row r="21" spans="1:6" x14ac:dyDescent="0.15">
      <c r="A21" s="1" t="s">
        <v>4</v>
      </c>
    </row>
    <row r="22" spans="1:6" x14ac:dyDescent="0.15">
      <c r="D22" s="7"/>
    </row>
    <row r="23" spans="1:6" x14ac:dyDescent="0.15">
      <c r="B23" s="5"/>
    </row>
    <row r="24" spans="1:6" x14ac:dyDescent="0.15">
      <c r="B24" s="5"/>
    </row>
    <row r="25" spans="1:6" x14ac:dyDescent="0.15">
      <c r="B25" s="5"/>
    </row>
    <row r="30" spans="1:6" x14ac:dyDescent="0.15">
      <c r="F30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Tasa_de_motorizacion_general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</dc:creator>
  <cp:lastModifiedBy>Cristian Alejandro Chaparro Cuadros</cp:lastModifiedBy>
  <dcterms:created xsi:type="dcterms:W3CDTF">2015-02-09T14:43:42Z</dcterms:created>
  <dcterms:modified xsi:type="dcterms:W3CDTF">2019-10-28T01:40:50Z</dcterms:modified>
</cp:coreProperties>
</file>