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encheng/Desktop/data/occupancy/data/"/>
    </mc:Choice>
  </mc:AlternateContent>
  <bookViews>
    <workbookView xWindow="20" yWindow="460" windowWidth="25520" windowHeight="15540" tabRatio="500" activeTab="2"/>
  </bookViews>
  <sheets>
    <sheet name="Wildboar_enforcement" sheetId="2" r:id="rId1"/>
    <sheet name="Muntjac_enfocement" sheetId="3" r:id="rId2"/>
    <sheet name="maskedpalmcivet_enforcement" sheetId="1" r:id="rId3"/>
    <sheet name="Common palmcivet" sheetId="6" r:id="rId4"/>
    <sheet name="Crabeatingmongoose_enforcement" sheetId="4" r:id="rId5"/>
    <sheet name="Sambar_enforcement" sheetId="5" r:id="rId6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30" i="6" l="1"/>
  <c r="BA30" i="6"/>
  <c r="BC30" i="6"/>
  <c r="BE27" i="6"/>
  <c r="BD27" i="6"/>
  <c r="BC27" i="6"/>
  <c r="BA29" i="2"/>
  <c r="BC26" i="5"/>
  <c r="BD26" i="5"/>
  <c r="BE26" i="5"/>
  <c r="BC27" i="5"/>
  <c r="BD27" i="5"/>
  <c r="BE27" i="5"/>
  <c r="BC28" i="5"/>
  <c r="BD28" i="5"/>
  <c r="BE28" i="5"/>
  <c r="BC29" i="5"/>
  <c r="BD29" i="5"/>
  <c r="BE29" i="5"/>
  <c r="BC30" i="5"/>
  <c r="BD30" i="5"/>
  <c r="BE30" i="5"/>
  <c r="BC31" i="5"/>
  <c r="BD31" i="5"/>
  <c r="BE31" i="5"/>
  <c r="BC32" i="5"/>
  <c r="BD32" i="5"/>
  <c r="BE32" i="5"/>
  <c r="BC33" i="5"/>
  <c r="BD33" i="5"/>
  <c r="BE33" i="5"/>
  <c r="BC34" i="5"/>
  <c r="BD34" i="5"/>
  <c r="BE34" i="5"/>
  <c r="BC35" i="5"/>
  <c r="BD35" i="5"/>
  <c r="BE35" i="5"/>
  <c r="BC36" i="5"/>
  <c r="BD36" i="5"/>
  <c r="BE36" i="5"/>
  <c r="BC38" i="5"/>
  <c r="BD38" i="5"/>
  <c r="BE38" i="5"/>
  <c r="BC39" i="5"/>
  <c r="BD39" i="5"/>
  <c r="BE39" i="5"/>
  <c r="BC25" i="5"/>
  <c r="BE25" i="5"/>
  <c r="BD25" i="5"/>
  <c r="AY26" i="5"/>
  <c r="AZ26" i="5"/>
  <c r="BA26" i="5"/>
  <c r="AY27" i="5"/>
  <c r="AZ27" i="5"/>
  <c r="BA27" i="5"/>
  <c r="AY28" i="5"/>
  <c r="AZ28" i="5"/>
  <c r="BA28" i="5"/>
  <c r="AY29" i="5"/>
  <c r="AZ29" i="5"/>
  <c r="BA29" i="5"/>
  <c r="AY30" i="5"/>
  <c r="AZ30" i="5"/>
  <c r="BA30" i="5"/>
  <c r="AY31" i="5"/>
  <c r="AZ31" i="5"/>
  <c r="BA31" i="5"/>
  <c r="AY32" i="5"/>
  <c r="AZ32" i="5"/>
  <c r="BA32" i="5"/>
  <c r="AY33" i="5"/>
  <c r="AZ33" i="5"/>
  <c r="BA33" i="5"/>
  <c r="AY34" i="5"/>
  <c r="AZ34" i="5"/>
  <c r="BA34" i="5"/>
  <c r="AY35" i="5"/>
  <c r="AZ35" i="5"/>
  <c r="BA35" i="5"/>
  <c r="AY36" i="5"/>
  <c r="AZ36" i="5"/>
  <c r="BA36" i="5"/>
  <c r="AY38" i="5"/>
  <c r="AZ38" i="5"/>
  <c r="BA38" i="5"/>
  <c r="AY39" i="5"/>
  <c r="AZ39" i="5"/>
  <c r="BA39" i="5"/>
  <c r="AY25" i="5"/>
  <c r="BA25" i="5"/>
  <c r="AZ25" i="5"/>
  <c r="AX39" i="5"/>
  <c r="AW39" i="5"/>
  <c r="AX38" i="5"/>
  <c r="AW38" i="5"/>
  <c r="AX36" i="5"/>
  <c r="AW36" i="5"/>
  <c r="AX35" i="5"/>
  <c r="AW35" i="5"/>
  <c r="AX34" i="5"/>
  <c r="AW34" i="5"/>
  <c r="BA41" i="1"/>
  <c r="AX33" i="5"/>
  <c r="AW33" i="5"/>
  <c r="AX32" i="5"/>
  <c r="AW32" i="5"/>
  <c r="AX31" i="5"/>
  <c r="AW31" i="5"/>
  <c r="AX30" i="5"/>
  <c r="AW30" i="5"/>
  <c r="AX29" i="5"/>
  <c r="AW29" i="5"/>
  <c r="AX28" i="5"/>
  <c r="AW28" i="5"/>
  <c r="AX27" i="5"/>
  <c r="AW27" i="5"/>
  <c r="AX26" i="5"/>
  <c r="AW26" i="5"/>
  <c r="AX25" i="5"/>
  <c r="AW25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AW2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" i="5"/>
  <c r="BD40" i="4"/>
  <c r="BA44" i="4"/>
  <c r="BB44" i="4"/>
  <c r="BG44" i="4"/>
  <c r="BI44" i="4"/>
  <c r="BH44" i="4"/>
  <c r="BC44" i="4"/>
  <c r="BE44" i="4"/>
  <c r="BD44" i="4"/>
  <c r="BA43" i="4"/>
  <c r="BB43" i="4"/>
  <c r="BG43" i="4"/>
  <c r="BI43" i="4"/>
  <c r="BH43" i="4"/>
  <c r="BC43" i="4"/>
  <c r="BE43" i="4"/>
  <c r="BD43" i="4"/>
  <c r="BA41" i="4"/>
  <c r="BB41" i="4"/>
  <c r="BG41" i="4"/>
  <c r="BI41" i="4"/>
  <c r="BH41" i="4"/>
  <c r="BC41" i="4"/>
  <c r="BE41" i="4"/>
  <c r="BD41" i="4"/>
  <c r="BA40" i="4"/>
  <c r="BB40" i="4"/>
  <c r="BG40" i="4"/>
  <c r="BI40" i="4"/>
  <c r="BH40" i="4"/>
  <c r="BC40" i="4"/>
  <c r="BE40" i="4"/>
  <c r="BA39" i="4"/>
  <c r="BB39" i="4"/>
  <c r="BG39" i="4"/>
  <c r="BI39" i="4"/>
  <c r="BH39" i="4"/>
  <c r="BC39" i="4"/>
  <c r="BE39" i="4"/>
  <c r="BD39" i="4"/>
  <c r="BA38" i="4"/>
  <c r="BB38" i="4"/>
  <c r="BG38" i="4"/>
  <c r="BI38" i="4"/>
  <c r="BH38" i="4"/>
  <c r="BC38" i="4"/>
  <c r="BE38" i="4"/>
  <c r="BD38" i="4"/>
  <c r="BA37" i="4"/>
  <c r="BB37" i="4"/>
  <c r="BG37" i="4"/>
  <c r="BI37" i="4"/>
  <c r="BH37" i="4"/>
  <c r="BC37" i="4"/>
  <c r="BE37" i="4"/>
  <c r="BD37" i="4"/>
  <c r="BA36" i="4"/>
  <c r="BB36" i="4"/>
  <c r="BG36" i="4"/>
  <c r="BI36" i="4"/>
  <c r="BH36" i="4"/>
  <c r="BC36" i="4"/>
  <c r="BE36" i="4"/>
  <c r="BD36" i="4"/>
  <c r="BA34" i="4"/>
  <c r="BB34" i="4"/>
  <c r="BG34" i="4"/>
  <c r="BI34" i="4"/>
  <c r="BH34" i="4"/>
  <c r="BC34" i="4"/>
  <c r="BE34" i="4"/>
  <c r="BD34" i="4"/>
  <c r="BA33" i="4"/>
  <c r="BB33" i="4"/>
  <c r="BG33" i="4"/>
  <c r="BI33" i="4"/>
  <c r="BH33" i="4"/>
  <c r="BC33" i="4"/>
  <c r="BE33" i="4"/>
  <c r="BD33" i="4"/>
  <c r="BA32" i="4"/>
  <c r="BB32" i="4"/>
  <c r="BG32" i="4"/>
  <c r="BI32" i="4"/>
  <c r="BH32" i="4"/>
  <c r="BC32" i="4"/>
  <c r="BE32" i="4"/>
  <c r="BD32" i="4"/>
  <c r="BA31" i="4"/>
  <c r="BB31" i="4"/>
  <c r="BG31" i="4"/>
  <c r="BI31" i="4"/>
  <c r="BH31" i="4"/>
  <c r="BC31" i="4"/>
  <c r="BE31" i="4"/>
  <c r="BD31" i="4"/>
  <c r="BA30" i="4"/>
  <c r="BB30" i="4"/>
  <c r="BG30" i="4"/>
  <c r="BI30" i="4"/>
  <c r="BH30" i="4"/>
  <c r="BC30" i="4"/>
  <c r="BE30" i="4"/>
  <c r="BD30" i="4"/>
  <c r="BA29" i="4"/>
  <c r="BB29" i="4"/>
  <c r="BG29" i="4"/>
  <c r="BI29" i="4"/>
  <c r="BH29" i="4"/>
  <c r="BC29" i="4"/>
  <c r="BE29" i="4"/>
  <c r="BD29" i="4"/>
  <c r="BA28" i="4"/>
  <c r="BB28" i="4"/>
  <c r="BG28" i="4"/>
  <c r="BI28" i="4"/>
  <c r="BH28" i="4"/>
  <c r="BC28" i="4"/>
  <c r="BE28" i="4"/>
  <c r="BD28" i="4"/>
  <c r="BA27" i="4"/>
  <c r="BB27" i="4"/>
  <c r="BG27" i="4"/>
  <c r="BI27" i="4"/>
  <c r="BH27" i="4"/>
  <c r="BC27" i="4"/>
  <c r="BE27" i="4"/>
  <c r="BD27" i="4"/>
  <c r="BE32" i="6"/>
  <c r="BD32" i="6"/>
  <c r="BC32" i="6"/>
  <c r="CI2" i="6"/>
  <c r="CI3" i="6"/>
  <c r="CI4" i="6"/>
  <c r="CI5" i="6"/>
  <c r="CI6" i="6"/>
  <c r="CI7" i="6"/>
  <c r="CI8" i="6"/>
  <c r="CI9" i="6"/>
  <c r="CI10" i="6"/>
  <c r="CI11" i="6"/>
  <c r="CI12" i="6"/>
  <c r="CI13" i="6"/>
  <c r="CI14" i="6"/>
  <c r="CI15" i="6"/>
  <c r="CI16" i="6"/>
  <c r="CI17" i="6"/>
  <c r="CI18" i="6"/>
  <c r="CI19" i="6"/>
  <c r="CI20" i="6"/>
  <c r="CI21" i="6"/>
  <c r="CI24" i="6"/>
  <c r="BA44" i="6"/>
  <c r="CJ2" i="6"/>
  <c r="CJ3" i="6"/>
  <c r="CJ4" i="6"/>
  <c r="CJ5" i="6"/>
  <c r="CJ6" i="6"/>
  <c r="CJ7" i="6"/>
  <c r="CJ8" i="6"/>
  <c r="CJ9" i="6"/>
  <c r="CJ10" i="6"/>
  <c r="CJ11" i="6"/>
  <c r="CJ12" i="6"/>
  <c r="CJ13" i="6"/>
  <c r="CJ14" i="6"/>
  <c r="CJ15" i="6"/>
  <c r="CJ16" i="6"/>
  <c r="CJ17" i="6"/>
  <c r="CJ18" i="6"/>
  <c r="CJ19" i="6"/>
  <c r="CJ20" i="6"/>
  <c r="CJ21" i="6"/>
  <c r="CJ24" i="6"/>
  <c r="BB44" i="6"/>
  <c r="BG44" i="6"/>
  <c r="BI44" i="6"/>
  <c r="BH44" i="6"/>
  <c r="BC44" i="6"/>
  <c r="BE44" i="6"/>
  <c r="BD44" i="6"/>
  <c r="CG2" i="6"/>
  <c r="CG3" i="6"/>
  <c r="CG4" i="6"/>
  <c r="CG5" i="6"/>
  <c r="CG6" i="6"/>
  <c r="CG7" i="6"/>
  <c r="CG8" i="6"/>
  <c r="CG9" i="6"/>
  <c r="CG10" i="6"/>
  <c r="CG11" i="6"/>
  <c r="CG12" i="6"/>
  <c r="CG13" i="6"/>
  <c r="CG14" i="6"/>
  <c r="CG15" i="6"/>
  <c r="CG16" i="6"/>
  <c r="CG17" i="6"/>
  <c r="CG18" i="6"/>
  <c r="CG19" i="6"/>
  <c r="CG20" i="6"/>
  <c r="CG21" i="6"/>
  <c r="CG24" i="6"/>
  <c r="BA43" i="6"/>
  <c r="CH2" i="6"/>
  <c r="CH3" i="6"/>
  <c r="CH4" i="6"/>
  <c r="CH5" i="6"/>
  <c r="CH6" i="6"/>
  <c r="CH7" i="6"/>
  <c r="CH8" i="6"/>
  <c r="CH9" i="6"/>
  <c r="CH10" i="6"/>
  <c r="CH11" i="6"/>
  <c r="CH12" i="6"/>
  <c r="CH13" i="6"/>
  <c r="CH14" i="6"/>
  <c r="CH15" i="6"/>
  <c r="CH16" i="6"/>
  <c r="CH17" i="6"/>
  <c r="CH18" i="6"/>
  <c r="CH19" i="6"/>
  <c r="CH20" i="6"/>
  <c r="CH21" i="6"/>
  <c r="CH24" i="6"/>
  <c r="BB43" i="6"/>
  <c r="BG43" i="6"/>
  <c r="BI43" i="6"/>
  <c r="BH43" i="6"/>
  <c r="BC43" i="6"/>
  <c r="BE43" i="6"/>
  <c r="BD43" i="6"/>
  <c r="BW2" i="6"/>
  <c r="BW3" i="6"/>
  <c r="BW4" i="6"/>
  <c r="BW5" i="6"/>
  <c r="BW6" i="6"/>
  <c r="BW7" i="6"/>
  <c r="BW8" i="6"/>
  <c r="BW9" i="6"/>
  <c r="BW10" i="6"/>
  <c r="BW11" i="6"/>
  <c r="BW12" i="6"/>
  <c r="BW13" i="6"/>
  <c r="BW14" i="6"/>
  <c r="BW15" i="6"/>
  <c r="BW16" i="6"/>
  <c r="BW17" i="6"/>
  <c r="BW18" i="6"/>
  <c r="BW19" i="6"/>
  <c r="BW20" i="6"/>
  <c r="BW21" i="6"/>
  <c r="BW24" i="6"/>
  <c r="BA41" i="6"/>
  <c r="BX2" i="6"/>
  <c r="BX3" i="6"/>
  <c r="BX4" i="6"/>
  <c r="BX5" i="6"/>
  <c r="BX6" i="6"/>
  <c r="BX7" i="6"/>
  <c r="BX8" i="6"/>
  <c r="BX9" i="6"/>
  <c r="BX10" i="6"/>
  <c r="BX11" i="6"/>
  <c r="BX12" i="6"/>
  <c r="BX13" i="6"/>
  <c r="BX14" i="6"/>
  <c r="BX15" i="6"/>
  <c r="BX16" i="6"/>
  <c r="BX17" i="6"/>
  <c r="BX18" i="6"/>
  <c r="BX19" i="6"/>
  <c r="BX20" i="6"/>
  <c r="BX21" i="6"/>
  <c r="BX24" i="6"/>
  <c r="BB41" i="6"/>
  <c r="BG41" i="6"/>
  <c r="BI41" i="6"/>
  <c r="BH41" i="6"/>
  <c r="BC41" i="6"/>
  <c r="BE41" i="6"/>
  <c r="BD41" i="6"/>
  <c r="BU2" i="6"/>
  <c r="BU3" i="6"/>
  <c r="BU4" i="6"/>
  <c r="BU5" i="6"/>
  <c r="BU6" i="6"/>
  <c r="BU7" i="6"/>
  <c r="BU8" i="6"/>
  <c r="BU9" i="6"/>
  <c r="BU10" i="6"/>
  <c r="BU11" i="6"/>
  <c r="BU12" i="6"/>
  <c r="BU13" i="6"/>
  <c r="BU14" i="6"/>
  <c r="BU15" i="6"/>
  <c r="BU16" i="6"/>
  <c r="BU17" i="6"/>
  <c r="BU18" i="6"/>
  <c r="BU19" i="6"/>
  <c r="BU20" i="6"/>
  <c r="BU21" i="6"/>
  <c r="BU24" i="6"/>
  <c r="BA40" i="6"/>
  <c r="BV2" i="6"/>
  <c r="BV3" i="6"/>
  <c r="BV4" i="6"/>
  <c r="BV5" i="6"/>
  <c r="BV6" i="6"/>
  <c r="BV7" i="6"/>
  <c r="BV8" i="6"/>
  <c r="BV9" i="6"/>
  <c r="BV10" i="6"/>
  <c r="BV11" i="6"/>
  <c r="BV12" i="6"/>
  <c r="BV13" i="6"/>
  <c r="BV14" i="6"/>
  <c r="BV15" i="6"/>
  <c r="BV16" i="6"/>
  <c r="BV17" i="6"/>
  <c r="BV18" i="6"/>
  <c r="BV19" i="6"/>
  <c r="BV20" i="6"/>
  <c r="BV21" i="6"/>
  <c r="BV24" i="6"/>
  <c r="BB40" i="6"/>
  <c r="BG40" i="6"/>
  <c r="BI40" i="6"/>
  <c r="BH40" i="6"/>
  <c r="BC40" i="6"/>
  <c r="BE40" i="6"/>
  <c r="BD40" i="6"/>
  <c r="BS2" i="6"/>
  <c r="BS3" i="6"/>
  <c r="BS4" i="6"/>
  <c r="BS5" i="6"/>
  <c r="BS6" i="6"/>
  <c r="BS7" i="6"/>
  <c r="BS8" i="6"/>
  <c r="BS9" i="6"/>
  <c r="BS10" i="6"/>
  <c r="BS11" i="6"/>
  <c r="BS12" i="6"/>
  <c r="BS13" i="6"/>
  <c r="BS14" i="6"/>
  <c r="BS15" i="6"/>
  <c r="BS16" i="6"/>
  <c r="BS17" i="6"/>
  <c r="BS18" i="6"/>
  <c r="BS19" i="6"/>
  <c r="BS20" i="6"/>
  <c r="BS21" i="6"/>
  <c r="BS24" i="6"/>
  <c r="BA39" i="6"/>
  <c r="BT2" i="6"/>
  <c r="BT3" i="6"/>
  <c r="BT4" i="6"/>
  <c r="BT5" i="6"/>
  <c r="BT6" i="6"/>
  <c r="BT7" i="6"/>
  <c r="BT8" i="6"/>
  <c r="BT9" i="6"/>
  <c r="BT10" i="6"/>
  <c r="BT11" i="6"/>
  <c r="BT12" i="6"/>
  <c r="BT13" i="6"/>
  <c r="BT14" i="6"/>
  <c r="BT15" i="6"/>
  <c r="BT16" i="6"/>
  <c r="BT17" i="6"/>
  <c r="BT18" i="6"/>
  <c r="BT19" i="6"/>
  <c r="BT20" i="6"/>
  <c r="BT21" i="6"/>
  <c r="BT24" i="6"/>
  <c r="BB39" i="6"/>
  <c r="BG39" i="6"/>
  <c r="BI39" i="6"/>
  <c r="BH39" i="6"/>
  <c r="BC39" i="6"/>
  <c r="BE39" i="6"/>
  <c r="BD39" i="6"/>
  <c r="BQ2" i="6"/>
  <c r="BQ3" i="6"/>
  <c r="BQ4" i="6"/>
  <c r="BQ5" i="6"/>
  <c r="BQ6" i="6"/>
  <c r="BQ7" i="6"/>
  <c r="BQ8" i="6"/>
  <c r="BQ9" i="6"/>
  <c r="BQ10" i="6"/>
  <c r="BQ11" i="6"/>
  <c r="BQ12" i="6"/>
  <c r="BQ13" i="6"/>
  <c r="BQ14" i="6"/>
  <c r="BQ15" i="6"/>
  <c r="BQ16" i="6"/>
  <c r="BQ17" i="6"/>
  <c r="BQ18" i="6"/>
  <c r="BQ19" i="6"/>
  <c r="BQ20" i="6"/>
  <c r="BQ21" i="6"/>
  <c r="BQ24" i="6"/>
  <c r="BA38" i="6"/>
  <c r="BR2" i="6"/>
  <c r="BR3" i="6"/>
  <c r="BR4" i="6"/>
  <c r="BR5" i="6"/>
  <c r="BR6" i="6"/>
  <c r="BR7" i="6"/>
  <c r="BR8" i="6"/>
  <c r="BR9" i="6"/>
  <c r="BR10" i="6"/>
  <c r="BR11" i="6"/>
  <c r="BR12" i="6"/>
  <c r="BR13" i="6"/>
  <c r="BR14" i="6"/>
  <c r="BR15" i="6"/>
  <c r="BR16" i="6"/>
  <c r="BR17" i="6"/>
  <c r="BR18" i="6"/>
  <c r="BR19" i="6"/>
  <c r="BR20" i="6"/>
  <c r="BR21" i="6"/>
  <c r="BR24" i="6"/>
  <c r="BB38" i="6"/>
  <c r="BG38" i="6"/>
  <c r="BI38" i="6"/>
  <c r="BH38" i="6"/>
  <c r="BC38" i="6"/>
  <c r="BE38" i="6"/>
  <c r="BD38" i="6"/>
  <c r="BO2" i="6"/>
  <c r="BO3" i="6"/>
  <c r="BO4" i="6"/>
  <c r="BO5" i="6"/>
  <c r="BO6" i="6"/>
  <c r="BO7" i="6"/>
  <c r="BO8" i="6"/>
  <c r="BO9" i="6"/>
  <c r="BO10" i="6"/>
  <c r="BO11" i="6"/>
  <c r="BO12" i="6"/>
  <c r="BO13" i="6"/>
  <c r="BO14" i="6"/>
  <c r="BO15" i="6"/>
  <c r="BO16" i="6"/>
  <c r="BO17" i="6"/>
  <c r="BO18" i="6"/>
  <c r="BO19" i="6"/>
  <c r="BO20" i="6"/>
  <c r="BO21" i="6"/>
  <c r="BO24" i="6"/>
  <c r="BA37" i="6"/>
  <c r="BP2" i="6"/>
  <c r="BP3" i="6"/>
  <c r="BP4" i="6"/>
  <c r="BP5" i="6"/>
  <c r="BP6" i="6"/>
  <c r="BP7" i="6"/>
  <c r="BP8" i="6"/>
  <c r="BP9" i="6"/>
  <c r="BP10" i="6"/>
  <c r="BP11" i="6"/>
  <c r="BP12" i="6"/>
  <c r="BP13" i="6"/>
  <c r="BP14" i="6"/>
  <c r="BP15" i="6"/>
  <c r="BP16" i="6"/>
  <c r="BP17" i="6"/>
  <c r="BP18" i="6"/>
  <c r="BP19" i="6"/>
  <c r="BP20" i="6"/>
  <c r="BP21" i="6"/>
  <c r="BP24" i="6"/>
  <c r="BB37" i="6"/>
  <c r="BG37" i="6"/>
  <c r="BI37" i="6"/>
  <c r="BH37" i="6"/>
  <c r="BC37" i="6"/>
  <c r="BE37" i="6"/>
  <c r="BD37" i="6"/>
  <c r="BM2" i="6"/>
  <c r="BM3" i="6"/>
  <c r="BM4" i="6"/>
  <c r="BM5" i="6"/>
  <c r="BM6" i="6"/>
  <c r="BM7" i="6"/>
  <c r="BM8" i="6"/>
  <c r="BM9" i="6"/>
  <c r="BM10" i="6"/>
  <c r="BM11" i="6"/>
  <c r="BM12" i="6"/>
  <c r="BM13" i="6"/>
  <c r="BM14" i="6"/>
  <c r="BM15" i="6"/>
  <c r="BM16" i="6"/>
  <c r="BM17" i="6"/>
  <c r="BM18" i="6"/>
  <c r="BM19" i="6"/>
  <c r="BM20" i="6"/>
  <c r="BM21" i="6"/>
  <c r="BM24" i="6"/>
  <c r="BA36" i="6"/>
  <c r="BN2" i="6"/>
  <c r="BN3" i="6"/>
  <c r="BN4" i="6"/>
  <c r="BN5" i="6"/>
  <c r="BN6" i="6"/>
  <c r="BN7" i="6"/>
  <c r="BN8" i="6"/>
  <c r="BN9" i="6"/>
  <c r="BN10" i="6"/>
  <c r="BN11" i="6"/>
  <c r="BN12" i="6"/>
  <c r="BN13" i="6"/>
  <c r="BN14" i="6"/>
  <c r="BN15" i="6"/>
  <c r="BN16" i="6"/>
  <c r="BN17" i="6"/>
  <c r="BN18" i="6"/>
  <c r="BN19" i="6"/>
  <c r="BN20" i="6"/>
  <c r="BN21" i="6"/>
  <c r="BN24" i="6"/>
  <c r="BB36" i="6"/>
  <c r="BG36" i="6"/>
  <c r="BI36" i="6"/>
  <c r="BH36" i="6"/>
  <c r="BC36" i="6"/>
  <c r="BE36" i="6"/>
  <c r="BD36" i="6"/>
  <c r="BG2" i="6"/>
  <c r="BG3" i="6"/>
  <c r="BG4" i="6"/>
  <c r="BG5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19" i="6"/>
  <c r="BG20" i="6"/>
  <c r="BG21" i="6"/>
  <c r="BG24" i="6"/>
  <c r="BA34" i="6"/>
  <c r="BH2" i="6"/>
  <c r="BH3" i="6"/>
  <c r="BH4" i="6"/>
  <c r="BH5" i="6"/>
  <c r="BH6" i="6"/>
  <c r="BH7" i="6"/>
  <c r="BH8" i="6"/>
  <c r="BH9" i="6"/>
  <c r="BH10" i="6"/>
  <c r="BH11" i="6"/>
  <c r="BH12" i="6"/>
  <c r="BH13" i="6"/>
  <c r="BH14" i="6"/>
  <c r="BH15" i="6"/>
  <c r="BH16" i="6"/>
  <c r="BH17" i="6"/>
  <c r="BH18" i="6"/>
  <c r="BH19" i="6"/>
  <c r="BH20" i="6"/>
  <c r="BH21" i="6"/>
  <c r="BH24" i="6"/>
  <c r="BB34" i="6"/>
  <c r="BG34" i="6"/>
  <c r="BI34" i="6"/>
  <c r="BH34" i="6"/>
  <c r="BC34" i="6"/>
  <c r="BE34" i="6"/>
  <c r="BD34" i="6"/>
  <c r="CE2" i="6"/>
  <c r="CE3" i="6"/>
  <c r="CE4" i="6"/>
  <c r="CE5" i="6"/>
  <c r="CE6" i="6"/>
  <c r="CE7" i="6"/>
  <c r="CE8" i="6"/>
  <c r="CE9" i="6"/>
  <c r="CE10" i="6"/>
  <c r="CE11" i="6"/>
  <c r="CE12" i="6"/>
  <c r="CE13" i="6"/>
  <c r="CE14" i="6"/>
  <c r="CE15" i="6"/>
  <c r="CE16" i="6"/>
  <c r="CE17" i="6"/>
  <c r="CE18" i="6"/>
  <c r="CE19" i="6"/>
  <c r="CE20" i="6"/>
  <c r="CE21" i="6"/>
  <c r="CE24" i="6"/>
  <c r="BA33" i="6"/>
  <c r="CF2" i="6"/>
  <c r="CF3" i="6"/>
  <c r="CF4" i="6"/>
  <c r="CF5" i="6"/>
  <c r="CF6" i="6"/>
  <c r="CF7" i="6"/>
  <c r="CF8" i="6"/>
  <c r="CF9" i="6"/>
  <c r="CF10" i="6"/>
  <c r="CF11" i="6"/>
  <c r="CF12" i="6"/>
  <c r="CF13" i="6"/>
  <c r="CF14" i="6"/>
  <c r="CF15" i="6"/>
  <c r="CF16" i="6"/>
  <c r="CF17" i="6"/>
  <c r="CF18" i="6"/>
  <c r="CF19" i="6"/>
  <c r="CF20" i="6"/>
  <c r="CF21" i="6"/>
  <c r="CF24" i="6"/>
  <c r="BB33" i="6"/>
  <c r="BG33" i="6"/>
  <c r="BI33" i="6"/>
  <c r="BH33" i="6"/>
  <c r="BC33" i="6"/>
  <c r="BE33" i="6"/>
  <c r="BD33" i="6"/>
  <c r="CC2" i="6"/>
  <c r="CC3" i="6"/>
  <c r="CC4" i="6"/>
  <c r="CC5" i="6"/>
  <c r="CC6" i="6"/>
  <c r="CC7" i="6"/>
  <c r="CC8" i="6"/>
  <c r="CC9" i="6"/>
  <c r="CC10" i="6"/>
  <c r="CC11" i="6"/>
  <c r="CC12" i="6"/>
  <c r="CC13" i="6"/>
  <c r="CC14" i="6"/>
  <c r="CC15" i="6"/>
  <c r="CC16" i="6"/>
  <c r="CC17" i="6"/>
  <c r="CC18" i="6"/>
  <c r="CC19" i="6"/>
  <c r="CC20" i="6"/>
  <c r="CC21" i="6"/>
  <c r="CC24" i="6"/>
  <c r="BA32" i="6"/>
  <c r="CD2" i="6"/>
  <c r="CD3" i="6"/>
  <c r="CD4" i="6"/>
  <c r="CD5" i="6"/>
  <c r="CD6" i="6"/>
  <c r="CD7" i="6"/>
  <c r="CD8" i="6"/>
  <c r="CD9" i="6"/>
  <c r="CD10" i="6"/>
  <c r="CD11" i="6"/>
  <c r="CD12" i="6"/>
  <c r="CD13" i="6"/>
  <c r="CD14" i="6"/>
  <c r="CD15" i="6"/>
  <c r="CD16" i="6"/>
  <c r="CD17" i="6"/>
  <c r="CD18" i="6"/>
  <c r="CD19" i="6"/>
  <c r="CD20" i="6"/>
  <c r="CD21" i="6"/>
  <c r="CD24" i="6"/>
  <c r="BB32" i="6"/>
  <c r="BG32" i="6"/>
  <c r="BI32" i="6"/>
  <c r="BH32" i="6"/>
  <c r="CA2" i="6"/>
  <c r="CA3" i="6"/>
  <c r="CA4" i="6"/>
  <c r="CA5" i="6"/>
  <c r="CA6" i="6"/>
  <c r="CA7" i="6"/>
  <c r="CA8" i="6"/>
  <c r="CA9" i="6"/>
  <c r="CA10" i="6"/>
  <c r="CA11" i="6"/>
  <c r="CA12" i="6"/>
  <c r="CA13" i="6"/>
  <c r="CA14" i="6"/>
  <c r="CA15" i="6"/>
  <c r="CA16" i="6"/>
  <c r="CA17" i="6"/>
  <c r="CA18" i="6"/>
  <c r="CA19" i="6"/>
  <c r="CA20" i="6"/>
  <c r="CA21" i="6"/>
  <c r="CA24" i="6"/>
  <c r="BA31" i="6"/>
  <c r="CB2" i="6"/>
  <c r="CB3" i="6"/>
  <c r="CB4" i="6"/>
  <c r="CB5" i="6"/>
  <c r="CB6" i="6"/>
  <c r="CB7" i="6"/>
  <c r="CB8" i="6"/>
  <c r="CB9" i="6"/>
  <c r="CB10" i="6"/>
  <c r="CB11" i="6"/>
  <c r="CB12" i="6"/>
  <c r="CB13" i="6"/>
  <c r="CB14" i="6"/>
  <c r="CB15" i="6"/>
  <c r="CB16" i="6"/>
  <c r="CB17" i="6"/>
  <c r="CB18" i="6"/>
  <c r="CB19" i="6"/>
  <c r="CB20" i="6"/>
  <c r="CB21" i="6"/>
  <c r="CB24" i="6"/>
  <c r="BB31" i="6"/>
  <c r="BG31" i="6"/>
  <c r="BI31" i="6"/>
  <c r="BH31" i="6"/>
  <c r="BC31" i="6"/>
  <c r="BE31" i="6"/>
  <c r="BD31" i="6"/>
  <c r="BK2" i="6"/>
  <c r="BK3" i="6"/>
  <c r="BK4" i="6"/>
  <c r="BK5" i="6"/>
  <c r="BK6" i="6"/>
  <c r="BK7" i="6"/>
  <c r="BK8" i="6"/>
  <c r="BK9" i="6"/>
  <c r="BK10" i="6"/>
  <c r="BK11" i="6"/>
  <c r="BK12" i="6"/>
  <c r="BK13" i="6"/>
  <c r="BK14" i="6"/>
  <c r="BK15" i="6"/>
  <c r="BK16" i="6"/>
  <c r="BK17" i="6"/>
  <c r="BK18" i="6"/>
  <c r="BK19" i="6"/>
  <c r="BK20" i="6"/>
  <c r="BK21" i="6"/>
  <c r="BK24" i="6"/>
  <c r="BL2" i="6"/>
  <c r="BL3" i="6"/>
  <c r="BL4" i="6"/>
  <c r="BL5" i="6"/>
  <c r="BL6" i="6"/>
  <c r="BL7" i="6"/>
  <c r="BL8" i="6"/>
  <c r="BL9" i="6"/>
  <c r="BL10" i="6"/>
  <c r="BL11" i="6"/>
  <c r="BL12" i="6"/>
  <c r="BL13" i="6"/>
  <c r="BL14" i="6"/>
  <c r="BL15" i="6"/>
  <c r="BL16" i="6"/>
  <c r="BL17" i="6"/>
  <c r="BL18" i="6"/>
  <c r="BL19" i="6"/>
  <c r="BL20" i="6"/>
  <c r="BL21" i="6"/>
  <c r="BL24" i="6"/>
  <c r="BG30" i="6"/>
  <c r="BI30" i="6"/>
  <c r="BH30" i="6"/>
  <c r="BE30" i="6"/>
  <c r="BD30" i="6"/>
  <c r="BE2" i="6"/>
  <c r="BE3" i="6"/>
  <c r="BE4" i="6"/>
  <c r="BE5" i="6"/>
  <c r="BE6" i="6"/>
  <c r="BE7" i="6"/>
  <c r="BE8" i="6"/>
  <c r="BE9" i="6"/>
  <c r="BE10" i="6"/>
  <c r="BE11" i="6"/>
  <c r="BE12" i="6"/>
  <c r="BE13" i="6"/>
  <c r="BE14" i="6"/>
  <c r="BE15" i="6"/>
  <c r="BE16" i="6"/>
  <c r="BE17" i="6"/>
  <c r="BE18" i="6"/>
  <c r="BE19" i="6"/>
  <c r="BE20" i="6"/>
  <c r="BE21" i="6"/>
  <c r="BE24" i="6"/>
  <c r="BA29" i="6"/>
  <c r="BF2" i="6"/>
  <c r="BF3" i="6"/>
  <c r="BF4" i="6"/>
  <c r="BF5" i="6"/>
  <c r="BF6" i="6"/>
  <c r="BF7" i="6"/>
  <c r="BF8" i="6"/>
  <c r="BF9" i="6"/>
  <c r="BF10" i="6"/>
  <c r="BF11" i="6"/>
  <c r="BF12" i="6"/>
  <c r="BF13" i="6"/>
  <c r="BF14" i="6"/>
  <c r="BF15" i="6"/>
  <c r="BF16" i="6"/>
  <c r="BF17" i="6"/>
  <c r="BF18" i="6"/>
  <c r="BF19" i="6"/>
  <c r="BF20" i="6"/>
  <c r="BF21" i="6"/>
  <c r="BF24" i="6"/>
  <c r="BB29" i="6"/>
  <c r="BG29" i="6"/>
  <c r="BI29" i="6"/>
  <c r="BH29" i="6"/>
  <c r="BC29" i="6"/>
  <c r="BE29" i="6"/>
  <c r="BD29" i="6"/>
  <c r="BC2" i="6"/>
  <c r="BC3" i="6"/>
  <c r="BC4" i="6"/>
  <c r="BC5" i="6"/>
  <c r="BC6" i="6"/>
  <c r="BC7" i="6"/>
  <c r="BC8" i="6"/>
  <c r="BC9" i="6"/>
  <c r="BC10" i="6"/>
  <c r="BC11" i="6"/>
  <c r="BC12" i="6"/>
  <c r="BC13" i="6"/>
  <c r="BC14" i="6"/>
  <c r="BC15" i="6"/>
  <c r="BC16" i="6"/>
  <c r="BC17" i="6"/>
  <c r="BC18" i="6"/>
  <c r="BC19" i="6"/>
  <c r="BC20" i="6"/>
  <c r="BC21" i="6"/>
  <c r="BC24" i="6"/>
  <c r="BA28" i="6"/>
  <c r="BD2" i="6"/>
  <c r="BD3" i="6"/>
  <c r="BD4" i="6"/>
  <c r="BD5" i="6"/>
  <c r="BD6" i="6"/>
  <c r="BD7" i="6"/>
  <c r="BD8" i="6"/>
  <c r="BD9" i="6"/>
  <c r="BD10" i="6"/>
  <c r="BD11" i="6"/>
  <c r="BD12" i="6"/>
  <c r="BD13" i="6"/>
  <c r="BD14" i="6"/>
  <c r="BD15" i="6"/>
  <c r="BD16" i="6"/>
  <c r="BD17" i="6"/>
  <c r="BD18" i="6"/>
  <c r="BD19" i="6"/>
  <c r="BD20" i="6"/>
  <c r="BD21" i="6"/>
  <c r="BD24" i="6"/>
  <c r="BB28" i="6"/>
  <c r="BG28" i="6"/>
  <c r="BI28" i="6"/>
  <c r="BH28" i="6"/>
  <c r="BC28" i="6"/>
  <c r="BE28" i="6"/>
  <c r="BD28" i="6"/>
  <c r="BA2" i="6"/>
  <c r="BA3" i="6"/>
  <c r="BA4" i="6"/>
  <c r="BA5" i="6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4" i="6"/>
  <c r="BA27" i="6"/>
  <c r="BB2" i="6"/>
  <c r="BB3" i="6"/>
  <c r="BB4" i="6"/>
  <c r="BB5" i="6"/>
  <c r="BB6" i="6"/>
  <c r="BB7" i="6"/>
  <c r="BB8" i="6"/>
  <c r="BB9" i="6"/>
  <c r="BB10" i="6"/>
  <c r="BB11" i="6"/>
  <c r="BB12" i="6"/>
  <c r="BB13" i="6"/>
  <c r="BB14" i="6"/>
  <c r="BB15" i="6"/>
  <c r="BB16" i="6"/>
  <c r="BB17" i="6"/>
  <c r="BB18" i="6"/>
  <c r="BB19" i="6"/>
  <c r="BB20" i="6"/>
  <c r="BB21" i="6"/>
  <c r="BB24" i="6"/>
  <c r="BB27" i="6"/>
  <c r="BG27" i="6"/>
  <c r="BI27" i="6"/>
  <c r="BH27" i="6"/>
  <c r="CL2" i="6"/>
  <c r="CL3" i="6"/>
  <c r="CL4" i="6"/>
  <c r="CL5" i="6"/>
  <c r="CL6" i="6"/>
  <c r="CL7" i="6"/>
  <c r="CL8" i="6"/>
  <c r="CL9" i="6"/>
  <c r="CL10" i="6"/>
  <c r="CL11" i="6"/>
  <c r="CL12" i="6"/>
  <c r="CL13" i="6"/>
  <c r="CL14" i="6"/>
  <c r="CL15" i="6"/>
  <c r="CL16" i="6"/>
  <c r="CL17" i="6"/>
  <c r="CL18" i="6"/>
  <c r="CL19" i="6"/>
  <c r="CL20" i="6"/>
  <c r="CL21" i="6"/>
  <c r="CL24" i="6"/>
  <c r="CK2" i="6"/>
  <c r="CK3" i="6"/>
  <c r="CK4" i="6"/>
  <c r="CK5" i="6"/>
  <c r="CK6" i="6"/>
  <c r="CK7" i="6"/>
  <c r="CK8" i="6"/>
  <c r="CK9" i="6"/>
  <c r="CK10" i="6"/>
  <c r="CK11" i="6"/>
  <c r="CK12" i="6"/>
  <c r="CK13" i="6"/>
  <c r="CK14" i="6"/>
  <c r="CK15" i="6"/>
  <c r="CK16" i="6"/>
  <c r="CK17" i="6"/>
  <c r="CK18" i="6"/>
  <c r="CK19" i="6"/>
  <c r="CK20" i="6"/>
  <c r="CK21" i="6"/>
  <c r="CK24" i="6"/>
  <c r="BZ2" i="6"/>
  <c r="BZ3" i="6"/>
  <c r="BZ4" i="6"/>
  <c r="BZ5" i="6"/>
  <c r="BZ6" i="6"/>
  <c r="BZ7" i="6"/>
  <c r="BZ8" i="6"/>
  <c r="BZ9" i="6"/>
  <c r="BZ10" i="6"/>
  <c r="BZ11" i="6"/>
  <c r="BZ12" i="6"/>
  <c r="BZ13" i="6"/>
  <c r="BZ14" i="6"/>
  <c r="BZ15" i="6"/>
  <c r="BZ16" i="6"/>
  <c r="BZ17" i="6"/>
  <c r="BZ18" i="6"/>
  <c r="BZ19" i="6"/>
  <c r="BZ20" i="6"/>
  <c r="BZ21" i="6"/>
  <c r="BZ24" i="6"/>
  <c r="BY2" i="6"/>
  <c r="BY3" i="6"/>
  <c r="BY4" i="6"/>
  <c r="BY5" i="6"/>
  <c r="BY6" i="6"/>
  <c r="BY7" i="6"/>
  <c r="BY8" i="6"/>
  <c r="BY9" i="6"/>
  <c r="BY10" i="6"/>
  <c r="BY11" i="6"/>
  <c r="BY12" i="6"/>
  <c r="BY13" i="6"/>
  <c r="BY14" i="6"/>
  <c r="BY15" i="6"/>
  <c r="BY16" i="6"/>
  <c r="BY17" i="6"/>
  <c r="BY18" i="6"/>
  <c r="BY19" i="6"/>
  <c r="BY20" i="6"/>
  <c r="BY21" i="6"/>
  <c r="BY24" i="6"/>
  <c r="BJ2" i="6"/>
  <c r="BJ3" i="6"/>
  <c r="BJ4" i="6"/>
  <c r="BJ5" i="6"/>
  <c r="BJ6" i="6"/>
  <c r="BJ7" i="6"/>
  <c r="BJ8" i="6"/>
  <c r="BJ9" i="6"/>
  <c r="BJ10" i="6"/>
  <c r="BJ11" i="6"/>
  <c r="BJ12" i="6"/>
  <c r="BJ13" i="6"/>
  <c r="BJ14" i="6"/>
  <c r="BJ15" i="6"/>
  <c r="BJ16" i="6"/>
  <c r="BJ17" i="6"/>
  <c r="BJ18" i="6"/>
  <c r="BJ19" i="6"/>
  <c r="BJ20" i="6"/>
  <c r="BJ21" i="6"/>
  <c r="BJ24" i="6"/>
  <c r="BI2" i="6"/>
  <c r="BI3" i="6"/>
  <c r="BI4" i="6"/>
  <c r="BI5" i="6"/>
  <c r="BI6" i="6"/>
  <c r="BI7" i="6"/>
  <c r="BI8" i="6"/>
  <c r="BI9" i="6"/>
  <c r="BI10" i="6"/>
  <c r="BI11" i="6"/>
  <c r="BI12" i="6"/>
  <c r="BI13" i="6"/>
  <c r="BI14" i="6"/>
  <c r="BI15" i="6"/>
  <c r="BI16" i="6"/>
  <c r="BI17" i="6"/>
  <c r="BI18" i="6"/>
  <c r="BI19" i="6"/>
  <c r="BI20" i="6"/>
  <c r="BI21" i="6"/>
  <c r="BI24" i="6"/>
  <c r="BA44" i="3"/>
  <c r="BB44" i="3"/>
  <c r="BG44" i="3"/>
  <c r="BI44" i="3"/>
  <c r="BH44" i="3"/>
  <c r="BC44" i="3"/>
  <c r="BE44" i="3"/>
  <c r="BD44" i="3"/>
  <c r="BA43" i="3"/>
  <c r="BB43" i="3"/>
  <c r="BG43" i="3"/>
  <c r="BI43" i="3"/>
  <c r="BH43" i="3"/>
  <c r="BC43" i="3"/>
  <c r="BE43" i="3"/>
  <c r="BD43" i="3"/>
  <c r="BA41" i="3"/>
  <c r="BB41" i="3"/>
  <c r="BG41" i="3"/>
  <c r="BI41" i="3"/>
  <c r="BH41" i="3"/>
  <c r="BC41" i="3"/>
  <c r="BE41" i="3"/>
  <c r="BD41" i="3"/>
  <c r="BA40" i="3"/>
  <c r="BB40" i="3"/>
  <c r="BG40" i="3"/>
  <c r="BI40" i="3"/>
  <c r="BH40" i="3"/>
  <c r="BC40" i="3"/>
  <c r="BE40" i="3"/>
  <c r="BD40" i="3"/>
  <c r="BA39" i="3"/>
  <c r="BB39" i="3"/>
  <c r="BG39" i="3"/>
  <c r="BI39" i="3"/>
  <c r="BH39" i="3"/>
  <c r="BC39" i="3"/>
  <c r="BE39" i="3"/>
  <c r="BD39" i="3"/>
  <c r="BA38" i="3"/>
  <c r="BB38" i="3"/>
  <c r="BG38" i="3"/>
  <c r="BI38" i="3"/>
  <c r="BH38" i="3"/>
  <c r="BC38" i="3"/>
  <c r="BE38" i="3"/>
  <c r="BD38" i="3"/>
  <c r="BA37" i="3"/>
  <c r="BB37" i="3"/>
  <c r="BG37" i="3"/>
  <c r="BI37" i="3"/>
  <c r="BH37" i="3"/>
  <c r="BC37" i="3"/>
  <c r="BE37" i="3"/>
  <c r="BD37" i="3"/>
  <c r="BA36" i="3"/>
  <c r="BB36" i="3"/>
  <c r="BG36" i="3"/>
  <c r="BI36" i="3"/>
  <c r="BH36" i="3"/>
  <c r="BC36" i="3"/>
  <c r="BE36" i="3"/>
  <c r="BD36" i="3"/>
  <c r="BA34" i="3"/>
  <c r="BB34" i="3"/>
  <c r="BG34" i="3"/>
  <c r="BI34" i="3"/>
  <c r="BH34" i="3"/>
  <c r="BC34" i="3"/>
  <c r="BE34" i="3"/>
  <c r="BD34" i="3"/>
  <c r="BA33" i="3"/>
  <c r="BB33" i="3"/>
  <c r="BG33" i="3"/>
  <c r="BI33" i="3"/>
  <c r="BH33" i="3"/>
  <c r="BC33" i="3"/>
  <c r="BE33" i="3"/>
  <c r="BD33" i="3"/>
  <c r="BA32" i="3"/>
  <c r="BB32" i="3"/>
  <c r="BG32" i="3"/>
  <c r="BI32" i="3"/>
  <c r="BH32" i="3"/>
  <c r="BC32" i="3"/>
  <c r="BE32" i="3"/>
  <c r="BD32" i="3"/>
  <c r="BA31" i="3"/>
  <c r="BB31" i="3"/>
  <c r="BG31" i="3"/>
  <c r="BI31" i="3"/>
  <c r="BH31" i="3"/>
  <c r="BC31" i="3"/>
  <c r="BE31" i="3"/>
  <c r="BD31" i="3"/>
  <c r="BA30" i="3"/>
  <c r="BB30" i="3"/>
  <c r="BG30" i="3"/>
  <c r="BI30" i="3"/>
  <c r="BH30" i="3"/>
  <c r="BC30" i="3"/>
  <c r="BE30" i="3"/>
  <c r="BD30" i="3"/>
  <c r="BA29" i="3"/>
  <c r="BB29" i="3"/>
  <c r="BG29" i="3"/>
  <c r="BI29" i="3"/>
  <c r="BH29" i="3"/>
  <c r="BC29" i="3"/>
  <c r="BE29" i="3"/>
  <c r="BD29" i="3"/>
  <c r="BA28" i="3"/>
  <c r="BB28" i="3"/>
  <c r="BG28" i="3"/>
  <c r="BI28" i="3"/>
  <c r="BH28" i="3"/>
  <c r="BC28" i="3"/>
  <c r="BE28" i="3"/>
  <c r="BD28" i="3"/>
  <c r="BA27" i="3"/>
  <c r="BB27" i="3"/>
  <c r="BG27" i="3"/>
  <c r="BI27" i="3"/>
  <c r="BH27" i="3"/>
  <c r="BC27" i="3"/>
  <c r="BE27" i="3"/>
  <c r="BD27" i="3"/>
  <c r="BA41" i="2"/>
  <c r="BG41" i="2"/>
  <c r="BG44" i="2"/>
  <c r="BI44" i="2"/>
  <c r="BH44" i="2"/>
  <c r="BG43" i="2"/>
  <c r="BI43" i="2"/>
  <c r="BH43" i="2"/>
  <c r="BI41" i="2"/>
  <c r="BH41" i="2"/>
  <c r="BG40" i="2"/>
  <c r="BI40" i="2"/>
  <c r="BH40" i="2"/>
  <c r="BG39" i="2"/>
  <c r="BI39" i="2"/>
  <c r="BH39" i="2"/>
  <c r="BG38" i="2"/>
  <c r="BI38" i="2"/>
  <c r="BH38" i="2"/>
  <c r="BG37" i="2"/>
  <c r="BI37" i="2"/>
  <c r="BH37" i="2"/>
  <c r="BG36" i="2"/>
  <c r="BI36" i="2"/>
  <c r="BH36" i="2"/>
  <c r="BG34" i="2"/>
  <c r="BI34" i="2"/>
  <c r="BH34" i="2"/>
  <c r="BG33" i="2"/>
  <c r="BI33" i="2"/>
  <c r="BH33" i="2"/>
  <c r="BG32" i="2"/>
  <c r="BI32" i="2"/>
  <c r="BH32" i="2"/>
  <c r="BG31" i="2"/>
  <c r="BI31" i="2"/>
  <c r="BH31" i="2"/>
  <c r="BG30" i="2"/>
  <c r="BI30" i="2"/>
  <c r="BH30" i="2"/>
  <c r="BG29" i="2"/>
  <c r="BI29" i="2"/>
  <c r="BH29" i="2"/>
  <c r="BG28" i="2"/>
  <c r="BI28" i="2"/>
  <c r="BH28" i="2"/>
  <c r="BG27" i="2"/>
  <c r="BI27" i="2"/>
  <c r="BH27" i="2"/>
  <c r="BA43" i="2"/>
  <c r="BA38" i="2"/>
  <c r="BD38" i="2"/>
  <c r="BA44" i="2"/>
  <c r="BB44" i="2"/>
  <c r="BC44" i="2"/>
  <c r="BE44" i="2"/>
  <c r="BD44" i="2"/>
  <c r="BB43" i="2"/>
  <c r="BC43" i="2"/>
  <c r="BE43" i="2"/>
  <c r="BD43" i="2"/>
  <c r="BB41" i="2"/>
  <c r="BC41" i="2"/>
  <c r="BE41" i="2"/>
  <c r="BD41" i="2"/>
  <c r="BA40" i="2"/>
  <c r="BB40" i="2"/>
  <c r="BC40" i="2"/>
  <c r="BE40" i="2"/>
  <c r="BD40" i="2"/>
  <c r="BA39" i="2"/>
  <c r="BB39" i="2"/>
  <c r="BC39" i="2"/>
  <c r="BE39" i="2"/>
  <c r="BD39" i="2"/>
  <c r="BB38" i="2"/>
  <c r="BC38" i="2"/>
  <c r="BE38" i="2"/>
  <c r="BA37" i="2"/>
  <c r="BB37" i="2"/>
  <c r="BC37" i="2"/>
  <c r="BE37" i="2"/>
  <c r="BD37" i="2"/>
  <c r="BA36" i="2"/>
  <c r="BB36" i="2"/>
  <c r="BC36" i="2"/>
  <c r="BE36" i="2"/>
  <c r="BD36" i="2"/>
  <c r="BA34" i="2"/>
  <c r="BB34" i="2"/>
  <c r="BC34" i="2"/>
  <c r="BE34" i="2"/>
  <c r="BD34" i="2"/>
  <c r="BA33" i="2"/>
  <c r="BB33" i="2"/>
  <c r="BC33" i="2"/>
  <c r="BE33" i="2"/>
  <c r="BD33" i="2"/>
  <c r="BA32" i="2"/>
  <c r="BB32" i="2"/>
  <c r="BC32" i="2"/>
  <c r="BE32" i="2"/>
  <c r="BD32" i="2"/>
  <c r="BA31" i="2"/>
  <c r="BB31" i="2"/>
  <c r="BC31" i="2"/>
  <c r="BE31" i="2"/>
  <c r="BD31" i="2"/>
  <c r="BA30" i="2"/>
  <c r="BB30" i="2"/>
  <c r="BC30" i="2"/>
  <c r="BE30" i="2"/>
  <c r="BD30" i="2"/>
  <c r="BB29" i="2"/>
  <c r="BC29" i="2"/>
  <c r="BE29" i="2"/>
  <c r="BD29" i="2"/>
  <c r="BA28" i="2"/>
  <c r="BB28" i="2"/>
  <c r="BC28" i="2"/>
  <c r="BE28" i="2"/>
  <c r="BD28" i="2"/>
  <c r="BA27" i="2"/>
  <c r="BB27" i="2"/>
  <c r="BC27" i="2"/>
  <c r="BE27" i="2"/>
  <c r="BD27" i="2"/>
  <c r="BA36" i="1"/>
  <c r="BD34" i="1"/>
  <c r="BC34" i="1"/>
  <c r="BG34" i="1"/>
  <c r="BH34" i="1"/>
  <c r="BI34" i="1"/>
  <c r="BE34" i="1"/>
  <c r="BB34" i="1"/>
  <c r="BA34" i="1"/>
  <c r="CI2" i="4"/>
  <c r="CI3" i="4"/>
  <c r="CI4" i="4"/>
  <c r="CI5" i="4"/>
  <c r="CI6" i="4"/>
  <c r="CI7" i="4"/>
  <c r="CI8" i="4"/>
  <c r="CI9" i="4"/>
  <c r="CI10" i="4"/>
  <c r="CI11" i="4"/>
  <c r="CI12" i="4"/>
  <c r="CI13" i="4"/>
  <c r="CI14" i="4"/>
  <c r="CI15" i="4"/>
  <c r="CI16" i="4"/>
  <c r="CI17" i="4"/>
  <c r="CI18" i="4"/>
  <c r="CI19" i="4"/>
  <c r="CI20" i="4"/>
  <c r="CI21" i="4"/>
  <c r="CI24" i="4"/>
  <c r="CJ2" i="4"/>
  <c r="CJ3" i="4"/>
  <c r="CJ4" i="4"/>
  <c r="CJ5" i="4"/>
  <c r="CJ6" i="4"/>
  <c r="CJ7" i="4"/>
  <c r="CJ8" i="4"/>
  <c r="CJ9" i="4"/>
  <c r="CJ10" i="4"/>
  <c r="CJ11" i="4"/>
  <c r="CJ12" i="4"/>
  <c r="CJ13" i="4"/>
  <c r="CJ14" i="4"/>
  <c r="CJ15" i="4"/>
  <c r="CJ16" i="4"/>
  <c r="CJ17" i="4"/>
  <c r="CJ18" i="4"/>
  <c r="CJ19" i="4"/>
  <c r="CJ20" i="4"/>
  <c r="CJ21" i="4"/>
  <c r="CJ24" i="4"/>
  <c r="CG2" i="4"/>
  <c r="CG3" i="4"/>
  <c r="CG4" i="4"/>
  <c r="CG5" i="4"/>
  <c r="CG6" i="4"/>
  <c r="CG7" i="4"/>
  <c r="CG8" i="4"/>
  <c r="CG9" i="4"/>
  <c r="CG10" i="4"/>
  <c r="CG11" i="4"/>
  <c r="CG12" i="4"/>
  <c r="CG13" i="4"/>
  <c r="CG14" i="4"/>
  <c r="CG15" i="4"/>
  <c r="CG16" i="4"/>
  <c r="CG17" i="4"/>
  <c r="CG18" i="4"/>
  <c r="CG19" i="4"/>
  <c r="CG20" i="4"/>
  <c r="CG21" i="4"/>
  <c r="CG24" i="4"/>
  <c r="CH2" i="4"/>
  <c r="CH3" i="4"/>
  <c r="CH4" i="4"/>
  <c r="CH5" i="4"/>
  <c r="CH6" i="4"/>
  <c r="CH7" i="4"/>
  <c r="CH8" i="4"/>
  <c r="CH9" i="4"/>
  <c r="CH10" i="4"/>
  <c r="CH11" i="4"/>
  <c r="CH12" i="4"/>
  <c r="CH13" i="4"/>
  <c r="CH14" i="4"/>
  <c r="CH15" i="4"/>
  <c r="CH16" i="4"/>
  <c r="CH17" i="4"/>
  <c r="CH18" i="4"/>
  <c r="CH19" i="4"/>
  <c r="CH20" i="4"/>
  <c r="CH21" i="4"/>
  <c r="CH24" i="4"/>
  <c r="BW2" i="4"/>
  <c r="BW3" i="4"/>
  <c r="BW4" i="4"/>
  <c r="BW5" i="4"/>
  <c r="BW6" i="4"/>
  <c r="BW7" i="4"/>
  <c r="BW8" i="4"/>
  <c r="BW9" i="4"/>
  <c r="BW10" i="4"/>
  <c r="BW11" i="4"/>
  <c r="BW12" i="4"/>
  <c r="BW13" i="4"/>
  <c r="BW14" i="4"/>
  <c r="BW15" i="4"/>
  <c r="BW16" i="4"/>
  <c r="BW17" i="4"/>
  <c r="BW18" i="4"/>
  <c r="BW19" i="4"/>
  <c r="BW20" i="4"/>
  <c r="BW21" i="4"/>
  <c r="BW24" i="4"/>
  <c r="BX2" i="4"/>
  <c r="BX3" i="4"/>
  <c r="BX4" i="4"/>
  <c r="BX5" i="4"/>
  <c r="BX6" i="4"/>
  <c r="BX7" i="4"/>
  <c r="BX8" i="4"/>
  <c r="BX9" i="4"/>
  <c r="BX10" i="4"/>
  <c r="BX11" i="4"/>
  <c r="BX12" i="4"/>
  <c r="BX13" i="4"/>
  <c r="BX14" i="4"/>
  <c r="BX15" i="4"/>
  <c r="BX16" i="4"/>
  <c r="BX17" i="4"/>
  <c r="BX18" i="4"/>
  <c r="BX19" i="4"/>
  <c r="BX20" i="4"/>
  <c r="BX21" i="4"/>
  <c r="BX24" i="4"/>
  <c r="BU2" i="4"/>
  <c r="BU3" i="4"/>
  <c r="BU4" i="4"/>
  <c r="BU5" i="4"/>
  <c r="BU6" i="4"/>
  <c r="BU7" i="4"/>
  <c r="BU8" i="4"/>
  <c r="BU9" i="4"/>
  <c r="BU10" i="4"/>
  <c r="BU11" i="4"/>
  <c r="BU12" i="4"/>
  <c r="BU13" i="4"/>
  <c r="BU14" i="4"/>
  <c r="BU15" i="4"/>
  <c r="BU16" i="4"/>
  <c r="BU17" i="4"/>
  <c r="BU18" i="4"/>
  <c r="BU19" i="4"/>
  <c r="BU20" i="4"/>
  <c r="BU21" i="4"/>
  <c r="BU24" i="4"/>
  <c r="BV2" i="4"/>
  <c r="BV3" i="4"/>
  <c r="BV4" i="4"/>
  <c r="BV5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4" i="4"/>
  <c r="BS2" i="4"/>
  <c r="BS3" i="4"/>
  <c r="BS4" i="4"/>
  <c r="BS5" i="4"/>
  <c r="BS6" i="4"/>
  <c r="BS7" i="4"/>
  <c r="BS8" i="4"/>
  <c r="BS9" i="4"/>
  <c r="BS10" i="4"/>
  <c r="BS11" i="4"/>
  <c r="BS12" i="4"/>
  <c r="BS13" i="4"/>
  <c r="BS14" i="4"/>
  <c r="BS15" i="4"/>
  <c r="BS16" i="4"/>
  <c r="BS17" i="4"/>
  <c r="BS18" i="4"/>
  <c r="BS19" i="4"/>
  <c r="BS20" i="4"/>
  <c r="BS21" i="4"/>
  <c r="BS24" i="4"/>
  <c r="BT2" i="4"/>
  <c r="BT3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4" i="4"/>
  <c r="BQ2" i="4"/>
  <c r="BQ3" i="4"/>
  <c r="BQ4" i="4"/>
  <c r="BQ5" i="4"/>
  <c r="BQ6" i="4"/>
  <c r="BQ7" i="4"/>
  <c r="BQ8" i="4"/>
  <c r="BQ9" i="4"/>
  <c r="BQ10" i="4"/>
  <c r="BQ11" i="4"/>
  <c r="BQ12" i="4"/>
  <c r="BQ13" i="4"/>
  <c r="BQ14" i="4"/>
  <c r="BQ15" i="4"/>
  <c r="BQ16" i="4"/>
  <c r="BQ17" i="4"/>
  <c r="BQ18" i="4"/>
  <c r="BQ19" i="4"/>
  <c r="BQ20" i="4"/>
  <c r="BQ21" i="4"/>
  <c r="BQ24" i="4"/>
  <c r="BR2" i="4"/>
  <c r="BR3" i="4"/>
  <c r="BR4" i="4"/>
  <c r="BR5" i="4"/>
  <c r="BR6" i="4"/>
  <c r="BR7" i="4"/>
  <c r="BR8" i="4"/>
  <c r="BR9" i="4"/>
  <c r="BR10" i="4"/>
  <c r="BR11" i="4"/>
  <c r="BR12" i="4"/>
  <c r="BR13" i="4"/>
  <c r="BR14" i="4"/>
  <c r="BR15" i="4"/>
  <c r="BR16" i="4"/>
  <c r="BR17" i="4"/>
  <c r="BR18" i="4"/>
  <c r="BR19" i="4"/>
  <c r="BR20" i="4"/>
  <c r="BR21" i="4"/>
  <c r="BR24" i="4"/>
  <c r="BO2" i="4"/>
  <c r="BO3" i="4"/>
  <c r="BO4" i="4"/>
  <c r="BO5" i="4"/>
  <c r="BO6" i="4"/>
  <c r="BO7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4" i="4"/>
  <c r="BP2" i="4"/>
  <c r="BP3" i="4"/>
  <c r="BP4" i="4"/>
  <c r="BP5" i="4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4" i="4"/>
  <c r="BM2" i="4"/>
  <c r="BM3" i="4"/>
  <c r="BM4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4" i="4"/>
  <c r="BN2" i="4"/>
  <c r="BN3" i="4"/>
  <c r="BN4" i="4"/>
  <c r="BN5" i="4"/>
  <c r="BN6" i="4"/>
  <c r="BN7" i="4"/>
  <c r="BN8" i="4"/>
  <c r="BN9" i="4"/>
  <c r="BN10" i="4"/>
  <c r="BN11" i="4"/>
  <c r="BN12" i="4"/>
  <c r="BN13" i="4"/>
  <c r="BN14" i="4"/>
  <c r="BN15" i="4"/>
  <c r="BN16" i="4"/>
  <c r="BN17" i="4"/>
  <c r="BN18" i="4"/>
  <c r="BN19" i="4"/>
  <c r="BN20" i="4"/>
  <c r="BN21" i="4"/>
  <c r="BN24" i="4"/>
  <c r="CE2" i="4"/>
  <c r="CE3" i="4"/>
  <c r="CE4" i="4"/>
  <c r="CE5" i="4"/>
  <c r="CE6" i="4"/>
  <c r="CE7" i="4"/>
  <c r="CE8" i="4"/>
  <c r="CE9" i="4"/>
  <c r="CE10" i="4"/>
  <c r="CE11" i="4"/>
  <c r="CE12" i="4"/>
  <c r="CE13" i="4"/>
  <c r="CE14" i="4"/>
  <c r="CE15" i="4"/>
  <c r="CE16" i="4"/>
  <c r="CE17" i="4"/>
  <c r="CE18" i="4"/>
  <c r="CE19" i="4"/>
  <c r="CE20" i="4"/>
  <c r="CE21" i="4"/>
  <c r="CE24" i="4"/>
  <c r="CF2" i="4"/>
  <c r="CF3" i="4"/>
  <c r="CF4" i="4"/>
  <c r="CF5" i="4"/>
  <c r="CF6" i="4"/>
  <c r="CF7" i="4"/>
  <c r="CF8" i="4"/>
  <c r="CF9" i="4"/>
  <c r="CF10" i="4"/>
  <c r="CF11" i="4"/>
  <c r="CF12" i="4"/>
  <c r="CF13" i="4"/>
  <c r="CF14" i="4"/>
  <c r="CF15" i="4"/>
  <c r="CF16" i="4"/>
  <c r="CF17" i="4"/>
  <c r="CF18" i="4"/>
  <c r="CF19" i="4"/>
  <c r="CF20" i="4"/>
  <c r="CF21" i="4"/>
  <c r="CF24" i="4"/>
  <c r="CC2" i="4"/>
  <c r="CC3" i="4"/>
  <c r="CC4" i="4"/>
  <c r="CC5" i="4"/>
  <c r="CC6" i="4"/>
  <c r="CC7" i="4"/>
  <c r="CC8" i="4"/>
  <c r="CC9" i="4"/>
  <c r="CC10" i="4"/>
  <c r="CC11" i="4"/>
  <c r="CC12" i="4"/>
  <c r="CC13" i="4"/>
  <c r="CC14" i="4"/>
  <c r="CC15" i="4"/>
  <c r="CC16" i="4"/>
  <c r="CC17" i="4"/>
  <c r="CC18" i="4"/>
  <c r="CC19" i="4"/>
  <c r="CC20" i="4"/>
  <c r="CC21" i="4"/>
  <c r="CC24" i="4"/>
  <c r="CD2" i="4"/>
  <c r="CD3" i="4"/>
  <c r="CD4" i="4"/>
  <c r="CD5" i="4"/>
  <c r="CD6" i="4"/>
  <c r="CD7" i="4"/>
  <c r="CD8" i="4"/>
  <c r="CD9" i="4"/>
  <c r="CD10" i="4"/>
  <c r="CD11" i="4"/>
  <c r="CD12" i="4"/>
  <c r="CD13" i="4"/>
  <c r="CD14" i="4"/>
  <c r="CD15" i="4"/>
  <c r="CD16" i="4"/>
  <c r="CD17" i="4"/>
  <c r="CD18" i="4"/>
  <c r="CD19" i="4"/>
  <c r="CD20" i="4"/>
  <c r="CD21" i="4"/>
  <c r="CD24" i="4"/>
  <c r="CA2" i="4"/>
  <c r="CA3" i="4"/>
  <c r="CA4" i="4"/>
  <c r="CA5" i="4"/>
  <c r="CA6" i="4"/>
  <c r="CA7" i="4"/>
  <c r="CA8" i="4"/>
  <c r="CA9" i="4"/>
  <c r="CA10" i="4"/>
  <c r="CA11" i="4"/>
  <c r="CA12" i="4"/>
  <c r="CA13" i="4"/>
  <c r="CA14" i="4"/>
  <c r="CA15" i="4"/>
  <c r="CA16" i="4"/>
  <c r="CA17" i="4"/>
  <c r="CA18" i="4"/>
  <c r="CA19" i="4"/>
  <c r="CA20" i="4"/>
  <c r="CA21" i="4"/>
  <c r="CA24" i="4"/>
  <c r="CB2" i="4"/>
  <c r="CB3" i="4"/>
  <c r="CB4" i="4"/>
  <c r="CB5" i="4"/>
  <c r="CB6" i="4"/>
  <c r="CB7" i="4"/>
  <c r="CB8" i="4"/>
  <c r="CB9" i="4"/>
  <c r="CB10" i="4"/>
  <c r="CB11" i="4"/>
  <c r="CB12" i="4"/>
  <c r="CB13" i="4"/>
  <c r="CB14" i="4"/>
  <c r="CB15" i="4"/>
  <c r="CB16" i="4"/>
  <c r="CB17" i="4"/>
  <c r="CB18" i="4"/>
  <c r="CB19" i="4"/>
  <c r="CB20" i="4"/>
  <c r="CB21" i="4"/>
  <c r="CB24" i="4"/>
  <c r="BK2" i="4"/>
  <c r="BK3" i="4"/>
  <c r="BK4" i="4"/>
  <c r="BK5" i="4"/>
  <c r="BK6" i="4"/>
  <c r="BK7" i="4"/>
  <c r="BK8" i="4"/>
  <c r="BK9" i="4"/>
  <c r="BK10" i="4"/>
  <c r="BK11" i="4"/>
  <c r="BK12" i="4"/>
  <c r="BK13" i="4"/>
  <c r="BK14" i="4"/>
  <c r="BK15" i="4"/>
  <c r="BK16" i="4"/>
  <c r="BK17" i="4"/>
  <c r="BK18" i="4"/>
  <c r="BK19" i="4"/>
  <c r="BK20" i="4"/>
  <c r="BK21" i="4"/>
  <c r="BK24" i="4"/>
  <c r="BL2" i="4"/>
  <c r="BL3" i="4"/>
  <c r="BL4" i="4"/>
  <c r="BL5" i="4"/>
  <c r="BL6" i="4"/>
  <c r="BL7" i="4"/>
  <c r="BL8" i="4"/>
  <c r="BL9" i="4"/>
  <c r="BL10" i="4"/>
  <c r="BL11" i="4"/>
  <c r="BL12" i="4"/>
  <c r="BL13" i="4"/>
  <c r="BL14" i="4"/>
  <c r="BL15" i="4"/>
  <c r="BL16" i="4"/>
  <c r="BL17" i="4"/>
  <c r="BL18" i="4"/>
  <c r="BL19" i="4"/>
  <c r="BL20" i="4"/>
  <c r="BL21" i="4"/>
  <c r="BL24" i="4"/>
  <c r="BE2" i="4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4" i="4"/>
  <c r="BF2" i="4"/>
  <c r="BF3" i="4"/>
  <c r="BF4" i="4"/>
  <c r="BF5" i="4"/>
  <c r="BF6" i="4"/>
  <c r="BF7" i="4"/>
  <c r="BF8" i="4"/>
  <c r="BF9" i="4"/>
  <c r="BF10" i="4"/>
  <c r="BF11" i="4"/>
  <c r="BF12" i="4"/>
  <c r="BF13" i="4"/>
  <c r="BF14" i="4"/>
  <c r="BF15" i="4"/>
  <c r="BF16" i="4"/>
  <c r="BF17" i="4"/>
  <c r="BF18" i="4"/>
  <c r="BF19" i="4"/>
  <c r="BF20" i="4"/>
  <c r="BF21" i="4"/>
  <c r="BF24" i="4"/>
  <c r="BC2" i="4"/>
  <c r="BC3" i="4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4" i="4"/>
  <c r="BD2" i="4"/>
  <c r="BD3" i="4"/>
  <c r="BD4" i="4"/>
  <c r="BD5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4" i="4"/>
  <c r="BA2" i="4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4" i="4"/>
  <c r="BB2" i="4"/>
  <c r="BB3" i="4"/>
  <c r="BB4" i="4"/>
  <c r="BB5" i="4"/>
  <c r="BB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4" i="4"/>
  <c r="CL2" i="4"/>
  <c r="CL3" i="4"/>
  <c r="CL4" i="4"/>
  <c r="CL5" i="4"/>
  <c r="CL6" i="4"/>
  <c r="CL7" i="4"/>
  <c r="CL8" i="4"/>
  <c r="CL9" i="4"/>
  <c r="CL10" i="4"/>
  <c r="CL11" i="4"/>
  <c r="CL12" i="4"/>
  <c r="CL13" i="4"/>
  <c r="CL14" i="4"/>
  <c r="CL15" i="4"/>
  <c r="CL16" i="4"/>
  <c r="CL17" i="4"/>
  <c r="CL18" i="4"/>
  <c r="CL19" i="4"/>
  <c r="CL20" i="4"/>
  <c r="CL21" i="4"/>
  <c r="CL24" i="4"/>
  <c r="CK2" i="4"/>
  <c r="CK3" i="4"/>
  <c r="CK4" i="4"/>
  <c r="CK5" i="4"/>
  <c r="CK6" i="4"/>
  <c r="CK7" i="4"/>
  <c r="CK8" i="4"/>
  <c r="CK9" i="4"/>
  <c r="CK10" i="4"/>
  <c r="CK11" i="4"/>
  <c r="CK12" i="4"/>
  <c r="CK13" i="4"/>
  <c r="CK14" i="4"/>
  <c r="CK15" i="4"/>
  <c r="CK16" i="4"/>
  <c r="CK17" i="4"/>
  <c r="CK18" i="4"/>
  <c r="CK19" i="4"/>
  <c r="CK20" i="4"/>
  <c r="CK21" i="4"/>
  <c r="CK24" i="4"/>
  <c r="BZ2" i="4"/>
  <c r="BZ3" i="4"/>
  <c r="BZ4" i="4"/>
  <c r="BZ5" i="4"/>
  <c r="BZ6" i="4"/>
  <c r="BZ7" i="4"/>
  <c r="BZ8" i="4"/>
  <c r="BZ9" i="4"/>
  <c r="BZ10" i="4"/>
  <c r="BZ11" i="4"/>
  <c r="BZ12" i="4"/>
  <c r="BZ13" i="4"/>
  <c r="BZ14" i="4"/>
  <c r="BZ15" i="4"/>
  <c r="BZ16" i="4"/>
  <c r="BZ17" i="4"/>
  <c r="BZ18" i="4"/>
  <c r="BZ19" i="4"/>
  <c r="BZ20" i="4"/>
  <c r="BZ21" i="4"/>
  <c r="BZ24" i="4"/>
  <c r="BY2" i="4"/>
  <c r="BY3" i="4"/>
  <c r="BY4" i="4"/>
  <c r="BY5" i="4"/>
  <c r="BY6" i="4"/>
  <c r="BY7" i="4"/>
  <c r="BY8" i="4"/>
  <c r="BY9" i="4"/>
  <c r="BY10" i="4"/>
  <c r="BY11" i="4"/>
  <c r="BY12" i="4"/>
  <c r="BY13" i="4"/>
  <c r="BY14" i="4"/>
  <c r="BY15" i="4"/>
  <c r="BY16" i="4"/>
  <c r="BY17" i="4"/>
  <c r="BY18" i="4"/>
  <c r="BY19" i="4"/>
  <c r="BY20" i="4"/>
  <c r="BY21" i="4"/>
  <c r="BY24" i="4"/>
  <c r="BJ2" i="4"/>
  <c r="BJ3" i="4"/>
  <c r="BJ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4" i="4"/>
  <c r="BI2" i="4"/>
  <c r="BI3" i="4"/>
  <c r="BI4" i="4"/>
  <c r="BI5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4" i="4"/>
  <c r="BH2" i="4"/>
  <c r="BH3" i="4"/>
  <c r="BH4" i="4"/>
  <c r="BH5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4" i="4"/>
  <c r="BG2" i="4"/>
  <c r="BG3" i="4"/>
  <c r="BG4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4" i="4"/>
  <c r="CI2" i="3"/>
  <c r="CI3" i="3"/>
  <c r="CI4" i="3"/>
  <c r="CI5" i="3"/>
  <c r="CI6" i="3"/>
  <c r="CI7" i="3"/>
  <c r="CI8" i="3"/>
  <c r="CI9" i="3"/>
  <c r="CI10" i="3"/>
  <c r="CI11" i="3"/>
  <c r="CI12" i="3"/>
  <c r="CI13" i="3"/>
  <c r="CI14" i="3"/>
  <c r="CI15" i="3"/>
  <c r="CI16" i="3"/>
  <c r="CI17" i="3"/>
  <c r="CI18" i="3"/>
  <c r="CI19" i="3"/>
  <c r="CI20" i="3"/>
  <c r="CI21" i="3"/>
  <c r="CI24" i="3"/>
  <c r="CJ2" i="3"/>
  <c r="CJ3" i="3"/>
  <c r="CJ4" i="3"/>
  <c r="CJ5" i="3"/>
  <c r="CJ6" i="3"/>
  <c r="CJ7" i="3"/>
  <c r="CJ8" i="3"/>
  <c r="CJ9" i="3"/>
  <c r="CJ10" i="3"/>
  <c r="CJ11" i="3"/>
  <c r="CJ12" i="3"/>
  <c r="CJ13" i="3"/>
  <c r="CJ14" i="3"/>
  <c r="CJ15" i="3"/>
  <c r="CJ16" i="3"/>
  <c r="CJ17" i="3"/>
  <c r="CJ18" i="3"/>
  <c r="CJ19" i="3"/>
  <c r="CJ20" i="3"/>
  <c r="CJ21" i="3"/>
  <c r="CJ24" i="3"/>
  <c r="CG2" i="3"/>
  <c r="CG3" i="3"/>
  <c r="CG4" i="3"/>
  <c r="CG5" i="3"/>
  <c r="CG6" i="3"/>
  <c r="CG7" i="3"/>
  <c r="CG8" i="3"/>
  <c r="CG9" i="3"/>
  <c r="CG10" i="3"/>
  <c r="CG11" i="3"/>
  <c r="CG12" i="3"/>
  <c r="CG13" i="3"/>
  <c r="CG14" i="3"/>
  <c r="CG15" i="3"/>
  <c r="CG16" i="3"/>
  <c r="CG17" i="3"/>
  <c r="CG18" i="3"/>
  <c r="CG19" i="3"/>
  <c r="CG20" i="3"/>
  <c r="CG21" i="3"/>
  <c r="CG24" i="3"/>
  <c r="CH2" i="3"/>
  <c r="CH3" i="3"/>
  <c r="CH4" i="3"/>
  <c r="CH5" i="3"/>
  <c r="CH6" i="3"/>
  <c r="CH7" i="3"/>
  <c r="CH8" i="3"/>
  <c r="CH9" i="3"/>
  <c r="CH10" i="3"/>
  <c r="CH11" i="3"/>
  <c r="CH12" i="3"/>
  <c r="CH13" i="3"/>
  <c r="CH14" i="3"/>
  <c r="CH15" i="3"/>
  <c r="CH16" i="3"/>
  <c r="CH17" i="3"/>
  <c r="CH18" i="3"/>
  <c r="CH19" i="3"/>
  <c r="CH20" i="3"/>
  <c r="CH21" i="3"/>
  <c r="CH24" i="3"/>
  <c r="BW2" i="3"/>
  <c r="BW3" i="3"/>
  <c r="BW4" i="3"/>
  <c r="BW5" i="3"/>
  <c r="BW6" i="3"/>
  <c r="BW7" i="3"/>
  <c r="BW8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4" i="3"/>
  <c r="BX2" i="3"/>
  <c r="BX3" i="3"/>
  <c r="BX4" i="3"/>
  <c r="BX5" i="3"/>
  <c r="BX6" i="3"/>
  <c r="BX7" i="3"/>
  <c r="BX8" i="3"/>
  <c r="BX9" i="3"/>
  <c r="BX10" i="3"/>
  <c r="BX11" i="3"/>
  <c r="BX12" i="3"/>
  <c r="BX13" i="3"/>
  <c r="BX14" i="3"/>
  <c r="BX15" i="3"/>
  <c r="BX16" i="3"/>
  <c r="BX17" i="3"/>
  <c r="BX18" i="3"/>
  <c r="BX19" i="3"/>
  <c r="BX20" i="3"/>
  <c r="BX21" i="3"/>
  <c r="BX24" i="3"/>
  <c r="BU2" i="3"/>
  <c r="BU3" i="3"/>
  <c r="BU4" i="3"/>
  <c r="BU5" i="3"/>
  <c r="BU6" i="3"/>
  <c r="BU7" i="3"/>
  <c r="BU8" i="3"/>
  <c r="BU9" i="3"/>
  <c r="BU10" i="3"/>
  <c r="BU11" i="3"/>
  <c r="BU12" i="3"/>
  <c r="BU13" i="3"/>
  <c r="BU14" i="3"/>
  <c r="BU15" i="3"/>
  <c r="BU16" i="3"/>
  <c r="BU17" i="3"/>
  <c r="BU18" i="3"/>
  <c r="BU19" i="3"/>
  <c r="BU20" i="3"/>
  <c r="BU21" i="3"/>
  <c r="BU24" i="3"/>
  <c r="BV2" i="3"/>
  <c r="BV3" i="3"/>
  <c r="BV4" i="3"/>
  <c r="BV5" i="3"/>
  <c r="BV6" i="3"/>
  <c r="BV7" i="3"/>
  <c r="BV8" i="3"/>
  <c r="BV9" i="3"/>
  <c r="BV10" i="3"/>
  <c r="BV11" i="3"/>
  <c r="BV12" i="3"/>
  <c r="BV13" i="3"/>
  <c r="BV14" i="3"/>
  <c r="BV15" i="3"/>
  <c r="BV16" i="3"/>
  <c r="BV17" i="3"/>
  <c r="BV18" i="3"/>
  <c r="BV19" i="3"/>
  <c r="BV20" i="3"/>
  <c r="BV21" i="3"/>
  <c r="BV24" i="3"/>
  <c r="BS2" i="3"/>
  <c r="BS3" i="3"/>
  <c r="BS4" i="3"/>
  <c r="BS5" i="3"/>
  <c r="BS6" i="3"/>
  <c r="BS7" i="3"/>
  <c r="BS8" i="3"/>
  <c r="BS9" i="3"/>
  <c r="BS10" i="3"/>
  <c r="BS11" i="3"/>
  <c r="BS12" i="3"/>
  <c r="BS13" i="3"/>
  <c r="BS14" i="3"/>
  <c r="BS15" i="3"/>
  <c r="BS16" i="3"/>
  <c r="BS17" i="3"/>
  <c r="BS18" i="3"/>
  <c r="BS19" i="3"/>
  <c r="BS20" i="3"/>
  <c r="BS21" i="3"/>
  <c r="BS24" i="3"/>
  <c r="BT2" i="3"/>
  <c r="BT3" i="3"/>
  <c r="BT4" i="3"/>
  <c r="BT5" i="3"/>
  <c r="BT6" i="3"/>
  <c r="BT7" i="3"/>
  <c r="BT8" i="3"/>
  <c r="BT9" i="3"/>
  <c r="BT10" i="3"/>
  <c r="BT11" i="3"/>
  <c r="BT12" i="3"/>
  <c r="BT13" i="3"/>
  <c r="BT14" i="3"/>
  <c r="BT15" i="3"/>
  <c r="BT16" i="3"/>
  <c r="BT17" i="3"/>
  <c r="BT18" i="3"/>
  <c r="BT19" i="3"/>
  <c r="BT20" i="3"/>
  <c r="BT21" i="3"/>
  <c r="BT24" i="3"/>
  <c r="BQ2" i="3"/>
  <c r="BQ3" i="3"/>
  <c r="BQ4" i="3"/>
  <c r="BQ5" i="3"/>
  <c r="BQ6" i="3"/>
  <c r="BQ7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4" i="3"/>
  <c r="BR2" i="3"/>
  <c r="BR3" i="3"/>
  <c r="BR4" i="3"/>
  <c r="BR5" i="3"/>
  <c r="BR6" i="3"/>
  <c r="BR7" i="3"/>
  <c r="BR8" i="3"/>
  <c r="BR9" i="3"/>
  <c r="BR10" i="3"/>
  <c r="BR11" i="3"/>
  <c r="BR12" i="3"/>
  <c r="BR13" i="3"/>
  <c r="BR14" i="3"/>
  <c r="BR15" i="3"/>
  <c r="BR16" i="3"/>
  <c r="BR17" i="3"/>
  <c r="BR18" i="3"/>
  <c r="BR19" i="3"/>
  <c r="BR20" i="3"/>
  <c r="BR21" i="3"/>
  <c r="BR24" i="3"/>
  <c r="BO2" i="3"/>
  <c r="BO3" i="3"/>
  <c r="BO4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4" i="3"/>
  <c r="BP2" i="3"/>
  <c r="BP3" i="3"/>
  <c r="BP4" i="3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4" i="3"/>
  <c r="BM2" i="3"/>
  <c r="BM3" i="3"/>
  <c r="BM4" i="3"/>
  <c r="BM5" i="3"/>
  <c r="BM6" i="3"/>
  <c r="BM7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4" i="3"/>
  <c r="BN2" i="3"/>
  <c r="BN3" i="3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4" i="3"/>
  <c r="CE2" i="3"/>
  <c r="CE3" i="3"/>
  <c r="CE4" i="3"/>
  <c r="CE5" i="3"/>
  <c r="CE6" i="3"/>
  <c r="CE7" i="3"/>
  <c r="CE8" i="3"/>
  <c r="CE9" i="3"/>
  <c r="CE10" i="3"/>
  <c r="CE11" i="3"/>
  <c r="CE12" i="3"/>
  <c r="CE13" i="3"/>
  <c r="CE14" i="3"/>
  <c r="CE15" i="3"/>
  <c r="CE16" i="3"/>
  <c r="CE17" i="3"/>
  <c r="CE18" i="3"/>
  <c r="CE19" i="3"/>
  <c r="CE20" i="3"/>
  <c r="CE21" i="3"/>
  <c r="CE24" i="3"/>
  <c r="CF2" i="3"/>
  <c r="CF3" i="3"/>
  <c r="CF4" i="3"/>
  <c r="CF5" i="3"/>
  <c r="CF6" i="3"/>
  <c r="CF7" i="3"/>
  <c r="CF8" i="3"/>
  <c r="CF9" i="3"/>
  <c r="CF10" i="3"/>
  <c r="CF11" i="3"/>
  <c r="CF12" i="3"/>
  <c r="CF13" i="3"/>
  <c r="CF14" i="3"/>
  <c r="CF15" i="3"/>
  <c r="CF16" i="3"/>
  <c r="CF17" i="3"/>
  <c r="CF18" i="3"/>
  <c r="CF19" i="3"/>
  <c r="CF20" i="3"/>
  <c r="CF21" i="3"/>
  <c r="CF24" i="3"/>
  <c r="CC2" i="3"/>
  <c r="CC3" i="3"/>
  <c r="CC4" i="3"/>
  <c r="CC5" i="3"/>
  <c r="CC6" i="3"/>
  <c r="CC7" i="3"/>
  <c r="CC8" i="3"/>
  <c r="CC9" i="3"/>
  <c r="CC10" i="3"/>
  <c r="CC11" i="3"/>
  <c r="CC12" i="3"/>
  <c r="CC13" i="3"/>
  <c r="CC14" i="3"/>
  <c r="CC15" i="3"/>
  <c r="CC16" i="3"/>
  <c r="CC17" i="3"/>
  <c r="CC18" i="3"/>
  <c r="CC19" i="3"/>
  <c r="CC20" i="3"/>
  <c r="CC21" i="3"/>
  <c r="CC24" i="3"/>
  <c r="CD2" i="3"/>
  <c r="CD3" i="3"/>
  <c r="CD4" i="3"/>
  <c r="CD5" i="3"/>
  <c r="CD6" i="3"/>
  <c r="CD7" i="3"/>
  <c r="CD8" i="3"/>
  <c r="CD9" i="3"/>
  <c r="CD10" i="3"/>
  <c r="CD11" i="3"/>
  <c r="CD12" i="3"/>
  <c r="CD13" i="3"/>
  <c r="CD14" i="3"/>
  <c r="CD15" i="3"/>
  <c r="CD16" i="3"/>
  <c r="CD17" i="3"/>
  <c r="CD18" i="3"/>
  <c r="CD19" i="3"/>
  <c r="CD20" i="3"/>
  <c r="CD21" i="3"/>
  <c r="CD24" i="3"/>
  <c r="CA2" i="3"/>
  <c r="CA3" i="3"/>
  <c r="CA4" i="3"/>
  <c r="CA5" i="3"/>
  <c r="CA6" i="3"/>
  <c r="CA7" i="3"/>
  <c r="CA8" i="3"/>
  <c r="CA9" i="3"/>
  <c r="CA10" i="3"/>
  <c r="CA11" i="3"/>
  <c r="CA12" i="3"/>
  <c r="CA13" i="3"/>
  <c r="CA14" i="3"/>
  <c r="CA15" i="3"/>
  <c r="CA16" i="3"/>
  <c r="CA17" i="3"/>
  <c r="CA18" i="3"/>
  <c r="CA19" i="3"/>
  <c r="CA20" i="3"/>
  <c r="CA21" i="3"/>
  <c r="CA24" i="3"/>
  <c r="CB2" i="3"/>
  <c r="CB3" i="3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4" i="3"/>
  <c r="BK2" i="3"/>
  <c r="BK3" i="3"/>
  <c r="BK4" i="3"/>
  <c r="BK5" i="3"/>
  <c r="BK6" i="3"/>
  <c r="BK7" i="3"/>
  <c r="BK8" i="3"/>
  <c r="BK9" i="3"/>
  <c r="BK10" i="3"/>
  <c r="BK11" i="3"/>
  <c r="BK12" i="3"/>
  <c r="BK13" i="3"/>
  <c r="BK14" i="3"/>
  <c r="BK15" i="3"/>
  <c r="BK16" i="3"/>
  <c r="BK17" i="3"/>
  <c r="BK18" i="3"/>
  <c r="BK19" i="3"/>
  <c r="BK20" i="3"/>
  <c r="BK21" i="3"/>
  <c r="BK24" i="3"/>
  <c r="BL2" i="3"/>
  <c r="BL3" i="3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4" i="3"/>
  <c r="BE2" i="3"/>
  <c r="BE3" i="3"/>
  <c r="BE4" i="3"/>
  <c r="BE5" i="3"/>
  <c r="BE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4" i="3"/>
  <c r="BF2" i="3"/>
  <c r="BF3" i="3"/>
  <c r="BF4" i="3"/>
  <c r="BF5" i="3"/>
  <c r="BF6" i="3"/>
  <c r="BF7" i="3"/>
  <c r="BF8" i="3"/>
  <c r="BF9" i="3"/>
  <c r="BF10" i="3"/>
  <c r="BF11" i="3"/>
  <c r="BF12" i="3"/>
  <c r="BF13" i="3"/>
  <c r="BF14" i="3"/>
  <c r="BF15" i="3"/>
  <c r="BF16" i="3"/>
  <c r="BF17" i="3"/>
  <c r="BF18" i="3"/>
  <c r="BF19" i="3"/>
  <c r="BF20" i="3"/>
  <c r="BF21" i="3"/>
  <c r="BF24" i="3"/>
  <c r="BC2" i="3"/>
  <c r="BC3" i="3"/>
  <c r="BC4" i="3"/>
  <c r="BC5" i="3"/>
  <c r="BC6" i="3"/>
  <c r="BC7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4" i="3"/>
  <c r="BD2" i="3"/>
  <c r="BD3" i="3"/>
  <c r="BD4" i="3"/>
  <c r="BD5" i="3"/>
  <c r="BD6" i="3"/>
  <c r="BD7" i="3"/>
  <c r="BD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4" i="3"/>
  <c r="BA2" i="3"/>
  <c r="BA3" i="3"/>
  <c r="BA4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4" i="3"/>
  <c r="BB2" i="3"/>
  <c r="BB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4" i="3"/>
  <c r="CL2" i="3"/>
  <c r="CL3" i="3"/>
  <c r="CL4" i="3"/>
  <c r="CL5" i="3"/>
  <c r="CL6" i="3"/>
  <c r="CL7" i="3"/>
  <c r="CL8" i="3"/>
  <c r="CL9" i="3"/>
  <c r="CL10" i="3"/>
  <c r="CL11" i="3"/>
  <c r="CL12" i="3"/>
  <c r="CL13" i="3"/>
  <c r="CL14" i="3"/>
  <c r="CL15" i="3"/>
  <c r="CL16" i="3"/>
  <c r="CL17" i="3"/>
  <c r="CL18" i="3"/>
  <c r="CL19" i="3"/>
  <c r="CL20" i="3"/>
  <c r="CL21" i="3"/>
  <c r="CL24" i="3"/>
  <c r="CK2" i="3"/>
  <c r="CK3" i="3"/>
  <c r="CK4" i="3"/>
  <c r="CK5" i="3"/>
  <c r="CK6" i="3"/>
  <c r="CK7" i="3"/>
  <c r="CK8" i="3"/>
  <c r="CK9" i="3"/>
  <c r="CK10" i="3"/>
  <c r="CK11" i="3"/>
  <c r="CK12" i="3"/>
  <c r="CK13" i="3"/>
  <c r="CK14" i="3"/>
  <c r="CK15" i="3"/>
  <c r="CK16" i="3"/>
  <c r="CK17" i="3"/>
  <c r="CK18" i="3"/>
  <c r="CK19" i="3"/>
  <c r="CK20" i="3"/>
  <c r="CK21" i="3"/>
  <c r="CK24" i="3"/>
  <c r="BZ2" i="3"/>
  <c r="BZ3" i="3"/>
  <c r="BZ4" i="3"/>
  <c r="BZ5" i="3"/>
  <c r="BZ6" i="3"/>
  <c r="BZ7" i="3"/>
  <c r="BZ8" i="3"/>
  <c r="BZ9" i="3"/>
  <c r="BZ10" i="3"/>
  <c r="BZ11" i="3"/>
  <c r="BZ12" i="3"/>
  <c r="BZ13" i="3"/>
  <c r="BZ14" i="3"/>
  <c r="BZ15" i="3"/>
  <c r="BZ16" i="3"/>
  <c r="BZ17" i="3"/>
  <c r="BZ18" i="3"/>
  <c r="BZ19" i="3"/>
  <c r="BZ20" i="3"/>
  <c r="BZ21" i="3"/>
  <c r="BZ24" i="3"/>
  <c r="BY2" i="3"/>
  <c r="BY3" i="3"/>
  <c r="BY4" i="3"/>
  <c r="BY5" i="3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4" i="3"/>
  <c r="BJ2" i="3"/>
  <c r="BJ3" i="3"/>
  <c r="BJ4" i="3"/>
  <c r="BJ5" i="3"/>
  <c r="BJ6" i="3"/>
  <c r="BJ7" i="3"/>
  <c r="BJ8" i="3"/>
  <c r="BJ9" i="3"/>
  <c r="BJ10" i="3"/>
  <c r="BJ11" i="3"/>
  <c r="BJ12" i="3"/>
  <c r="BJ13" i="3"/>
  <c r="BJ14" i="3"/>
  <c r="BJ15" i="3"/>
  <c r="BJ16" i="3"/>
  <c r="BJ17" i="3"/>
  <c r="BJ18" i="3"/>
  <c r="BJ19" i="3"/>
  <c r="BJ20" i="3"/>
  <c r="BJ21" i="3"/>
  <c r="BJ24" i="3"/>
  <c r="BI2" i="3"/>
  <c r="BI3" i="3"/>
  <c r="BI4" i="3"/>
  <c r="BI5" i="3"/>
  <c r="BI6" i="3"/>
  <c r="BI7" i="3"/>
  <c r="BI8" i="3"/>
  <c r="BI9" i="3"/>
  <c r="BI10" i="3"/>
  <c r="BI11" i="3"/>
  <c r="BI12" i="3"/>
  <c r="BI13" i="3"/>
  <c r="BI14" i="3"/>
  <c r="BI15" i="3"/>
  <c r="BI16" i="3"/>
  <c r="BI17" i="3"/>
  <c r="BI18" i="3"/>
  <c r="BI19" i="3"/>
  <c r="BI20" i="3"/>
  <c r="BI21" i="3"/>
  <c r="BI24" i="3"/>
  <c r="BH2" i="3"/>
  <c r="BH3" i="3"/>
  <c r="BH4" i="3"/>
  <c r="BH5" i="3"/>
  <c r="BH6" i="3"/>
  <c r="BH7" i="3"/>
  <c r="BH8" i="3"/>
  <c r="BH9" i="3"/>
  <c r="BH10" i="3"/>
  <c r="BH11" i="3"/>
  <c r="BH12" i="3"/>
  <c r="BH13" i="3"/>
  <c r="BH14" i="3"/>
  <c r="BH15" i="3"/>
  <c r="BH16" i="3"/>
  <c r="BH17" i="3"/>
  <c r="BH18" i="3"/>
  <c r="BH19" i="3"/>
  <c r="BH20" i="3"/>
  <c r="BH21" i="3"/>
  <c r="BH24" i="3"/>
  <c r="BG2" i="3"/>
  <c r="BG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4" i="3"/>
  <c r="CI2" i="2"/>
  <c r="CI3" i="2"/>
  <c r="CI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4" i="2"/>
  <c r="CJ2" i="2"/>
  <c r="CJ3" i="2"/>
  <c r="CJ4" i="2"/>
  <c r="CJ5" i="2"/>
  <c r="CJ6" i="2"/>
  <c r="CJ7" i="2"/>
  <c r="CJ8" i="2"/>
  <c r="CJ9" i="2"/>
  <c r="CJ10" i="2"/>
  <c r="CJ11" i="2"/>
  <c r="CJ12" i="2"/>
  <c r="CJ13" i="2"/>
  <c r="CJ14" i="2"/>
  <c r="CJ15" i="2"/>
  <c r="CJ16" i="2"/>
  <c r="CJ17" i="2"/>
  <c r="CJ18" i="2"/>
  <c r="CJ19" i="2"/>
  <c r="CJ20" i="2"/>
  <c r="CJ21" i="2"/>
  <c r="CJ24" i="2"/>
  <c r="CG2" i="2"/>
  <c r="CG3" i="2"/>
  <c r="CG4" i="2"/>
  <c r="CG5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4" i="2"/>
  <c r="CH2" i="2"/>
  <c r="CH3" i="2"/>
  <c r="CH4" i="2"/>
  <c r="CH5" i="2"/>
  <c r="CH6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4" i="2"/>
  <c r="BW2" i="2"/>
  <c r="BW3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4" i="2"/>
  <c r="BX2" i="2"/>
  <c r="BX3" i="2"/>
  <c r="BX4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4" i="2"/>
  <c r="BU2" i="2"/>
  <c r="BU3" i="2"/>
  <c r="BU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4" i="2"/>
  <c r="BV2" i="2"/>
  <c r="BV3" i="2"/>
  <c r="BV4" i="2"/>
  <c r="BV5" i="2"/>
  <c r="BV6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4" i="2"/>
  <c r="BS2" i="2"/>
  <c r="BS3" i="2"/>
  <c r="BS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4" i="2"/>
  <c r="BT2" i="2"/>
  <c r="BT3" i="2"/>
  <c r="BT4" i="2"/>
  <c r="BT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4" i="2"/>
  <c r="BQ2" i="2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4" i="2"/>
  <c r="BR2" i="2"/>
  <c r="BR3" i="2"/>
  <c r="BR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4" i="2"/>
  <c r="BO2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4" i="2"/>
  <c r="BP2" i="2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4" i="2"/>
  <c r="BM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4" i="2"/>
  <c r="BN2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4" i="2"/>
  <c r="CE2" i="2"/>
  <c r="CE3" i="2"/>
  <c r="CE4" i="2"/>
  <c r="CE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4" i="2"/>
  <c r="CF2" i="2"/>
  <c r="CF3" i="2"/>
  <c r="CF4" i="2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4" i="2"/>
  <c r="CC2" i="2"/>
  <c r="CC3" i="2"/>
  <c r="CC4" i="2"/>
  <c r="CC5" i="2"/>
  <c r="CC6" i="2"/>
  <c r="CC7" i="2"/>
  <c r="CC8" i="2"/>
  <c r="CC9" i="2"/>
  <c r="CC10" i="2"/>
  <c r="CC11" i="2"/>
  <c r="CC12" i="2"/>
  <c r="CC13" i="2"/>
  <c r="CC14" i="2"/>
  <c r="CC15" i="2"/>
  <c r="CC16" i="2"/>
  <c r="CC17" i="2"/>
  <c r="CC18" i="2"/>
  <c r="CC19" i="2"/>
  <c r="CC20" i="2"/>
  <c r="CC21" i="2"/>
  <c r="CC24" i="2"/>
  <c r="CD2" i="2"/>
  <c r="CD3" i="2"/>
  <c r="CD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4" i="2"/>
  <c r="CA2" i="2"/>
  <c r="CA3" i="2"/>
  <c r="CA4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4" i="2"/>
  <c r="CB2" i="2"/>
  <c r="CB3" i="2"/>
  <c r="CB4" i="2"/>
  <c r="CB5" i="2"/>
  <c r="CB6" i="2"/>
  <c r="CB7" i="2"/>
  <c r="CB8" i="2"/>
  <c r="CB9" i="2"/>
  <c r="CB10" i="2"/>
  <c r="CB11" i="2"/>
  <c r="CB12" i="2"/>
  <c r="CB13" i="2"/>
  <c r="CB14" i="2"/>
  <c r="CB15" i="2"/>
  <c r="CB16" i="2"/>
  <c r="CB17" i="2"/>
  <c r="CB18" i="2"/>
  <c r="CB19" i="2"/>
  <c r="CB20" i="2"/>
  <c r="CB21" i="2"/>
  <c r="CB24" i="2"/>
  <c r="BK2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4" i="2"/>
  <c r="BL2" i="2"/>
  <c r="BL3" i="2"/>
  <c r="BL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4" i="2"/>
  <c r="BE2" i="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4" i="2"/>
  <c r="BF2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4" i="2"/>
  <c r="BC2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4" i="2"/>
  <c r="BD2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4" i="2"/>
  <c r="BA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4" i="2"/>
  <c r="BB2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4" i="2"/>
  <c r="CL2" i="2"/>
  <c r="CL3" i="2"/>
  <c r="CL4" i="2"/>
  <c r="CL5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4" i="2"/>
  <c r="CK2" i="2"/>
  <c r="CK3" i="2"/>
  <c r="CK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4" i="2"/>
  <c r="BZ2" i="2"/>
  <c r="BZ3" i="2"/>
  <c r="BZ4" i="2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4" i="2"/>
  <c r="BY2" i="2"/>
  <c r="BY3" i="2"/>
  <c r="BY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4" i="2"/>
  <c r="BJ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4" i="2"/>
  <c r="BI2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4" i="2"/>
  <c r="BH2" i="2"/>
  <c r="BH3" i="2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4" i="2"/>
  <c r="BG2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4" i="2"/>
  <c r="BG28" i="1"/>
  <c r="BH28" i="1"/>
  <c r="BI28" i="1"/>
  <c r="BG29" i="1"/>
  <c r="BH29" i="1"/>
  <c r="BI29" i="1"/>
  <c r="BG30" i="1"/>
  <c r="BH30" i="1"/>
  <c r="BI30" i="1"/>
  <c r="BG31" i="1"/>
  <c r="BH31" i="1"/>
  <c r="BI31" i="1"/>
  <c r="BG32" i="1"/>
  <c r="BH32" i="1"/>
  <c r="BI32" i="1"/>
  <c r="BG33" i="1"/>
  <c r="BH33" i="1"/>
  <c r="BI33" i="1"/>
  <c r="BG36" i="1"/>
  <c r="BH36" i="1"/>
  <c r="BI36" i="1"/>
  <c r="BG37" i="1"/>
  <c r="BH37" i="1"/>
  <c r="BI37" i="1"/>
  <c r="BG38" i="1"/>
  <c r="BH38" i="1"/>
  <c r="BI38" i="1"/>
  <c r="BG39" i="1"/>
  <c r="BH39" i="1"/>
  <c r="BI39" i="1"/>
  <c r="BG40" i="1"/>
  <c r="BH40" i="1"/>
  <c r="BI40" i="1"/>
  <c r="BG41" i="1"/>
  <c r="BH41" i="1"/>
  <c r="BI41" i="1"/>
  <c r="BG43" i="1"/>
  <c r="BH43" i="1"/>
  <c r="BI43" i="1"/>
  <c r="BG44" i="1"/>
  <c r="BH44" i="1"/>
  <c r="BI44" i="1"/>
  <c r="BG27" i="1"/>
  <c r="BI27" i="1"/>
  <c r="BH27" i="1"/>
  <c r="BC31" i="1"/>
  <c r="BD31" i="1"/>
  <c r="BE31" i="1"/>
  <c r="BC32" i="1"/>
  <c r="BD32" i="1"/>
  <c r="BE32" i="1"/>
  <c r="BC33" i="1"/>
  <c r="BD33" i="1"/>
  <c r="BE33" i="1"/>
  <c r="BC36" i="1"/>
  <c r="BD36" i="1"/>
  <c r="BE36" i="1"/>
  <c r="BC37" i="1"/>
  <c r="BD37" i="1"/>
  <c r="BE37" i="1"/>
  <c r="BC38" i="1"/>
  <c r="BD38" i="1"/>
  <c r="BE38" i="1"/>
  <c r="BC39" i="1"/>
  <c r="BD39" i="1"/>
  <c r="BE39" i="1"/>
  <c r="BC40" i="1"/>
  <c r="BD40" i="1"/>
  <c r="BE40" i="1"/>
  <c r="BC41" i="1"/>
  <c r="BD41" i="1"/>
  <c r="BE41" i="1"/>
  <c r="BC43" i="1"/>
  <c r="BD43" i="1"/>
  <c r="BE43" i="1"/>
  <c r="BC44" i="1"/>
  <c r="BD44" i="1"/>
  <c r="BE44" i="1"/>
  <c r="BB44" i="1"/>
  <c r="BA44" i="1"/>
  <c r="BB43" i="1"/>
  <c r="BA43" i="1"/>
  <c r="CF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4" i="1"/>
  <c r="BB33" i="1"/>
  <c r="CE2" i="1"/>
  <c r="CE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4" i="1"/>
  <c r="BA33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4" i="1"/>
  <c r="CD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4" i="1"/>
  <c r="BB32" i="1"/>
  <c r="CC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4" i="1"/>
  <c r="BA32" i="1"/>
  <c r="CB2" i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4" i="1"/>
  <c r="BB31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4" i="1"/>
  <c r="BA31" i="1"/>
  <c r="BX2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4" i="1"/>
  <c r="BB41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4" i="1"/>
  <c r="BV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4" i="1"/>
  <c r="BB40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4" i="1"/>
  <c r="BA40" i="1"/>
  <c r="BT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4" i="1"/>
  <c r="BB39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4" i="1"/>
  <c r="BA39" i="1"/>
  <c r="BR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4" i="1"/>
  <c r="BB38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4" i="1"/>
  <c r="BA38" i="1"/>
  <c r="BP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4" i="1"/>
  <c r="BB37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4" i="1"/>
  <c r="BA37" i="1"/>
  <c r="BN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4" i="1"/>
  <c r="BB36" i="1"/>
  <c r="BF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4" i="1"/>
  <c r="BB29" i="1"/>
  <c r="BC29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4" i="1"/>
  <c r="BA29" i="1"/>
  <c r="BD29" i="1"/>
  <c r="BE29" i="1"/>
  <c r="BL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4" i="1"/>
  <c r="BB30" i="1"/>
  <c r="BC30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4" i="1"/>
  <c r="BA30" i="1"/>
  <c r="BD30" i="1"/>
  <c r="BE30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4" i="1"/>
  <c r="BB28" i="1"/>
  <c r="BC28" i="1"/>
  <c r="BC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4" i="1"/>
  <c r="BA28" i="1"/>
  <c r="BD28" i="1"/>
  <c r="BE28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4" i="1"/>
  <c r="BB27" i="1"/>
  <c r="BC27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4" i="1"/>
  <c r="BA27" i="1"/>
  <c r="BE27" i="1"/>
  <c r="BD27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4" i="1"/>
  <c r="BH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4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4" i="1"/>
  <c r="BJ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4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4" i="1"/>
  <c r="BZ2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4" i="1"/>
  <c r="CG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4" i="1"/>
  <c r="CH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4" i="1"/>
  <c r="CI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4" i="1"/>
  <c r="CJ2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4" i="1"/>
  <c r="CK2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4" i="1"/>
  <c r="CL2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4" i="1"/>
</calcChain>
</file>

<file path=xl/sharedStrings.xml><?xml version="1.0" encoding="utf-8"?>
<sst xmlns="http://schemas.openxmlformats.org/spreadsheetml/2006/main" count="984" uniqueCount="144">
  <si>
    <t>model</t>
  </si>
  <si>
    <t>formula</t>
  </si>
  <si>
    <t>lam(dis)</t>
  </si>
  <si>
    <t>SElam(dis)</t>
  </si>
  <si>
    <t>lam(edu)</t>
  </si>
  <si>
    <t>SElam(edu)</t>
  </si>
  <si>
    <t>lam(ele.s)</t>
  </si>
  <si>
    <t>SElam(ele.s)</t>
  </si>
  <si>
    <t>lam(income)</t>
  </si>
  <si>
    <t>SElam(income)</t>
  </si>
  <si>
    <t>lam(Int)</t>
  </si>
  <si>
    <t>SElam(Int)</t>
  </si>
  <si>
    <t>lam(PAsize)</t>
  </si>
  <si>
    <t>SElam(PAsize)</t>
  </si>
  <si>
    <t>lam(pop3000.s)</t>
  </si>
  <si>
    <t>SElam(pop3000.s)</t>
  </si>
  <si>
    <t>lam(popEDU)</t>
  </si>
  <si>
    <t>SElam(popEDU)</t>
  </si>
  <si>
    <t>lam(popIN)</t>
  </si>
  <si>
    <t>SElam(popIN)</t>
  </si>
  <si>
    <t>lam(popPUN)</t>
  </si>
  <si>
    <t>SElam(popPUN)</t>
  </si>
  <si>
    <t>lam(popREACH)</t>
  </si>
  <si>
    <t>SElam(popREACH)</t>
  </si>
  <si>
    <t>lam(popSH)</t>
  </si>
  <si>
    <t>SElam(popSH)</t>
  </si>
  <si>
    <t>lam(popSP)</t>
  </si>
  <si>
    <t>SElam(popSP)</t>
  </si>
  <si>
    <t>lam(punish)</t>
  </si>
  <si>
    <t>SElam(punish)</t>
  </si>
  <si>
    <t>lam(reach)</t>
  </si>
  <si>
    <t>SElam(reach)</t>
  </si>
  <si>
    <t>lam(score.H)</t>
  </si>
  <si>
    <t>SElam(score.H)</t>
  </si>
  <si>
    <t>p(cam_angle)</t>
  </si>
  <si>
    <t>SEp(cam_angle)</t>
  </si>
  <si>
    <t>p(camhours)</t>
  </si>
  <si>
    <t>SEp(camhours)</t>
  </si>
  <si>
    <t>p(Int)</t>
  </si>
  <si>
    <t>SEp(Int)</t>
  </si>
  <si>
    <t>Converge</t>
  </si>
  <si>
    <t>CondNum</t>
  </si>
  <si>
    <t>negLogLike</t>
  </si>
  <si>
    <t>nPars</t>
  </si>
  <si>
    <t>n</t>
  </si>
  <si>
    <t>AIC</t>
  </si>
  <si>
    <t>delta</t>
  </si>
  <si>
    <t>AICwt</t>
  </si>
  <si>
    <t>Rsq</t>
  </si>
  <si>
    <t>cumltvWt</t>
  </si>
  <si>
    <t>m011</t>
  </si>
  <si>
    <t>~camhours + cam_angle ~ ele.s + dis + PAsize + popPUN</t>
  </si>
  <si>
    <t>m019</t>
  </si>
  <si>
    <t>~camhours + cam_angle ~ ele.s + PAsize + dis + edu + income</t>
  </si>
  <si>
    <t>m004</t>
  </si>
  <si>
    <t>~camhours + cam_angle ~ ele.s + dis + popPUN</t>
  </si>
  <si>
    <t>m010</t>
  </si>
  <si>
    <t>~camhours + cam_angle ~ ele.s + dis + PAsize + popREACH</t>
  </si>
  <si>
    <t>m003</t>
  </si>
  <si>
    <t>~camhours + cam_angle ~ ele.s + dis + popREACH</t>
  </si>
  <si>
    <t>m017</t>
  </si>
  <si>
    <t>~camhours + cam_angle ~ ele.s + PAsize + dis + reach + punish</t>
  </si>
  <si>
    <t>m020</t>
  </si>
  <si>
    <t>~camhours + cam_angle ~ ele.s + PAsize + dis + pop3000.s + reach + punish</t>
  </si>
  <si>
    <t>m018</t>
  </si>
  <si>
    <t>~camhours + cam_angle ~ ele.s + PAsize + dis + score.H</t>
  </si>
  <si>
    <t>m009</t>
  </si>
  <si>
    <t>~camhours + cam_angle ~ ele.s + dis + PAsize</t>
  </si>
  <si>
    <t>m016</t>
  </si>
  <si>
    <t>~camhours + cam_angle ~ ele.s + dis + PAsize + pop3000.s</t>
  </si>
  <si>
    <t>m008</t>
  </si>
  <si>
    <t>~camhours + cam_angle ~ ele.s + dis + pop3000.s</t>
  </si>
  <si>
    <t>m012</t>
  </si>
  <si>
    <t>~camhours + cam_angle ~ ele.s + dis + PAsize + popSP</t>
  </si>
  <si>
    <t>m013</t>
  </si>
  <si>
    <t>~camhours + cam_angle ~ ele.s + dis + PAsize + popSH</t>
  </si>
  <si>
    <t>m015</t>
  </si>
  <si>
    <t>~camhours + cam_angle ~ ele.s + dis + PAsize + popIN</t>
  </si>
  <si>
    <t>m014</t>
  </si>
  <si>
    <t>~camhours + cam_angle ~ ele.s + dis + PAsize + popEDU</t>
  </si>
  <si>
    <t>m002</t>
  </si>
  <si>
    <t>~camhours + cam_angle ~ ele.s + dis</t>
  </si>
  <si>
    <t>m006</t>
  </si>
  <si>
    <t>~camhours + cam_angle ~ ele.s + dis + popEDU</t>
  </si>
  <si>
    <t>m005</t>
  </si>
  <si>
    <t>~camhours + cam_angle ~ ele.s + dis + popSH</t>
  </si>
  <si>
    <t>m007</t>
  </si>
  <si>
    <t>~camhours + cam_angle ~ ele.s + dis + popIN</t>
  </si>
  <si>
    <t>m001</t>
  </si>
  <si>
    <t>~1 ~ 1</t>
  </si>
  <si>
    <t>Call:</t>
  </si>
  <si>
    <t xml:space="preserve">occuRN(formula = ~camhours + cam_angle ~ ele.s + dis + PAsize + </t>
  </si>
  <si>
    <t xml:space="preserve">    popPUN, data = data.umf)</t>
  </si>
  <si>
    <t>Abundance:</t>
  </si>
  <si>
    <t>Detection:</t>
  </si>
  <si>
    <t>cam_angle</t>
  </si>
  <si>
    <t>ele.s</t>
  </si>
  <si>
    <t>dis</t>
  </si>
  <si>
    <t>PAsize</t>
  </si>
  <si>
    <t>Estimate</t>
  </si>
  <si>
    <t>SE</t>
  </si>
  <si>
    <t>z</t>
  </si>
  <si>
    <t>P(&gt;|z|)</t>
  </si>
  <si>
    <t>(Intercept)</t>
  </si>
  <si>
    <t>popPUN</t>
  </si>
  <si>
    <t>camhours</t>
  </si>
  <si>
    <t>AIC:</t>
  </si>
  <si>
    <t>&gt; confint(m011, type="state")</t>
  </si>
  <si>
    <t>*</t>
  </si>
  <si>
    <t>Sum</t>
  </si>
  <si>
    <t>Mean</t>
  </si>
  <si>
    <t>95%CI</t>
  </si>
  <si>
    <t>low CI</t>
  </si>
  <si>
    <t>hi CI</t>
  </si>
  <si>
    <t>significant</t>
  </si>
  <si>
    <t>99%CI</t>
  </si>
  <si>
    <t>trend</t>
  </si>
  <si>
    <t>popEDU</t>
  </si>
  <si>
    <t>popIN</t>
  </si>
  <si>
    <t>popSH</t>
  </si>
  <si>
    <t>distance</t>
  </si>
  <si>
    <t>education</t>
  </si>
  <si>
    <t>elevation</t>
  </si>
  <si>
    <t>Pasize</t>
  </si>
  <si>
    <t>pop3000m</t>
  </si>
  <si>
    <t>popReach</t>
  </si>
  <si>
    <t>punnishment</t>
  </si>
  <si>
    <t>outreach</t>
  </si>
  <si>
    <t>Scoce.hunting</t>
  </si>
  <si>
    <t>camhour</t>
  </si>
  <si>
    <t>camangle</t>
  </si>
  <si>
    <t>Income</t>
  </si>
  <si>
    <t>sum</t>
  </si>
  <si>
    <t xml:space="preserve">elevation </t>
  </si>
  <si>
    <t>Pop3000m</t>
  </si>
  <si>
    <t>PopEDU</t>
  </si>
  <si>
    <t>PopIN</t>
  </si>
  <si>
    <t>PopPUN</t>
  </si>
  <si>
    <t>PopReach</t>
  </si>
  <si>
    <t>PopSH</t>
  </si>
  <si>
    <t>Punnish</t>
  </si>
  <si>
    <t>score.H</t>
  </si>
  <si>
    <t>reach</t>
  </si>
  <si>
    <t>camanle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</si>
</sst>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4"/>
  <sheetViews>
    <sheetView topLeftCell="AV1" workbookViewId="0">
      <selection activeCell="BD38" sqref="BD38:BE40"/>
    </sheetView>
  </sheetViews>
  <sheetFormatPr baseColWidth="10" defaultRowHeight="16" x14ac:dyDescent="0.2"/>
  <cols>
    <col min="3" max="3" width="62.5" customWidth="1"/>
    <col min="52" max="52" width="15.1640625" customWidth="1"/>
  </cols>
  <sheetData>
    <row r="1" spans="1:9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J1" t="s">
        <v>11</v>
      </c>
      <c r="BK1" t="s">
        <v>12</v>
      </c>
      <c r="BL1" t="s">
        <v>13</v>
      </c>
      <c r="BM1" t="s">
        <v>14</v>
      </c>
      <c r="BN1" t="s">
        <v>15</v>
      </c>
      <c r="BO1" t="s">
        <v>16</v>
      </c>
      <c r="BP1" t="s">
        <v>17</v>
      </c>
      <c r="BQ1" t="s">
        <v>18</v>
      </c>
      <c r="BR1" t="s">
        <v>19</v>
      </c>
      <c r="BS1" t="s">
        <v>20</v>
      </c>
      <c r="BT1" t="s">
        <v>21</v>
      </c>
      <c r="BU1" t="s">
        <v>22</v>
      </c>
      <c r="BV1" t="s">
        <v>23</v>
      </c>
      <c r="BW1" t="s">
        <v>24</v>
      </c>
      <c r="BX1" t="s">
        <v>25</v>
      </c>
      <c r="BY1" t="s">
        <v>26</v>
      </c>
      <c r="BZ1" t="s">
        <v>27</v>
      </c>
      <c r="CA1" t="s">
        <v>28</v>
      </c>
      <c r="CB1" t="s">
        <v>29</v>
      </c>
      <c r="CC1" t="s">
        <v>30</v>
      </c>
      <c r="CD1" t="s">
        <v>31</v>
      </c>
      <c r="CE1" t="s">
        <v>32</v>
      </c>
      <c r="CF1" t="s">
        <v>33</v>
      </c>
      <c r="CG1" t="s">
        <v>34</v>
      </c>
      <c r="CH1" t="s">
        <v>35</v>
      </c>
      <c r="CI1" t="s">
        <v>36</v>
      </c>
      <c r="CJ1" t="s">
        <v>37</v>
      </c>
      <c r="CK1" t="s">
        <v>38</v>
      </c>
      <c r="CL1" t="s">
        <v>39</v>
      </c>
    </row>
    <row r="2" spans="1:90" x14ac:dyDescent="0.2">
      <c r="A2">
        <v>18</v>
      </c>
      <c r="B2" t="s">
        <v>64</v>
      </c>
      <c r="C2" t="s">
        <v>65</v>
      </c>
      <c r="D2">
        <v>0.31267079199512399</v>
      </c>
      <c r="E2">
        <v>0.12903622917202001</v>
      </c>
      <c r="H2">
        <v>1.53048994841529E-2</v>
      </c>
      <c r="I2">
        <v>0.13437172596354</v>
      </c>
      <c r="L2">
        <v>4.2119588734443596</v>
      </c>
      <c r="M2">
        <v>0.68104591085011401</v>
      </c>
      <c r="N2">
        <v>0.24586474840205599</v>
      </c>
      <c r="O2">
        <v>5.3580924066873599E-2</v>
      </c>
      <c r="AH2">
        <v>-13.511498701392901</v>
      </c>
      <c r="AI2">
        <v>2.4288257501048398</v>
      </c>
      <c r="AJ2">
        <v>0.37453263528921898</v>
      </c>
      <c r="AK2">
        <v>0.25565924976110599</v>
      </c>
      <c r="AL2">
        <v>6.6764021711438595E-2</v>
      </c>
      <c r="AM2">
        <v>7.9099944480009607E-2</v>
      </c>
      <c r="AN2">
        <v>-4.7698570674590401</v>
      </c>
      <c r="AO2">
        <v>0.30072694039966202</v>
      </c>
      <c r="AP2">
        <v>0</v>
      </c>
      <c r="AQ2">
        <v>44847.0789435357</v>
      </c>
      <c r="AR2">
        <v>1238.4732497878699</v>
      </c>
      <c r="AS2">
        <v>8</v>
      </c>
      <c r="AT2">
        <v>115</v>
      </c>
      <c r="AU2">
        <v>2492.9464995757398</v>
      </c>
      <c r="AV2">
        <v>0</v>
      </c>
      <c r="AW2">
        <v>0.50605788759015902</v>
      </c>
      <c r="AY2">
        <v>0.50605788759015902</v>
      </c>
      <c r="BA2">
        <f>D2*$AW2</f>
        <v>0.15822952050819444</v>
      </c>
      <c r="BB2">
        <f t="shared" ref="BB2:CK9" si="0">E2*$AW2</f>
        <v>6.5299801557392095E-2</v>
      </c>
      <c r="BC2">
        <f t="shared" si="0"/>
        <v>0</v>
      </c>
      <c r="BD2">
        <f t="shared" si="0"/>
        <v>0</v>
      </c>
      <c r="BE2">
        <f t="shared" si="0"/>
        <v>7.7451651027301309E-3</v>
      </c>
      <c r="BF2">
        <f t="shared" si="0"/>
        <v>6.7999871792952776E-2</v>
      </c>
      <c r="BG2">
        <f t="shared" si="0"/>
        <v>0</v>
      </c>
      <c r="BH2">
        <f t="shared" si="0"/>
        <v>0</v>
      </c>
      <c r="BI2">
        <f t="shared" si="0"/>
        <v>2.1314950101118786</v>
      </c>
      <c r="BJ2">
        <f t="shared" si="0"/>
        <v>0.34464865499672448</v>
      </c>
      <c r="BK2">
        <f t="shared" si="0"/>
        <v>0.12442179520923038</v>
      </c>
      <c r="BL2">
        <f t="shared" si="0"/>
        <v>2.7115049248410766E-2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-6.8376004910040677</v>
      </c>
      <c r="CF2">
        <f t="shared" si="0"/>
        <v>1.2291264284226386</v>
      </c>
      <c r="CG2">
        <f t="shared" si="0"/>
        <v>0.18953519424803761</v>
      </c>
      <c r="CH2">
        <f t="shared" si="0"/>
        <v>0.12937837987699016</v>
      </c>
      <c r="CI2">
        <f t="shared" si="0"/>
        <v>3.3786459794314126E-2</v>
      </c>
      <c r="CJ2">
        <f t="shared" si="0"/>
        <v>4.0029150812052522E-2</v>
      </c>
      <c r="CK2">
        <f t="shared" si="0"/>
        <v>-2.4138237916653127</v>
      </c>
      <c r="CL2">
        <f>AO2*$AW2</f>
        <v>0.15218524020010463</v>
      </c>
    </row>
    <row r="3" spans="1:90" x14ac:dyDescent="0.2">
      <c r="A3">
        <v>17</v>
      </c>
      <c r="B3" t="s">
        <v>60</v>
      </c>
      <c r="C3" t="s">
        <v>61</v>
      </c>
      <c r="D3">
        <v>0.39079852371496898</v>
      </c>
      <c r="E3">
        <v>0.13933567171533101</v>
      </c>
      <c r="H3">
        <v>-8.8935123999585905E-2</v>
      </c>
      <c r="I3">
        <v>0.14679417779064799</v>
      </c>
      <c r="L3">
        <v>-4.5201100803460896</v>
      </c>
      <c r="M3">
        <v>1.3683134495513301</v>
      </c>
      <c r="N3">
        <v>0.21406115436577799</v>
      </c>
      <c r="O3">
        <v>5.5809764091491E-2</v>
      </c>
      <c r="AD3">
        <v>3.0057778301187001</v>
      </c>
      <c r="AE3">
        <v>1.2869512969705501</v>
      </c>
      <c r="AF3">
        <v>0.34353402750463502</v>
      </c>
      <c r="AG3">
        <v>0.121020243313659</v>
      </c>
      <c r="AJ3">
        <v>0.32982755439767603</v>
      </c>
      <c r="AK3">
        <v>0.259757891224563</v>
      </c>
      <c r="AL3">
        <v>6.6408313758258994E-2</v>
      </c>
      <c r="AM3">
        <v>7.9057942140776605E-2</v>
      </c>
      <c r="AN3">
        <v>-4.67665862359374</v>
      </c>
      <c r="AO3">
        <v>0.299292333743785</v>
      </c>
      <c r="AP3">
        <v>0</v>
      </c>
      <c r="AQ3">
        <v>27273.165776989801</v>
      </c>
      <c r="AR3">
        <v>1237.8527432251999</v>
      </c>
      <c r="AS3">
        <v>9</v>
      </c>
      <c r="AT3">
        <v>115</v>
      </c>
      <c r="AU3">
        <v>2493.7054864503898</v>
      </c>
      <c r="AV3">
        <v>0.75898687465405601</v>
      </c>
      <c r="AW3">
        <v>0.34624881245716999</v>
      </c>
      <c r="AY3">
        <v>0.852306700047329</v>
      </c>
      <c r="BA3">
        <f t="shared" ref="BA3:BD21" si="1">D3*$AW3</f>
        <v>0.13531352474632319</v>
      </c>
      <c r="BB3">
        <f t="shared" si="0"/>
        <v>4.8244810864355454E-2</v>
      </c>
      <c r="BC3">
        <f t="shared" si="0"/>
        <v>0</v>
      </c>
      <c r="BD3">
        <f t="shared" si="0"/>
        <v>0</v>
      </c>
      <c r="BE3">
        <f t="shared" si="0"/>
        <v>-3.0793681070587779E-2</v>
      </c>
      <c r="BF3">
        <f t="shared" si="0"/>
        <v>5.0827309735638544E-2</v>
      </c>
      <c r="BG3">
        <f t="shared" si="0"/>
        <v>0</v>
      </c>
      <c r="BH3">
        <f t="shared" si="0"/>
        <v>0</v>
      </c>
      <c r="BI3">
        <f t="shared" si="0"/>
        <v>-1.5650827474955167</v>
      </c>
      <c r="BJ3">
        <f t="shared" si="0"/>
        <v>0.4737769069763218</v>
      </c>
      <c r="BK3">
        <f t="shared" si="0"/>
        <v>7.4118420492361572E-2</v>
      </c>
      <c r="BL3">
        <f t="shared" si="0"/>
        <v>1.9324064540193565E-2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1.040747004188689</v>
      </c>
      <c r="CB3">
        <f t="shared" si="0"/>
        <v>0.44560535826626768</v>
      </c>
      <c r="CC3">
        <f t="shared" si="0"/>
        <v>0.11894824906210864</v>
      </c>
      <c r="CD3">
        <f t="shared" si="0"/>
        <v>4.1903115530632196E-2</v>
      </c>
      <c r="CE3">
        <f t="shared" si="0"/>
        <v>0</v>
      </c>
      <c r="CF3">
        <f t="shared" si="0"/>
        <v>0</v>
      </c>
      <c r="CG3">
        <f t="shared" si="0"/>
        <v>0.11420239902584796</v>
      </c>
      <c r="CH3">
        <f t="shared" si="0"/>
        <v>8.9940861362883678E-2</v>
      </c>
      <c r="CI3">
        <f t="shared" si="0"/>
        <v>2.299379977608032E-2</v>
      </c>
      <c r="CJ3">
        <f t="shared" si="0"/>
        <v>2.7373718581551555E-2</v>
      </c>
      <c r="CK3">
        <f t="shared" si="0"/>
        <v>-1.6192874946869156</v>
      </c>
      <c r="CL3">
        <f t="shared" ref="CL3:CL21" si="2">AO3*$AW3</f>
        <v>0.10362961513632055</v>
      </c>
    </row>
    <row r="4" spans="1:90" x14ac:dyDescent="0.2">
      <c r="A4">
        <v>20</v>
      </c>
      <c r="B4" t="s">
        <v>62</v>
      </c>
      <c r="C4" t="s">
        <v>63</v>
      </c>
      <c r="D4">
        <v>0.38298877817957799</v>
      </c>
      <c r="E4">
        <v>0.14044084303697599</v>
      </c>
      <c r="H4">
        <v>-0.106177448348434</v>
      </c>
      <c r="I4">
        <v>0.150598818033434</v>
      </c>
      <c r="L4">
        <v>-4.6597307464016504</v>
      </c>
      <c r="M4">
        <v>1.4876551726803799</v>
      </c>
      <c r="N4">
        <v>0.20490376676351901</v>
      </c>
      <c r="O4">
        <v>5.93006858751065E-2</v>
      </c>
      <c r="P4">
        <v>-0.22083225215840899</v>
      </c>
      <c r="Q4">
        <v>0.48807206253214402</v>
      </c>
      <c r="AD4">
        <v>2.7475136112099401</v>
      </c>
      <c r="AE4">
        <v>1.4230426254534201</v>
      </c>
      <c r="AF4">
        <v>0.45528153594942999</v>
      </c>
      <c r="AG4">
        <v>0.27644353533655203</v>
      </c>
      <c r="AJ4">
        <v>0.34279866873084303</v>
      </c>
      <c r="AK4">
        <v>0.26093079962271998</v>
      </c>
      <c r="AL4">
        <v>6.6553400236284199E-2</v>
      </c>
      <c r="AM4">
        <v>7.9042760822477506E-2</v>
      </c>
      <c r="AN4">
        <v>-4.6889909464576398</v>
      </c>
      <c r="AO4">
        <v>0.30032645454478701</v>
      </c>
      <c r="AP4">
        <v>0</v>
      </c>
      <c r="AQ4">
        <v>29712.392740857202</v>
      </c>
      <c r="AR4">
        <v>1237.7441300524799</v>
      </c>
      <c r="AS4">
        <v>10</v>
      </c>
      <c r="AT4">
        <v>115</v>
      </c>
      <c r="AU4">
        <v>2495.4882601049599</v>
      </c>
      <c r="AV4">
        <v>2.5417605292241201</v>
      </c>
      <c r="AW4">
        <v>0.14199201171405701</v>
      </c>
      <c r="AY4">
        <v>0.99429871176138596</v>
      </c>
      <c r="BA4">
        <f t="shared" si="1"/>
        <v>5.4381347077627019E-2</v>
      </c>
      <c r="BB4">
        <f t="shared" si="0"/>
        <v>1.9941477829638336E-2</v>
      </c>
      <c r="BC4">
        <f t="shared" si="0"/>
        <v>0</v>
      </c>
      <c r="BD4">
        <f t="shared" si="0"/>
        <v>0</v>
      </c>
      <c r="BE4">
        <f t="shared" si="0"/>
        <v>-1.5076349489659524E-2</v>
      </c>
      <c r="BF4">
        <f t="shared" si="0"/>
        <v>2.1383829134326501E-2</v>
      </c>
      <c r="BG4">
        <f t="shared" si="0"/>
        <v>0</v>
      </c>
      <c r="BH4">
        <f t="shared" si="0"/>
        <v>0</v>
      </c>
      <c r="BI4">
        <f t="shared" si="0"/>
        <v>-0.6616445427274148</v>
      </c>
      <c r="BJ4">
        <f t="shared" si="0"/>
        <v>0.21123515070571</v>
      </c>
      <c r="BK4">
        <f t="shared" si="0"/>
        <v>2.9094698050539998E-2</v>
      </c>
      <c r="BL4">
        <f t="shared" si="0"/>
        <v>8.4202236834297374E-3</v>
      </c>
      <c r="BM4">
        <f t="shared" si="0"/>
        <v>-3.1356415735318402E-2</v>
      </c>
      <c r="BN4">
        <f t="shared" si="0"/>
        <v>6.9302334020368159E-2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0</v>
      </c>
      <c r="BX4">
        <f t="shared" si="0"/>
        <v>0</v>
      </c>
      <c r="BY4">
        <f t="shared" si="0"/>
        <v>0</v>
      </c>
      <c r="BZ4">
        <f t="shared" si="0"/>
        <v>0</v>
      </c>
      <c r="CA4">
        <f t="shared" si="0"/>
        <v>0.3901249848674529</v>
      </c>
      <c r="CB4">
        <f t="shared" si="0"/>
        <v>0.20206068514298448</v>
      </c>
      <c r="CC4">
        <f t="shared" si="0"/>
        <v>6.4646341185725334E-2</v>
      </c>
      <c r="CD4">
        <f t="shared" si="0"/>
        <v>3.9252773707783031E-2</v>
      </c>
      <c r="CE4">
        <f t="shared" si="0"/>
        <v>0</v>
      </c>
      <c r="CF4">
        <f t="shared" si="0"/>
        <v>0</v>
      </c>
      <c r="CG4">
        <f t="shared" si="0"/>
        <v>4.8674672585993013E-2</v>
      </c>
      <c r="CH4">
        <f t="shared" si="0"/>
        <v>3.7050089156587515E-2</v>
      </c>
      <c r="CI4">
        <f t="shared" si="0"/>
        <v>9.4500511859607911E-3</v>
      </c>
      <c r="CJ4">
        <f t="shared" si="0"/>
        <v>1.1223440620616632E-2</v>
      </c>
      <c r="CK4">
        <f t="shared" si="0"/>
        <v>-0.66579925739652046</v>
      </c>
      <c r="CL4">
        <f t="shared" si="2"/>
        <v>4.2643957451764608E-2</v>
      </c>
    </row>
    <row r="5" spans="1:90" x14ac:dyDescent="0.2">
      <c r="A5">
        <v>11</v>
      </c>
      <c r="B5" t="s">
        <v>50</v>
      </c>
      <c r="C5" t="s">
        <v>51</v>
      </c>
      <c r="D5">
        <v>0.33091876580396301</v>
      </c>
      <c r="E5">
        <v>0.12956610250160699</v>
      </c>
      <c r="H5">
        <v>0.11710403726204301</v>
      </c>
      <c r="I5">
        <v>0.14199600303464699</v>
      </c>
      <c r="L5">
        <v>-0.41189965294290098</v>
      </c>
      <c r="M5">
        <v>0.29544586363529302</v>
      </c>
      <c r="N5">
        <v>0.20382748914454701</v>
      </c>
      <c r="O5">
        <v>4.77206521314823E-2</v>
      </c>
      <c r="V5">
        <v>0.69396287329702699</v>
      </c>
      <c r="W5">
        <v>0.13795922011101</v>
      </c>
      <c r="AJ5">
        <v>0.23312184539262601</v>
      </c>
      <c r="AK5">
        <v>0.26139719686387802</v>
      </c>
      <c r="AL5">
        <v>6.6797346293521201E-2</v>
      </c>
      <c r="AM5">
        <v>7.9184825793328695E-2</v>
      </c>
      <c r="AN5">
        <v>-4.5932426203374703</v>
      </c>
      <c r="AO5">
        <v>0.30028685834734598</v>
      </c>
      <c r="AP5">
        <v>0</v>
      </c>
      <c r="AQ5">
        <v>1093.6814960691499</v>
      </c>
      <c r="AR5">
        <v>1243.39072550788</v>
      </c>
      <c r="AS5">
        <v>8</v>
      </c>
      <c r="AT5">
        <v>115</v>
      </c>
      <c r="AU5">
        <v>2502.78145101576</v>
      </c>
      <c r="AV5">
        <v>9.8349514400233602</v>
      </c>
      <c r="AW5">
        <v>3.7031186576964598E-3</v>
      </c>
      <c r="AY5">
        <v>0.99800183041908197</v>
      </c>
      <c r="BA5">
        <f t="shared" si="1"/>
        <v>1.2254314558305408E-3</v>
      </c>
      <c r="BB5">
        <f t="shared" si="0"/>
        <v>4.7979865157871284E-4</v>
      </c>
      <c r="BC5">
        <f t="shared" si="0"/>
        <v>0</v>
      </c>
      <c r="BD5">
        <f t="shared" si="0"/>
        <v>0</v>
      </c>
      <c r="BE5">
        <f t="shared" si="0"/>
        <v>4.336501452766529E-4</v>
      </c>
      <c r="BF5">
        <f t="shared" si="0"/>
        <v>5.2582804815592445E-4</v>
      </c>
      <c r="BG5">
        <f t="shared" si="0"/>
        <v>0</v>
      </c>
      <c r="BH5">
        <f t="shared" si="0"/>
        <v>0</v>
      </c>
      <c r="BI5">
        <f t="shared" si="0"/>
        <v>-1.5253132899115532E-3</v>
      </c>
      <c r="BJ5">
        <f t="shared" si="0"/>
        <v>1.0940710899670976E-3</v>
      </c>
      <c r="BK5">
        <f t="shared" si="0"/>
        <v>7.547973780025947E-4</v>
      </c>
      <c r="BL5">
        <f t="shared" si="0"/>
        <v>1.7671523726553443E-4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2.5698268638548651E-3</v>
      </c>
      <c r="BT5">
        <f t="shared" si="0"/>
        <v>5.1087936199433381E-4</v>
      </c>
      <c r="BU5">
        <f t="shared" si="0"/>
        <v>0</v>
      </c>
      <c r="BV5">
        <f t="shared" si="0"/>
        <v>0</v>
      </c>
      <c r="BW5">
        <f t="shared" si="0"/>
        <v>0</v>
      </c>
      <c r="BX5">
        <f t="shared" si="0"/>
        <v>0</v>
      </c>
      <c r="BY5">
        <f t="shared" si="0"/>
        <v>0</v>
      </c>
      <c r="BZ5">
        <f t="shared" si="0"/>
        <v>0</v>
      </c>
      <c r="CA5">
        <f t="shared" si="0"/>
        <v>0</v>
      </c>
      <c r="CB5">
        <f t="shared" si="0"/>
        <v>0</v>
      </c>
      <c r="CC5">
        <f t="shared" si="0"/>
        <v>0</v>
      </c>
      <c r="CD5">
        <f t="shared" si="0"/>
        <v>0</v>
      </c>
      <c r="CE5">
        <f t="shared" si="0"/>
        <v>0</v>
      </c>
      <c r="CF5">
        <f t="shared" si="0"/>
        <v>0</v>
      </c>
      <c r="CG5">
        <f t="shared" si="0"/>
        <v>8.6327785519006283E-4</v>
      </c>
      <c r="CH5">
        <f t="shared" si="0"/>
        <v>9.6798483677618119E-4</v>
      </c>
      <c r="CI5">
        <f t="shared" si="0"/>
        <v>2.4735849934414984E-4</v>
      </c>
      <c r="CJ5">
        <f t="shared" si="0"/>
        <v>2.9323080580171936E-4</v>
      </c>
      <c r="CK5">
        <f t="shared" si="0"/>
        <v>-1.7009322446698262E-2</v>
      </c>
      <c r="CL5">
        <f t="shared" si="2"/>
        <v>1.1119978678071109E-3</v>
      </c>
    </row>
    <row r="6" spans="1:90" x14ac:dyDescent="0.2">
      <c r="A6">
        <v>10</v>
      </c>
      <c r="B6" t="s">
        <v>56</v>
      </c>
      <c r="C6" t="s">
        <v>57</v>
      </c>
      <c r="D6">
        <v>0.30334786446157502</v>
      </c>
      <c r="E6">
        <v>0.13091319587069</v>
      </c>
      <c r="H6">
        <v>0.121261852556517</v>
      </c>
      <c r="I6">
        <v>0.14331881834310201</v>
      </c>
      <c r="L6">
        <v>-0.319723162550761</v>
      </c>
      <c r="M6">
        <v>0.28348013788929699</v>
      </c>
      <c r="N6">
        <v>0.18981462770555399</v>
      </c>
      <c r="O6">
        <v>4.5250207512972797E-2</v>
      </c>
      <c r="X6">
        <v>0.64340693682691596</v>
      </c>
      <c r="Y6">
        <v>0.130318608448666</v>
      </c>
      <c r="AJ6">
        <v>0.236350629694702</v>
      </c>
      <c r="AK6">
        <v>0.26114281396947803</v>
      </c>
      <c r="AL6">
        <v>6.7283976546284596E-2</v>
      </c>
      <c r="AM6">
        <v>7.9211040712257097E-2</v>
      </c>
      <c r="AN6">
        <v>-4.6066188825655701</v>
      </c>
      <c r="AO6">
        <v>0.30210228495077002</v>
      </c>
      <c r="AP6">
        <v>0</v>
      </c>
      <c r="AQ6">
        <v>1103.49922068454</v>
      </c>
      <c r="AR6">
        <v>1244.27952654622</v>
      </c>
      <c r="AS6">
        <v>8</v>
      </c>
      <c r="AT6">
        <v>115</v>
      </c>
      <c r="AU6">
        <v>2504.5590530924401</v>
      </c>
      <c r="AV6">
        <v>11.612553516697099</v>
      </c>
      <c r="AW6">
        <v>1.52253134272938E-3</v>
      </c>
      <c r="AY6">
        <v>0.99952436176181203</v>
      </c>
      <c r="BA6">
        <f t="shared" si="1"/>
        <v>4.618566313927718E-4</v>
      </c>
      <c r="BB6">
        <f t="shared" si="0"/>
        <v>1.9931944388999596E-4</v>
      </c>
      <c r="BC6">
        <f t="shared" si="0"/>
        <v>0</v>
      </c>
      <c r="BD6">
        <f t="shared" si="0"/>
        <v>0</v>
      </c>
      <c r="BE6">
        <f t="shared" si="0"/>
        <v>1.8462497119472592E-4</v>
      </c>
      <c r="BF6">
        <f t="shared" si="0"/>
        <v>2.1820739293031119E-4</v>
      </c>
      <c r="BG6">
        <f t="shared" si="0"/>
        <v>0</v>
      </c>
      <c r="BH6">
        <f t="shared" si="0"/>
        <v>0</v>
      </c>
      <c r="BI6">
        <f t="shared" si="0"/>
        <v>-4.8678853598009395E-4</v>
      </c>
      <c r="BJ6">
        <f t="shared" si="0"/>
        <v>4.3160739497770113E-4</v>
      </c>
      <c r="BK6">
        <f t="shared" si="0"/>
        <v>2.8899871999021448E-4</v>
      </c>
      <c r="BL6">
        <f t="shared" si="0"/>
        <v>6.889485920350955E-5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0</v>
      </c>
      <c r="BT6">
        <f t="shared" si="0"/>
        <v>0</v>
      </c>
      <c r="BU6">
        <f t="shared" si="0"/>
        <v>9.7960722744848167E-4</v>
      </c>
      <c r="BV6">
        <f t="shared" si="0"/>
        <v>1.9841416590397177E-4</v>
      </c>
      <c r="BW6">
        <f t="shared" si="0"/>
        <v>0</v>
      </c>
      <c r="BX6">
        <f t="shared" si="0"/>
        <v>0</v>
      </c>
      <c r="BY6">
        <f t="shared" si="0"/>
        <v>0</v>
      </c>
      <c r="BZ6">
        <f t="shared" si="0"/>
        <v>0</v>
      </c>
      <c r="CA6">
        <f t="shared" si="0"/>
        <v>0</v>
      </c>
      <c r="CB6">
        <f t="shared" si="0"/>
        <v>0</v>
      </c>
      <c r="CC6">
        <f t="shared" si="0"/>
        <v>0</v>
      </c>
      <c r="CD6">
        <f t="shared" si="0"/>
        <v>0</v>
      </c>
      <c r="CE6">
        <f t="shared" si="0"/>
        <v>0</v>
      </c>
      <c r="CF6">
        <f t="shared" si="0"/>
        <v>0</v>
      </c>
      <c r="CG6">
        <f t="shared" si="0"/>
        <v>3.598512415840091E-4</v>
      </c>
      <c r="CH6">
        <f t="shared" si="0"/>
        <v>3.9759811919707808E-4</v>
      </c>
      <c r="CI6">
        <f t="shared" si="0"/>
        <v>1.0244196315518679E-4</v>
      </c>
      <c r="CJ6">
        <f t="shared" si="0"/>
        <v>1.2060129217462439E-4</v>
      </c>
      <c r="CK6">
        <f t="shared" si="0"/>
        <v>-7.0137216327150736E-3</v>
      </c>
      <c r="CL6">
        <f t="shared" si="2"/>
        <v>4.5996019754770962E-4</v>
      </c>
    </row>
    <row r="7" spans="1:90" x14ac:dyDescent="0.2">
      <c r="A7">
        <v>19</v>
      </c>
      <c r="B7" t="s">
        <v>52</v>
      </c>
      <c r="C7" t="s">
        <v>53</v>
      </c>
      <c r="D7">
        <v>0.31130197348963101</v>
      </c>
      <c r="E7">
        <v>0.13185502753844799</v>
      </c>
      <c r="F7">
        <v>-1.1010045566211299</v>
      </c>
      <c r="G7">
        <v>0.57175774778963595</v>
      </c>
      <c r="H7">
        <v>1.6078768800104699E-3</v>
      </c>
      <c r="I7">
        <v>0.13921611262490399</v>
      </c>
      <c r="J7">
        <v>3.2003171121063399E-2</v>
      </c>
      <c r="K7">
        <v>6.6959704085589503E-2</v>
      </c>
      <c r="L7">
        <v>3.5319158018224499</v>
      </c>
      <c r="M7">
        <v>0.703532188450118</v>
      </c>
      <c r="N7">
        <v>0.26851701801970501</v>
      </c>
      <c r="O7">
        <v>9.0341826576427003E-2</v>
      </c>
      <c r="AJ7">
        <v>0.28554194833183599</v>
      </c>
      <c r="AK7">
        <v>0.26144327311841098</v>
      </c>
      <c r="AL7">
        <v>6.8116190629010795E-2</v>
      </c>
      <c r="AM7">
        <v>7.9194964027896594E-2</v>
      </c>
      <c r="AN7">
        <v>-4.6586584472297004</v>
      </c>
      <c r="AO7">
        <v>0.305036178317106</v>
      </c>
      <c r="AP7">
        <v>0</v>
      </c>
      <c r="AQ7">
        <v>83917.198534125797</v>
      </c>
      <c r="AR7">
        <v>1244.4486884189901</v>
      </c>
      <c r="AS7">
        <v>9</v>
      </c>
      <c r="AT7">
        <v>115</v>
      </c>
      <c r="AU7">
        <v>2506.8973768379801</v>
      </c>
      <c r="AV7">
        <v>13.9508772622394</v>
      </c>
      <c r="AW7">
        <v>4.7293961332774701E-4</v>
      </c>
      <c r="AY7">
        <v>0.99999730137513998</v>
      </c>
      <c r="BA7">
        <f t="shared" si="1"/>
        <v>1.4722703497035064E-4</v>
      </c>
      <c r="BB7">
        <f t="shared" si="0"/>
        <v>6.2359465739353026E-5</v>
      </c>
      <c r="BC7">
        <f t="shared" si="0"/>
        <v>-5.207086692804847E-4</v>
      </c>
      <c r="BD7">
        <f t="shared" si="0"/>
        <v>2.7040688815677393E-4</v>
      </c>
      <c r="BE7">
        <f t="shared" si="0"/>
        <v>7.6042866991077596E-7</v>
      </c>
      <c r="BF7">
        <f t="shared" si="0"/>
        <v>6.5840814473814178E-5</v>
      </c>
      <c r="BG7">
        <f t="shared" si="0"/>
        <v>1.5135567375257443E-5</v>
      </c>
      <c r="BH7">
        <f t="shared" si="0"/>
        <v>3.1667896558779061E-5</v>
      </c>
      <c r="BI7">
        <f t="shared" si="0"/>
        <v>1.670382893620069E-3</v>
      </c>
      <c r="BJ7">
        <f t="shared" si="0"/>
        <v>3.3272824116922247E-4</v>
      </c>
      <c r="BK7">
        <f t="shared" si="0"/>
        <v>1.2699233467415897E-4</v>
      </c>
      <c r="BL7">
        <f t="shared" si="0"/>
        <v>4.2726228528377764E-5</v>
      </c>
      <c r="BM7">
        <f t="shared" si="0"/>
        <v>0</v>
      </c>
      <c r="BN7">
        <f t="shared" si="0"/>
        <v>0</v>
      </c>
      <c r="BO7">
        <f t="shared" si="0"/>
        <v>0</v>
      </c>
      <c r="BP7">
        <f t="shared" si="0"/>
        <v>0</v>
      </c>
      <c r="BQ7">
        <f t="shared" si="0"/>
        <v>0</v>
      </c>
      <c r="BR7">
        <f t="shared" si="0"/>
        <v>0</v>
      </c>
      <c r="BS7">
        <f t="shared" si="0"/>
        <v>0</v>
      </c>
      <c r="BT7">
        <f t="shared" si="0"/>
        <v>0</v>
      </c>
      <c r="BU7">
        <f t="shared" si="0"/>
        <v>0</v>
      </c>
      <c r="BV7">
        <f t="shared" si="0"/>
        <v>0</v>
      </c>
      <c r="BW7">
        <f t="shared" si="0"/>
        <v>0</v>
      </c>
      <c r="BX7">
        <f t="shared" si="0"/>
        <v>0</v>
      </c>
      <c r="BY7">
        <f t="shared" si="0"/>
        <v>0</v>
      </c>
      <c r="BZ7">
        <f t="shared" si="0"/>
        <v>0</v>
      </c>
      <c r="CA7">
        <f t="shared" si="0"/>
        <v>0</v>
      </c>
      <c r="CB7">
        <f t="shared" si="0"/>
        <v>0</v>
      </c>
      <c r="CC7">
        <f t="shared" si="0"/>
        <v>0</v>
      </c>
      <c r="CD7">
        <f t="shared" si="0"/>
        <v>0</v>
      </c>
      <c r="CE7">
        <f t="shared" si="0"/>
        <v>0</v>
      </c>
      <c r="CF7">
        <f t="shared" si="0"/>
        <v>0</v>
      </c>
      <c r="CG7">
        <f t="shared" si="0"/>
        <v>1.3504409863291002E-4</v>
      </c>
      <c r="CH7">
        <f t="shared" si="0"/>
        <v>1.2364688049576185E-4</v>
      </c>
      <c r="CI7">
        <f t="shared" si="0"/>
        <v>3.2214844857443472E-5</v>
      </c>
      <c r="CJ7">
        <f t="shared" si="0"/>
        <v>3.7454435664858252E-5</v>
      </c>
      <c r="CK7">
        <f t="shared" si="0"/>
        <v>-2.2032641246588569E-3</v>
      </c>
      <c r="CL7">
        <f t="shared" si="2"/>
        <v>1.4426369222426581E-4</v>
      </c>
    </row>
    <row r="8" spans="1:90" x14ac:dyDescent="0.2">
      <c r="A8">
        <v>4</v>
      </c>
      <c r="B8" t="s">
        <v>54</v>
      </c>
      <c r="C8" t="s">
        <v>55</v>
      </c>
      <c r="D8">
        <v>0.713652862926342</v>
      </c>
      <c r="E8">
        <v>0.10152952794461199</v>
      </c>
      <c r="H8">
        <v>-2.0595188244673501E-2</v>
      </c>
      <c r="I8">
        <v>0.13400373668561799</v>
      </c>
      <c r="L8">
        <v>0.44172517049695997</v>
      </c>
      <c r="M8">
        <v>0.16058711508953999</v>
      </c>
      <c r="V8">
        <v>0.35272269990000699</v>
      </c>
      <c r="W8">
        <v>0.10899978876729099</v>
      </c>
      <c r="AJ8">
        <v>0.12953785505110199</v>
      </c>
      <c r="AK8">
        <v>0.27149546675057401</v>
      </c>
      <c r="AL8">
        <v>6.8747729634398999E-2</v>
      </c>
      <c r="AM8">
        <v>7.9106735400726103E-2</v>
      </c>
      <c r="AN8">
        <v>-4.3771008562968703</v>
      </c>
      <c r="AO8">
        <v>0.297167218963381</v>
      </c>
      <c r="AP8">
        <v>0</v>
      </c>
      <c r="AQ8">
        <v>75.384181493514205</v>
      </c>
      <c r="AR8">
        <v>1252.49585946977</v>
      </c>
      <c r="AS8">
        <v>7</v>
      </c>
      <c r="AT8">
        <v>115</v>
      </c>
      <c r="AU8">
        <v>2518.9917189395301</v>
      </c>
      <c r="AV8">
        <v>26.045219363791599</v>
      </c>
      <c r="AW8" s="1">
        <v>1.1182854478026499E-6</v>
      </c>
      <c r="AY8">
        <v>0.999998419660587</v>
      </c>
      <c r="BA8">
        <f t="shared" si="1"/>
        <v>7.9806761139322749E-7</v>
      </c>
      <c r="BB8">
        <f t="shared" si="0"/>
        <v>1.1353899362273208E-7</v>
      </c>
      <c r="BC8">
        <f t="shared" si="0"/>
        <v>0</v>
      </c>
      <c r="BD8">
        <f t="shared" si="0"/>
        <v>0</v>
      </c>
      <c r="BE8">
        <f t="shared" si="0"/>
        <v>-2.3031299308774577E-8</v>
      </c>
      <c r="BF8">
        <f t="shared" si="0"/>
        <v>1.498544286867047E-7</v>
      </c>
      <c r="BG8">
        <f t="shared" si="0"/>
        <v>0</v>
      </c>
      <c r="BH8">
        <f t="shared" si="0"/>
        <v>0</v>
      </c>
      <c r="BI8">
        <f t="shared" si="0"/>
        <v>4.9397483009489471E-7</v>
      </c>
      <c r="BJ8">
        <f t="shared" si="0"/>
        <v>1.795822339092419E-7</v>
      </c>
      <c r="BK8">
        <f t="shared" si="0"/>
        <v>0</v>
      </c>
      <c r="BL8">
        <f t="shared" si="0"/>
        <v>0</v>
      </c>
      <c r="BM8">
        <f t="shared" si="0"/>
        <v>0</v>
      </c>
      <c r="BN8">
        <f t="shared" si="0"/>
        <v>0</v>
      </c>
      <c r="BO8">
        <f t="shared" si="0"/>
        <v>0</v>
      </c>
      <c r="BP8">
        <f t="shared" si="0"/>
        <v>0</v>
      </c>
      <c r="BQ8">
        <f t="shared" si="0"/>
        <v>0</v>
      </c>
      <c r="BR8">
        <f t="shared" si="0"/>
        <v>0</v>
      </c>
      <c r="BS8">
        <f t="shared" si="0"/>
        <v>3.9444466240783901E-7</v>
      </c>
      <c r="BT8">
        <f t="shared" si="0"/>
        <v>1.2189287759202425E-7</v>
      </c>
      <c r="BU8">
        <f t="shared" si="0"/>
        <v>0</v>
      </c>
      <c r="BV8">
        <f t="shared" si="0"/>
        <v>0</v>
      </c>
      <c r="BW8">
        <f t="shared" si="0"/>
        <v>0</v>
      </c>
      <c r="BX8">
        <f t="shared" si="0"/>
        <v>0</v>
      </c>
      <c r="BY8">
        <f t="shared" si="0"/>
        <v>0</v>
      </c>
      <c r="BZ8">
        <f t="shared" si="0"/>
        <v>0</v>
      </c>
      <c r="CA8">
        <f t="shared" si="0"/>
        <v>0</v>
      </c>
      <c r="CB8">
        <f t="shared" si="0"/>
        <v>0</v>
      </c>
      <c r="CC8">
        <f t="shared" si="0"/>
        <v>0</v>
      </c>
      <c r="CD8">
        <f t="shared" si="0"/>
        <v>0</v>
      </c>
      <c r="CE8">
        <f t="shared" si="0"/>
        <v>0</v>
      </c>
      <c r="CF8">
        <f t="shared" si="0"/>
        <v>0</v>
      </c>
      <c r="CG8">
        <f t="shared" si="0"/>
        <v>1.4486029824321634E-7</v>
      </c>
      <c r="CH8">
        <f t="shared" si="0"/>
        <v>3.0360942961155508E-7</v>
      </c>
      <c r="CI8">
        <f t="shared" si="0"/>
        <v>7.6879585619619385E-8</v>
      </c>
      <c r="CJ8">
        <f t="shared" si="0"/>
        <v>8.846391102180673E-8</v>
      </c>
      <c r="CK8">
        <f t="shared" si="0"/>
        <v>-4.8948481911613082E-6</v>
      </c>
      <c r="CL8">
        <f t="shared" si="2"/>
        <v>3.3231777653073261E-7</v>
      </c>
    </row>
    <row r="9" spans="1:90" x14ac:dyDescent="0.2">
      <c r="A9">
        <v>3</v>
      </c>
      <c r="B9" t="s">
        <v>58</v>
      </c>
      <c r="C9" t="s">
        <v>59</v>
      </c>
      <c r="D9">
        <v>0.68504155779846798</v>
      </c>
      <c r="E9">
        <v>0.100563207261215</v>
      </c>
      <c r="H9">
        <v>-1.3223163922501301E-2</v>
      </c>
      <c r="I9">
        <v>0.136032003044675</v>
      </c>
      <c r="L9">
        <v>0.45718432936844</v>
      </c>
      <c r="M9">
        <v>0.16181892992642899</v>
      </c>
      <c r="X9">
        <v>0.33462652432894602</v>
      </c>
      <c r="Y9">
        <v>0.106365430051909</v>
      </c>
      <c r="AJ9">
        <v>0.130011109153996</v>
      </c>
      <c r="AK9">
        <v>0.27164128410073302</v>
      </c>
      <c r="AL9">
        <v>6.9037647271041197E-2</v>
      </c>
      <c r="AM9">
        <v>7.9127540955292702E-2</v>
      </c>
      <c r="AN9">
        <v>-4.3867317304686804</v>
      </c>
      <c r="AO9">
        <v>0.29914366338206799</v>
      </c>
      <c r="AP9">
        <v>0</v>
      </c>
      <c r="AQ9">
        <v>75.568612775145596</v>
      </c>
      <c r="AR9">
        <v>1252.8168172604601</v>
      </c>
      <c r="AS9">
        <v>7</v>
      </c>
      <c r="AT9">
        <v>115</v>
      </c>
      <c r="AU9">
        <v>2519.6336345209302</v>
      </c>
      <c r="AV9">
        <v>26.6871349451872</v>
      </c>
      <c r="AW9" s="1">
        <v>8.1126450726606297E-7</v>
      </c>
      <c r="AY9">
        <v>0.99999923092509502</v>
      </c>
      <c r="BA9">
        <f t="shared" si="1"/>
        <v>5.5574990184415028E-7</v>
      </c>
      <c r="BB9">
        <f t="shared" si="0"/>
        <v>8.1583360787864552E-8</v>
      </c>
      <c r="BC9">
        <f t="shared" si="0"/>
        <v>0</v>
      </c>
      <c r="BD9">
        <f t="shared" si="0"/>
        <v>0</v>
      </c>
      <c r="BE9">
        <f t="shared" ref="BE9:BT27" si="3">H9*$AW9</f>
        <v>-1.0727483564086398E-8</v>
      </c>
      <c r="BF9">
        <f t="shared" si="3"/>
        <v>1.1035793592245384E-7</v>
      </c>
      <c r="BG9">
        <f t="shared" si="3"/>
        <v>0</v>
      </c>
      <c r="BH9">
        <f t="shared" si="3"/>
        <v>0</v>
      </c>
      <c r="BI9">
        <f t="shared" si="3"/>
        <v>3.7089741969485292E-7</v>
      </c>
      <c r="BJ9">
        <f t="shared" si="3"/>
        <v>1.3127795445308598E-7</v>
      </c>
      <c r="BK9">
        <f t="shared" si="3"/>
        <v>0</v>
      </c>
      <c r="BL9">
        <f t="shared" si="3"/>
        <v>0</v>
      </c>
      <c r="BM9">
        <f t="shared" si="3"/>
        <v>0</v>
      </c>
      <c r="BN9">
        <f t="shared" si="3"/>
        <v>0</v>
      </c>
      <c r="BO9">
        <f t="shared" si="3"/>
        <v>0</v>
      </c>
      <c r="BP9">
        <f t="shared" si="3"/>
        <v>0</v>
      </c>
      <c r="BQ9">
        <f t="shared" si="3"/>
        <v>0</v>
      </c>
      <c r="BR9">
        <f t="shared" si="3"/>
        <v>0</v>
      </c>
      <c r="BS9">
        <f t="shared" si="3"/>
        <v>0</v>
      </c>
      <c r="BT9">
        <f t="shared" si="3"/>
        <v>0</v>
      </c>
      <c r="BU9">
        <f t="shared" ref="BU9:CJ27" si="4">X9*$AW9</f>
        <v>2.7147062237787761E-7</v>
      </c>
      <c r="BV9">
        <f t="shared" si="4"/>
        <v>8.6290498201204849E-8</v>
      </c>
      <c r="BW9">
        <f t="shared" si="4"/>
        <v>0</v>
      </c>
      <c r="BX9">
        <f t="shared" si="4"/>
        <v>0</v>
      </c>
      <c r="BY9">
        <f t="shared" si="4"/>
        <v>0</v>
      </c>
      <c r="BZ9">
        <f t="shared" si="4"/>
        <v>0</v>
      </c>
      <c r="CA9">
        <f t="shared" si="4"/>
        <v>0</v>
      </c>
      <c r="CB9">
        <f t="shared" si="4"/>
        <v>0</v>
      </c>
      <c r="CC9">
        <f t="shared" si="4"/>
        <v>0</v>
      </c>
      <c r="CD9">
        <f t="shared" si="4"/>
        <v>0</v>
      </c>
      <c r="CE9">
        <f t="shared" si="4"/>
        <v>0</v>
      </c>
      <c r="CF9">
        <f t="shared" si="4"/>
        <v>0</v>
      </c>
      <c r="CG9">
        <f t="shared" si="4"/>
        <v>1.0547339840693089E-7</v>
      </c>
      <c r="CH9">
        <f t="shared" si="4"/>
        <v>2.203729324991018E-7</v>
      </c>
      <c r="CI9">
        <f t="shared" si="4"/>
        <v>5.600779289614949E-8</v>
      </c>
      <c r="CJ9">
        <f t="shared" si="4"/>
        <v>6.419336552427075E-8</v>
      </c>
      <c r="CK9">
        <f t="shared" ref="CK9:CK27" si="5">AN9*$AW9</f>
        <v>-3.5587997558270779E-6</v>
      </c>
      <c r="CL9">
        <f t="shared" si="2"/>
        <v>2.4268463667541839E-7</v>
      </c>
    </row>
    <row r="10" spans="1:90" x14ac:dyDescent="0.2">
      <c r="A10">
        <v>7</v>
      </c>
      <c r="B10" t="s">
        <v>86</v>
      </c>
      <c r="C10" t="s">
        <v>87</v>
      </c>
      <c r="D10">
        <v>0.59704592983050797</v>
      </c>
      <c r="E10">
        <v>9.9295252217791605E-2</v>
      </c>
      <c r="H10">
        <v>-0.30301689827269601</v>
      </c>
      <c r="I10">
        <v>0.14204238679355899</v>
      </c>
      <c r="L10">
        <v>0.35285144748553898</v>
      </c>
      <c r="M10">
        <v>0.162609286801845</v>
      </c>
      <c r="T10">
        <v>-0.40828486109083301</v>
      </c>
      <c r="U10">
        <v>0.18263260882079199</v>
      </c>
      <c r="AJ10">
        <v>1.30647209067785E-2</v>
      </c>
      <c r="AK10">
        <v>0.27335982980759199</v>
      </c>
      <c r="AL10">
        <v>6.8400780673025796E-2</v>
      </c>
      <c r="AM10">
        <v>7.8797351170412602E-2</v>
      </c>
      <c r="AN10">
        <v>-4.2177137301277101</v>
      </c>
      <c r="AO10">
        <v>0.28727608187451498</v>
      </c>
      <c r="AP10">
        <v>0</v>
      </c>
      <c r="AQ10">
        <v>71.477562546552804</v>
      </c>
      <c r="AR10">
        <v>1254.26580298567</v>
      </c>
      <c r="AS10">
        <v>7</v>
      </c>
      <c r="AT10">
        <v>115</v>
      </c>
      <c r="AU10">
        <v>2522.53160597134</v>
      </c>
      <c r="AV10">
        <v>29.585106395602502</v>
      </c>
      <c r="AW10" s="1">
        <v>1.9049166212937499E-7</v>
      </c>
      <c r="AY10">
        <v>0.99999942141675702</v>
      </c>
      <c r="BA10">
        <f t="shared" si="1"/>
        <v>1.1373227154099165E-7</v>
      </c>
      <c r="BB10">
        <f t="shared" si="1"/>
        <v>1.8914917636522632E-8</v>
      </c>
      <c r="BC10">
        <f t="shared" si="1"/>
        <v>0</v>
      </c>
      <c r="BD10">
        <f t="shared" si="1"/>
        <v>0</v>
      </c>
      <c r="BE10">
        <f t="shared" si="3"/>
        <v>-5.77221926052536E-8</v>
      </c>
      <c r="BF10">
        <f t="shared" si="3"/>
        <v>2.7057890353128636E-8</v>
      </c>
      <c r="BG10">
        <f t="shared" si="3"/>
        <v>0</v>
      </c>
      <c r="BH10">
        <f t="shared" si="3"/>
        <v>0</v>
      </c>
      <c r="BI10">
        <f t="shared" si="3"/>
        <v>6.7215258716276199E-8</v>
      </c>
      <c r="BJ10">
        <f t="shared" si="3"/>
        <v>3.0975713320555692E-8</v>
      </c>
      <c r="BK10">
        <f t="shared" si="3"/>
        <v>0</v>
      </c>
      <c r="BL10">
        <f t="shared" si="3"/>
        <v>0</v>
      </c>
      <c r="BM10">
        <f t="shared" si="3"/>
        <v>0</v>
      </c>
      <c r="BN10">
        <f t="shared" si="3"/>
        <v>0</v>
      </c>
      <c r="BO10">
        <f t="shared" si="3"/>
        <v>0</v>
      </c>
      <c r="BP10">
        <f t="shared" si="3"/>
        <v>0</v>
      </c>
      <c r="BQ10">
        <f t="shared" si="3"/>
        <v>-7.7774861811453757E-8</v>
      </c>
      <c r="BR10">
        <f t="shared" si="3"/>
        <v>3.4789989213296616E-8</v>
      </c>
      <c r="BS10">
        <f t="shared" si="3"/>
        <v>0</v>
      </c>
      <c r="BT10">
        <f t="shared" si="3"/>
        <v>0</v>
      </c>
      <c r="BU10">
        <f t="shared" si="4"/>
        <v>0</v>
      </c>
      <c r="BV10">
        <f t="shared" si="4"/>
        <v>0</v>
      </c>
      <c r="BW10">
        <f t="shared" si="4"/>
        <v>0</v>
      </c>
      <c r="BX10">
        <f t="shared" si="4"/>
        <v>0</v>
      </c>
      <c r="BY10">
        <f t="shared" si="4"/>
        <v>0</v>
      </c>
      <c r="BZ10">
        <f t="shared" si="4"/>
        <v>0</v>
      </c>
      <c r="CA10">
        <f t="shared" si="4"/>
        <v>0</v>
      </c>
      <c r="CB10">
        <f t="shared" si="4"/>
        <v>0</v>
      </c>
      <c r="CC10">
        <f t="shared" si="4"/>
        <v>0</v>
      </c>
      <c r="CD10">
        <f t="shared" si="4"/>
        <v>0</v>
      </c>
      <c r="CE10">
        <f t="shared" si="4"/>
        <v>0</v>
      </c>
      <c r="CF10">
        <f t="shared" si="4"/>
        <v>0</v>
      </c>
      <c r="CG10">
        <f t="shared" si="4"/>
        <v>2.4887204007886317E-9</v>
      </c>
      <c r="CH10">
        <f t="shared" si="4"/>
        <v>5.2072768339451264E-8</v>
      </c>
      <c r="CI10">
        <f t="shared" si="4"/>
        <v>1.3029778401351513E-8</v>
      </c>
      <c r="CJ10">
        <f t="shared" si="4"/>
        <v>1.501023839584395E-8</v>
      </c>
      <c r="CK10">
        <f t="shared" si="5"/>
        <v>-8.0343929883791363E-7</v>
      </c>
      <c r="CL10">
        <f t="shared" si="2"/>
        <v>5.4723698326290773E-8</v>
      </c>
    </row>
    <row r="11" spans="1:90" x14ac:dyDescent="0.2">
      <c r="A11">
        <v>5</v>
      </c>
      <c r="B11" t="s">
        <v>84</v>
      </c>
      <c r="C11" t="s">
        <v>85</v>
      </c>
      <c r="D11">
        <v>0.60972205259811596</v>
      </c>
      <c r="E11">
        <v>9.7927954000231895E-2</v>
      </c>
      <c r="H11">
        <v>-0.31111667119515202</v>
      </c>
      <c r="I11">
        <v>0.143584319259974</v>
      </c>
      <c r="L11">
        <v>0.34490199180963899</v>
      </c>
      <c r="M11">
        <v>0.162214805246783</v>
      </c>
      <c r="Z11">
        <v>-0.39028467901513503</v>
      </c>
      <c r="AA11">
        <v>0.17690459810557099</v>
      </c>
      <c r="AJ11">
        <v>3.8081658869297602E-3</v>
      </c>
      <c r="AK11">
        <v>0.27336146784708798</v>
      </c>
      <c r="AL11">
        <v>6.8220569775976694E-2</v>
      </c>
      <c r="AM11">
        <v>7.8785507464970803E-2</v>
      </c>
      <c r="AN11">
        <v>-4.1988346087650097</v>
      </c>
      <c r="AO11">
        <v>0.28599428822310802</v>
      </c>
      <c r="AP11">
        <v>0</v>
      </c>
      <c r="AQ11">
        <v>70.821229386367193</v>
      </c>
      <c r="AR11">
        <v>1254.41645936337</v>
      </c>
      <c r="AS11">
        <v>7</v>
      </c>
      <c r="AT11">
        <v>115</v>
      </c>
      <c r="AU11">
        <v>2522.83291872675</v>
      </c>
      <c r="AV11">
        <v>29.886419151006098</v>
      </c>
      <c r="AW11" s="1">
        <v>1.6385011017482901E-7</v>
      </c>
      <c r="AY11">
        <v>0.99999958526686705</v>
      </c>
      <c r="BA11">
        <f t="shared" si="1"/>
        <v>9.9903025494224193E-8</v>
      </c>
      <c r="BB11">
        <f t="shared" si="1"/>
        <v>1.6045506052133582E-8</v>
      </c>
      <c r="BC11">
        <f t="shared" si="1"/>
        <v>0</v>
      </c>
      <c r="BD11">
        <f t="shared" si="1"/>
        <v>0</v>
      </c>
      <c r="BE11">
        <f t="shared" si="3"/>
        <v>-5.0976500852551711E-8</v>
      </c>
      <c r="BF11">
        <f t="shared" si="3"/>
        <v>2.3526306530124563E-8</v>
      </c>
      <c r="BG11">
        <f t="shared" si="3"/>
        <v>0</v>
      </c>
      <c r="BH11">
        <f t="shared" si="3"/>
        <v>0</v>
      </c>
      <c r="BI11">
        <f t="shared" si="3"/>
        <v>5.651222935752732E-8</v>
      </c>
      <c r="BJ11">
        <f t="shared" si="3"/>
        <v>2.6578913711673825E-8</v>
      </c>
      <c r="BK11">
        <f t="shared" si="3"/>
        <v>0</v>
      </c>
      <c r="BL11">
        <f t="shared" si="3"/>
        <v>0</v>
      </c>
      <c r="BM11">
        <f t="shared" si="3"/>
        <v>0</v>
      </c>
      <c r="BN11">
        <f t="shared" si="3"/>
        <v>0</v>
      </c>
      <c r="BO11">
        <f t="shared" si="3"/>
        <v>0</v>
      </c>
      <c r="BP11">
        <f t="shared" si="3"/>
        <v>0</v>
      </c>
      <c r="BQ11">
        <f t="shared" si="3"/>
        <v>0</v>
      </c>
      <c r="BR11">
        <f t="shared" si="3"/>
        <v>0</v>
      </c>
      <c r="BS11">
        <f t="shared" si="3"/>
        <v>0</v>
      </c>
      <c r="BT11">
        <f t="shared" si="3"/>
        <v>0</v>
      </c>
      <c r="BU11">
        <f t="shared" si="4"/>
        <v>0</v>
      </c>
      <c r="BV11">
        <f t="shared" si="4"/>
        <v>0</v>
      </c>
      <c r="BW11">
        <f t="shared" si="4"/>
        <v>-6.3948187656177645E-8</v>
      </c>
      <c r="BX11">
        <f t="shared" si="4"/>
        <v>2.8985837890031655E-8</v>
      </c>
      <c r="BY11">
        <f t="shared" si="4"/>
        <v>0</v>
      </c>
      <c r="BZ11">
        <f t="shared" si="4"/>
        <v>0</v>
      </c>
      <c r="CA11">
        <f t="shared" si="4"/>
        <v>0</v>
      </c>
      <c r="CB11">
        <f t="shared" si="4"/>
        <v>0</v>
      </c>
      <c r="CC11">
        <f t="shared" si="4"/>
        <v>0</v>
      </c>
      <c r="CD11">
        <f t="shared" si="4"/>
        <v>0</v>
      </c>
      <c r="CE11">
        <f t="shared" si="4"/>
        <v>0</v>
      </c>
      <c r="CF11">
        <f t="shared" si="4"/>
        <v>0</v>
      </c>
      <c r="CG11">
        <f t="shared" si="4"/>
        <v>6.2396840013746664E-10</v>
      </c>
      <c r="CH11">
        <f t="shared" si="4"/>
        <v>4.4790306624298346E-8</v>
      </c>
      <c r="CI11">
        <f t="shared" si="4"/>
        <v>1.117794787398339E-8</v>
      </c>
      <c r="CJ11">
        <f t="shared" si="4"/>
        <v>1.2909014078315279E-8</v>
      </c>
      <c r="CK11">
        <f t="shared" si="5"/>
        <v>-6.8797951325203193E-7</v>
      </c>
      <c r="CL11">
        <f t="shared" si="2"/>
        <v>4.6860195634728053E-8</v>
      </c>
    </row>
    <row r="12" spans="1:90" x14ac:dyDescent="0.2">
      <c r="A12">
        <v>15</v>
      </c>
      <c r="B12" t="s">
        <v>76</v>
      </c>
      <c r="C12" t="s">
        <v>77</v>
      </c>
      <c r="D12">
        <v>0.53681594457256598</v>
      </c>
      <c r="E12">
        <v>0.134109564829092</v>
      </c>
      <c r="H12">
        <v>-0.28171553571865998</v>
      </c>
      <c r="I12">
        <v>0.14565675851360799</v>
      </c>
      <c r="L12">
        <v>0.24109453553356</v>
      </c>
      <c r="M12">
        <v>0.238893888184219</v>
      </c>
      <c r="N12">
        <v>2.8551146997216999E-2</v>
      </c>
      <c r="O12">
        <v>4.3298896521989698E-2</v>
      </c>
      <c r="T12">
        <v>-0.34128464069660502</v>
      </c>
      <c r="U12">
        <v>0.205720810826682</v>
      </c>
      <c r="AJ12">
        <v>3.49216697902244E-3</v>
      </c>
      <c r="AK12">
        <v>0.27383732567274699</v>
      </c>
      <c r="AL12">
        <v>6.8224925264556605E-2</v>
      </c>
      <c r="AM12">
        <v>7.8808079137445197E-2</v>
      </c>
      <c r="AN12">
        <v>-4.2148476437429396</v>
      </c>
      <c r="AO12">
        <v>0.28764488727111898</v>
      </c>
      <c r="AP12">
        <v>0</v>
      </c>
      <c r="AQ12">
        <v>1022.68789934123</v>
      </c>
      <c r="AR12">
        <v>1254.0509300231899</v>
      </c>
      <c r="AS12">
        <v>8</v>
      </c>
      <c r="AT12">
        <v>115</v>
      </c>
      <c r="AU12">
        <v>2524.1018600463799</v>
      </c>
      <c r="AV12">
        <v>31.1553604706437</v>
      </c>
      <c r="AW12" s="1">
        <v>8.6875962915115905E-8</v>
      </c>
      <c r="AY12">
        <v>0.99999967214283003</v>
      </c>
      <c r="BA12">
        <f t="shared" si="1"/>
        <v>4.663640209292916E-8</v>
      </c>
      <c r="BB12">
        <f t="shared" si="1"/>
        <v>1.1650897580654529E-8</v>
      </c>
      <c r="BC12">
        <f t="shared" si="1"/>
        <v>0</v>
      </c>
      <c r="BD12">
        <f t="shared" si="1"/>
        <v>0</v>
      </c>
      <c r="BE12">
        <f t="shared" si="3"/>
        <v>-2.4474308433706313E-8</v>
      </c>
      <c r="BF12">
        <f t="shared" si="3"/>
        <v>1.26540711509642E-8</v>
      </c>
      <c r="BG12">
        <f t="shared" si="3"/>
        <v>0</v>
      </c>
      <c r="BH12">
        <f t="shared" si="3"/>
        <v>0</v>
      </c>
      <c r="BI12">
        <f t="shared" si="3"/>
        <v>2.0945319928050652E-8</v>
      </c>
      <c r="BJ12">
        <f t="shared" si="3"/>
        <v>2.0754136570540054E-8</v>
      </c>
      <c r="BK12">
        <f t="shared" si="3"/>
        <v>2.480408387714247E-9</v>
      </c>
      <c r="BL12">
        <f t="shared" si="3"/>
        <v>3.7616333285098177E-9</v>
      </c>
      <c r="BM12">
        <f t="shared" si="3"/>
        <v>0</v>
      </c>
      <c r="BN12">
        <f t="shared" si="3"/>
        <v>0</v>
      </c>
      <c r="BO12">
        <f t="shared" si="3"/>
        <v>0</v>
      </c>
      <c r="BP12">
        <f t="shared" si="3"/>
        <v>0</v>
      </c>
      <c r="BQ12">
        <f t="shared" si="3"/>
        <v>-2.9649431788656914E-8</v>
      </c>
      <c r="BR12">
        <f t="shared" si="3"/>
        <v>1.7872193532246399E-8</v>
      </c>
      <c r="BS12">
        <f t="shared" si="3"/>
        <v>0</v>
      </c>
      <c r="BT12">
        <f t="shared" si="3"/>
        <v>0</v>
      </c>
      <c r="BU12">
        <f t="shared" si="4"/>
        <v>0</v>
      </c>
      <c r="BV12">
        <f t="shared" si="4"/>
        <v>0</v>
      </c>
      <c r="BW12">
        <f t="shared" si="4"/>
        <v>0</v>
      </c>
      <c r="BX12">
        <f t="shared" si="4"/>
        <v>0</v>
      </c>
      <c r="BY12">
        <f t="shared" si="4"/>
        <v>0</v>
      </c>
      <c r="BZ12">
        <f t="shared" si="4"/>
        <v>0</v>
      </c>
      <c r="CA12">
        <f t="shared" si="4"/>
        <v>0</v>
      </c>
      <c r="CB12">
        <f t="shared" si="4"/>
        <v>0</v>
      </c>
      <c r="CC12">
        <f t="shared" si="4"/>
        <v>0</v>
      </c>
      <c r="CD12">
        <f t="shared" si="4"/>
        <v>0</v>
      </c>
      <c r="CE12">
        <f t="shared" si="4"/>
        <v>0</v>
      </c>
      <c r="CF12">
        <f t="shared" si="4"/>
        <v>0</v>
      </c>
      <c r="CG12">
        <f t="shared" si="4"/>
        <v>3.0338536896294586E-10</v>
      </c>
      <c r="CH12">
        <f t="shared" si="4"/>
        <v>2.3789881349920085E-8</v>
      </c>
      <c r="CI12">
        <f t="shared" si="4"/>
        <v>5.9271060771701739E-9</v>
      </c>
      <c r="CJ12">
        <f t="shared" si="4"/>
        <v>6.8465277605562085E-9</v>
      </c>
      <c r="CK12">
        <f t="shared" si="5"/>
        <v>-3.661689475906753E-7</v>
      </c>
      <c r="CL12">
        <f t="shared" si="2"/>
        <v>2.4989426559288427E-8</v>
      </c>
    </row>
    <row r="13" spans="1:90" x14ac:dyDescent="0.2">
      <c r="A13">
        <v>13</v>
      </c>
      <c r="B13" t="s">
        <v>74</v>
      </c>
      <c r="C13" t="s">
        <v>75</v>
      </c>
      <c r="D13">
        <v>0.54493028732962501</v>
      </c>
      <c r="E13">
        <v>0.13611800965068299</v>
      </c>
      <c r="H13">
        <v>-0.2868080328557</v>
      </c>
      <c r="I13">
        <v>0.14814523812459601</v>
      </c>
      <c r="L13">
        <v>0.230071508036364</v>
      </c>
      <c r="M13">
        <v>0.23882987608669001</v>
      </c>
      <c r="N13">
        <v>2.9682169633807699E-2</v>
      </c>
      <c r="O13">
        <v>4.3805247787948698E-2</v>
      </c>
      <c r="Z13">
        <v>-0.32252453297157302</v>
      </c>
      <c r="AA13">
        <v>0.201111853548298</v>
      </c>
      <c r="AJ13">
        <v>-4.9966012095672904E-3</v>
      </c>
      <c r="AK13">
        <v>0.27373309675021501</v>
      </c>
      <c r="AL13">
        <v>6.8088393260366906E-2</v>
      </c>
      <c r="AM13">
        <v>7.8801650238028598E-2</v>
      </c>
      <c r="AN13">
        <v>-4.1986520338261002</v>
      </c>
      <c r="AO13">
        <v>0.286472573215939</v>
      </c>
      <c r="AP13">
        <v>0</v>
      </c>
      <c r="AQ13">
        <v>1011.39980564404</v>
      </c>
      <c r="AR13">
        <v>1254.1902633115201</v>
      </c>
      <c r="AS13">
        <v>8</v>
      </c>
      <c r="AT13">
        <v>115</v>
      </c>
      <c r="AU13">
        <v>2524.3805266230402</v>
      </c>
      <c r="AV13">
        <v>31.434027047298098</v>
      </c>
      <c r="AW13" s="1">
        <v>7.5576704896446296E-8</v>
      </c>
      <c r="AY13">
        <v>0.99999974771953504</v>
      </c>
      <c r="BA13">
        <f t="shared" si="1"/>
        <v>4.1184035514646758E-8</v>
      </c>
      <c r="BB13">
        <f t="shared" si="1"/>
        <v>1.0287350646461298E-8</v>
      </c>
      <c r="BC13">
        <f t="shared" si="1"/>
        <v>0</v>
      </c>
      <c r="BD13">
        <f t="shared" si="1"/>
        <v>0</v>
      </c>
      <c r="BE13">
        <f t="shared" si="3"/>
        <v>-2.1676006061065514E-8</v>
      </c>
      <c r="BF13">
        <f t="shared" si="3"/>
        <v>1.1196328943556359E-8</v>
      </c>
      <c r="BG13">
        <f t="shared" si="3"/>
        <v>0</v>
      </c>
      <c r="BH13">
        <f t="shared" si="3"/>
        <v>0</v>
      </c>
      <c r="BI13">
        <f t="shared" si="3"/>
        <v>1.7388046467944653E-8</v>
      </c>
      <c r="BJ13">
        <f t="shared" si="3"/>
        <v>1.8049975065458608E-8</v>
      </c>
      <c r="BK13">
        <f t="shared" si="3"/>
        <v>2.2432805751005437E-9</v>
      </c>
      <c r="BL13">
        <f t="shared" si="3"/>
        <v>3.3106562849855054E-9</v>
      </c>
      <c r="BM13">
        <f t="shared" si="3"/>
        <v>0</v>
      </c>
      <c r="BN13">
        <f t="shared" si="3"/>
        <v>0</v>
      </c>
      <c r="BO13">
        <f t="shared" si="3"/>
        <v>0</v>
      </c>
      <c r="BP13">
        <f t="shared" si="3"/>
        <v>0</v>
      </c>
      <c r="BQ13">
        <f t="shared" si="3"/>
        <v>0</v>
      </c>
      <c r="BR13">
        <f t="shared" si="3"/>
        <v>0</v>
      </c>
      <c r="BS13">
        <f t="shared" si="3"/>
        <v>0</v>
      </c>
      <c r="BT13">
        <f t="shared" si="3"/>
        <v>0</v>
      </c>
      <c r="BU13">
        <f t="shared" si="4"/>
        <v>0</v>
      </c>
      <c r="BV13">
        <f t="shared" si="4"/>
        <v>0</v>
      </c>
      <c r="BW13">
        <f t="shared" si="4"/>
        <v>-2.4375341450256736E-8</v>
      </c>
      <c r="BX13">
        <f t="shared" si="4"/>
        <v>1.5199371206797044E-8</v>
      </c>
      <c r="BY13">
        <f t="shared" si="4"/>
        <v>0</v>
      </c>
      <c r="BZ13">
        <f t="shared" si="4"/>
        <v>0</v>
      </c>
      <c r="CA13">
        <f t="shared" si="4"/>
        <v>0</v>
      </c>
      <c r="CB13">
        <f t="shared" si="4"/>
        <v>0</v>
      </c>
      <c r="CC13">
        <f t="shared" si="4"/>
        <v>0</v>
      </c>
      <c r="CD13">
        <f t="shared" si="4"/>
        <v>0</v>
      </c>
      <c r="CE13">
        <f t="shared" si="4"/>
        <v>0</v>
      </c>
      <c r="CF13">
        <f t="shared" si="4"/>
        <v>0</v>
      </c>
      <c r="CG13">
        <f t="shared" si="4"/>
        <v>-3.7762665510069374E-10</v>
      </c>
      <c r="CH13">
        <f t="shared" si="4"/>
        <v>2.0687845473481382E-8</v>
      </c>
      <c r="CI13">
        <f t="shared" si="4"/>
        <v>5.1458964043119323E-9</v>
      </c>
      <c r="CJ13">
        <f t="shared" si="4"/>
        <v>5.9555690653924643E-9</v>
      </c>
      <c r="CK13">
        <f t="shared" si="5"/>
        <v>-3.173202857233392E-7</v>
      </c>
      <c r="CL13">
        <f t="shared" si="2"/>
        <v>2.1650653126866628E-8</v>
      </c>
    </row>
    <row r="14" spans="1:90" x14ac:dyDescent="0.2">
      <c r="A14">
        <v>6</v>
      </c>
      <c r="B14" t="s">
        <v>82</v>
      </c>
      <c r="C14" t="s">
        <v>83</v>
      </c>
      <c r="D14">
        <v>0.61669311353941503</v>
      </c>
      <c r="E14">
        <v>9.8051002563734294E-2</v>
      </c>
      <c r="H14">
        <v>-0.29051829436435</v>
      </c>
      <c r="I14">
        <v>0.14506474600827399</v>
      </c>
      <c r="L14">
        <v>0.36553059299828</v>
      </c>
      <c r="M14">
        <v>0.15982040687912899</v>
      </c>
      <c r="R14">
        <v>-0.31571945582427602</v>
      </c>
      <c r="S14">
        <v>0.17081255857236699</v>
      </c>
      <c r="AJ14">
        <v>-5.3627877354402902E-3</v>
      </c>
      <c r="AK14">
        <v>0.27287151684482602</v>
      </c>
      <c r="AL14">
        <v>6.8499512216101496E-2</v>
      </c>
      <c r="AM14">
        <v>7.8823063808000804E-2</v>
      </c>
      <c r="AN14">
        <v>-4.1926509287576703</v>
      </c>
      <c r="AO14">
        <v>0.28562504532479999</v>
      </c>
      <c r="AP14">
        <v>0</v>
      </c>
      <c r="AQ14">
        <v>70.666395211759607</v>
      </c>
      <c r="AR14">
        <v>1255.34201650673</v>
      </c>
      <c r="AS14">
        <v>7</v>
      </c>
      <c r="AT14">
        <v>115</v>
      </c>
      <c r="AU14">
        <v>2524.6840330134601</v>
      </c>
      <c r="AV14">
        <v>31.7375334377248</v>
      </c>
      <c r="AW14" s="1">
        <v>6.4935528224733195E-8</v>
      </c>
      <c r="AY14">
        <v>0.99999981265506299</v>
      </c>
      <c r="BA14">
        <f t="shared" si="1"/>
        <v>4.0045293080237277E-8</v>
      </c>
      <c r="BB14">
        <f t="shared" si="1"/>
        <v>6.3669936444407553E-9</v>
      </c>
      <c r="BC14">
        <f t="shared" si="1"/>
        <v>0</v>
      </c>
      <c r="BD14">
        <f t="shared" si="1"/>
        <v>0</v>
      </c>
      <c r="BE14">
        <f t="shared" si="3"/>
        <v>-1.8864958903497597E-8</v>
      </c>
      <c r="BF14">
        <f t="shared" si="3"/>
        <v>9.4198559088340273E-9</v>
      </c>
      <c r="BG14">
        <f t="shared" si="3"/>
        <v>0</v>
      </c>
      <c r="BH14">
        <f t="shared" si="3"/>
        <v>0</v>
      </c>
      <c r="BI14">
        <f t="shared" si="3"/>
        <v>2.3735922138643273E-8</v>
      </c>
      <c r="BJ14">
        <f t="shared" si="3"/>
        <v>1.0378022541788024E-8</v>
      </c>
      <c r="BK14">
        <f t="shared" si="3"/>
        <v>0</v>
      </c>
      <c r="BL14">
        <f t="shared" si="3"/>
        <v>0</v>
      </c>
      <c r="BM14">
        <f t="shared" si="3"/>
        <v>0</v>
      </c>
      <c r="BN14">
        <f t="shared" si="3"/>
        <v>0</v>
      </c>
      <c r="BO14">
        <f t="shared" si="3"/>
        <v>-2.0501409634774681E-8</v>
      </c>
      <c r="BP14">
        <f t="shared" si="3"/>
        <v>1.1091803718314829E-8</v>
      </c>
      <c r="BQ14">
        <f t="shared" si="3"/>
        <v>0</v>
      </c>
      <c r="BR14">
        <f t="shared" si="3"/>
        <v>0</v>
      </c>
      <c r="BS14">
        <f t="shared" si="3"/>
        <v>0</v>
      </c>
      <c r="BT14">
        <f t="shared" si="3"/>
        <v>0</v>
      </c>
      <c r="BU14">
        <f t="shared" si="4"/>
        <v>0</v>
      </c>
      <c r="BV14">
        <f t="shared" si="4"/>
        <v>0</v>
      </c>
      <c r="BW14">
        <f t="shared" si="4"/>
        <v>0</v>
      </c>
      <c r="BX14">
        <f t="shared" si="4"/>
        <v>0</v>
      </c>
      <c r="BY14">
        <f t="shared" si="4"/>
        <v>0</v>
      </c>
      <c r="BZ14">
        <f t="shared" si="4"/>
        <v>0</v>
      </c>
      <c r="CA14">
        <f t="shared" si="4"/>
        <v>0</v>
      </c>
      <c r="CB14">
        <f t="shared" si="4"/>
        <v>0</v>
      </c>
      <c r="CC14">
        <f t="shared" si="4"/>
        <v>0</v>
      </c>
      <c r="CD14">
        <f t="shared" si="4"/>
        <v>0</v>
      </c>
      <c r="CE14">
        <f t="shared" si="4"/>
        <v>0</v>
      </c>
      <c r="CF14">
        <f t="shared" si="4"/>
        <v>0</v>
      </c>
      <c r="CG14">
        <f t="shared" si="4"/>
        <v>-3.48235454357936E-10</v>
      </c>
      <c r="CH14">
        <f t="shared" si="4"/>
        <v>1.7719056083802961E-8</v>
      </c>
      <c r="CI14">
        <f t="shared" si="4"/>
        <v>4.4480520088891149E-9</v>
      </c>
      <c r="CJ14">
        <f t="shared" si="4"/>
        <v>5.1184172846643814E-9</v>
      </c>
      <c r="CK14">
        <f t="shared" si="5"/>
        <v>-2.7225200272079754E-7</v>
      </c>
      <c r="CL14">
        <f t="shared" si="2"/>
        <v>1.8547213192379247E-8</v>
      </c>
    </row>
    <row r="15" spans="1:90" x14ac:dyDescent="0.2">
      <c r="A15">
        <v>9</v>
      </c>
      <c r="B15" t="s">
        <v>66</v>
      </c>
      <c r="C15" t="s">
        <v>67</v>
      </c>
      <c r="D15">
        <v>0.48037125738987801</v>
      </c>
      <c r="E15">
        <v>0.12878052068145299</v>
      </c>
      <c r="H15">
        <v>-0.16333351214456401</v>
      </c>
      <c r="I15">
        <v>0.12907395601860899</v>
      </c>
      <c r="L15">
        <v>0.115449386208396</v>
      </c>
      <c r="M15">
        <v>0.23268904368043899</v>
      </c>
      <c r="N15">
        <v>6.8873522130491999E-2</v>
      </c>
      <c r="O15">
        <v>3.6872779674386798E-2</v>
      </c>
      <c r="AJ15">
        <v>-4.3438565843081298E-2</v>
      </c>
      <c r="AK15">
        <v>0.27190844505499301</v>
      </c>
      <c r="AL15">
        <v>6.8268741852085701E-2</v>
      </c>
      <c r="AM15">
        <v>7.8928395309862204E-2</v>
      </c>
      <c r="AN15">
        <v>-4.1762671383998802</v>
      </c>
      <c r="AO15">
        <v>0.28593865390850298</v>
      </c>
      <c r="AP15">
        <v>0</v>
      </c>
      <c r="AQ15">
        <v>1008.86676307134</v>
      </c>
      <c r="AR15">
        <v>1255.61063560245</v>
      </c>
      <c r="AS15">
        <v>7</v>
      </c>
      <c r="AT15">
        <v>115</v>
      </c>
      <c r="AU15">
        <v>2525.22127120491</v>
      </c>
      <c r="AV15">
        <v>32.274771629165997</v>
      </c>
      <c r="AW15" s="1">
        <v>4.9638950032821901E-8</v>
      </c>
      <c r="AY15">
        <v>0.99999986229401305</v>
      </c>
      <c r="BA15">
        <f t="shared" si="1"/>
        <v>2.3845124842779984E-8</v>
      </c>
      <c r="BB15">
        <f t="shared" si="1"/>
        <v>6.3925298313074325E-9</v>
      </c>
      <c r="BC15">
        <f t="shared" si="1"/>
        <v>0</v>
      </c>
      <c r="BD15">
        <f t="shared" si="1"/>
        <v>0</v>
      </c>
      <c r="BE15">
        <f t="shared" si="3"/>
        <v>-8.1077040480293229E-9</v>
      </c>
      <c r="BF15">
        <f t="shared" si="3"/>
        <v>6.4070956533463838E-9</v>
      </c>
      <c r="BG15">
        <f t="shared" si="3"/>
        <v>0</v>
      </c>
      <c r="BH15">
        <f t="shared" si="3"/>
        <v>0</v>
      </c>
      <c r="BI15">
        <f t="shared" si="3"/>
        <v>5.7307863133185267E-9</v>
      </c>
      <c r="BJ15">
        <f t="shared" si="3"/>
        <v>1.1550439812438424E-8</v>
      </c>
      <c r="BK15">
        <f t="shared" si="3"/>
        <v>3.4188093236199458E-9</v>
      </c>
      <c r="BL15">
        <f t="shared" si="3"/>
        <v>1.8303260678281373E-9</v>
      </c>
      <c r="BM15">
        <f t="shared" si="3"/>
        <v>0</v>
      </c>
      <c r="BN15">
        <f t="shared" si="3"/>
        <v>0</v>
      </c>
      <c r="BO15">
        <f t="shared" si="3"/>
        <v>0</v>
      </c>
      <c r="BP15">
        <f t="shared" si="3"/>
        <v>0</v>
      </c>
      <c r="BQ15">
        <f t="shared" si="3"/>
        <v>0</v>
      </c>
      <c r="BR15">
        <f t="shared" si="3"/>
        <v>0</v>
      </c>
      <c r="BS15">
        <f t="shared" si="3"/>
        <v>0</v>
      </c>
      <c r="BT15">
        <f t="shared" si="3"/>
        <v>0</v>
      </c>
      <c r="BU15">
        <f t="shared" si="4"/>
        <v>0</v>
      </c>
      <c r="BV15">
        <f t="shared" si="4"/>
        <v>0</v>
      </c>
      <c r="BW15">
        <f t="shared" si="4"/>
        <v>0</v>
      </c>
      <c r="BX15">
        <f t="shared" si="4"/>
        <v>0</v>
      </c>
      <c r="BY15">
        <f t="shared" si="4"/>
        <v>0</v>
      </c>
      <c r="BZ15">
        <f t="shared" si="4"/>
        <v>0</v>
      </c>
      <c r="CA15">
        <f t="shared" si="4"/>
        <v>0</v>
      </c>
      <c r="CB15">
        <f t="shared" si="4"/>
        <v>0</v>
      </c>
      <c r="CC15">
        <f t="shared" si="4"/>
        <v>0</v>
      </c>
      <c r="CD15">
        <f t="shared" si="4"/>
        <v>0</v>
      </c>
      <c r="CE15">
        <f t="shared" si="4"/>
        <v>0</v>
      </c>
      <c r="CF15">
        <f t="shared" si="4"/>
        <v>0</v>
      </c>
      <c r="CG15">
        <f t="shared" si="4"/>
        <v>-2.1562447993821567E-9</v>
      </c>
      <c r="CH15">
        <f t="shared" si="4"/>
        <v>1.3497249717587097E-8</v>
      </c>
      <c r="CI15">
        <f t="shared" si="4"/>
        <v>3.3887886655992994E-9</v>
      </c>
      <c r="CJ15">
        <f t="shared" si="4"/>
        <v>3.9179226709570643E-9</v>
      </c>
      <c r="CK15">
        <f t="shared" si="5"/>
        <v>-2.0730551580674775E-7</v>
      </c>
      <c r="CL15">
        <f t="shared" si="2"/>
        <v>1.4193694553816534E-8</v>
      </c>
    </row>
    <row r="16" spans="1:90" x14ac:dyDescent="0.2">
      <c r="A16">
        <v>14</v>
      </c>
      <c r="B16" t="s">
        <v>78</v>
      </c>
      <c r="C16" t="s">
        <v>79</v>
      </c>
      <c r="D16">
        <v>0.52421367695167398</v>
      </c>
      <c r="E16">
        <v>0.13491043583356099</v>
      </c>
      <c r="H16">
        <v>-0.25532007062602902</v>
      </c>
      <c r="I16">
        <v>0.149506398232161</v>
      </c>
      <c r="L16">
        <v>0.198961284089717</v>
      </c>
      <c r="M16">
        <v>0.239491171569088</v>
      </c>
      <c r="N16">
        <v>4.2068354000492497E-2</v>
      </c>
      <c r="O16">
        <v>4.29452337207369E-2</v>
      </c>
      <c r="R16">
        <v>-0.225539503631769</v>
      </c>
      <c r="S16">
        <v>0.19156801933557399</v>
      </c>
      <c r="AJ16">
        <v>-1.7109965800472301E-2</v>
      </c>
      <c r="AK16">
        <v>0.27332682909191702</v>
      </c>
      <c r="AL16">
        <v>6.8225126606967196E-2</v>
      </c>
      <c r="AM16">
        <v>7.8836402309271802E-2</v>
      </c>
      <c r="AN16">
        <v>-4.1923584044844802</v>
      </c>
      <c r="AO16">
        <v>0.28638065297547699</v>
      </c>
      <c r="AP16">
        <v>0</v>
      </c>
      <c r="AQ16">
        <v>1016.14002815129</v>
      </c>
      <c r="AR16">
        <v>1254.8710851798201</v>
      </c>
      <c r="AS16">
        <v>8</v>
      </c>
      <c r="AT16">
        <v>115</v>
      </c>
      <c r="AU16">
        <v>2525.7421703596401</v>
      </c>
      <c r="AV16">
        <v>32.795670783904399</v>
      </c>
      <c r="AW16" s="1">
        <v>3.8256987797677703E-8</v>
      </c>
      <c r="AY16">
        <v>0.99999990055100096</v>
      </c>
      <c r="BA16">
        <f t="shared" si="1"/>
        <v>2.0054836242515953E-8</v>
      </c>
      <c r="BB16">
        <f t="shared" si="1"/>
        <v>5.1612668974639235E-9</v>
      </c>
      <c r="BC16">
        <f t="shared" si="1"/>
        <v>0</v>
      </c>
      <c r="BD16">
        <f t="shared" si="1"/>
        <v>0</v>
      </c>
      <c r="BE16">
        <f t="shared" si="3"/>
        <v>-9.7677768264422016E-9</v>
      </c>
      <c r="BF16">
        <f t="shared" si="3"/>
        <v>5.7196644528425266E-9</v>
      </c>
      <c r="BG16">
        <f t="shared" si="3"/>
        <v>0</v>
      </c>
      <c r="BH16">
        <f t="shared" si="3"/>
        <v>0</v>
      </c>
      <c r="BI16">
        <f t="shared" si="3"/>
        <v>7.61165941763059E-9</v>
      </c>
      <c r="BJ16">
        <f t="shared" si="3"/>
        <v>9.1622108283701367E-9</v>
      </c>
      <c r="BK16">
        <f t="shared" si="3"/>
        <v>1.6094085056652275E-9</v>
      </c>
      <c r="BL16">
        <f t="shared" si="3"/>
        <v>1.6429552824226486E-9</v>
      </c>
      <c r="BM16">
        <f t="shared" si="3"/>
        <v>0</v>
      </c>
      <c r="BN16">
        <f t="shared" si="3"/>
        <v>0</v>
      </c>
      <c r="BO16">
        <f t="shared" si="3"/>
        <v>-8.6284620383348728E-9</v>
      </c>
      <c r="BP16">
        <f t="shared" si="3"/>
        <v>7.3288153781463404E-9</v>
      </c>
      <c r="BQ16">
        <f t="shared" si="3"/>
        <v>0</v>
      </c>
      <c r="BR16">
        <f t="shared" si="3"/>
        <v>0</v>
      </c>
      <c r="BS16">
        <f t="shared" si="3"/>
        <v>0</v>
      </c>
      <c r="BT16">
        <f t="shared" si="3"/>
        <v>0</v>
      </c>
      <c r="BU16">
        <f t="shared" si="4"/>
        <v>0</v>
      </c>
      <c r="BV16">
        <f t="shared" si="4"/>
        <v>0</v>
      </c>
      <c r="BW16">
        <f t="shared" si="4"/>
        <v>0</v>
      </c>
      <c r="BX16">
        <f t="shared" si="4"/>
        <v>0</v>
      </c>
      <c r="BY16">
        <f t="shared" si="4"/>
        <v>0</v>
      </c>
      <c r="BZ16">
        <f t="shared" si="4"/>
        <v>0</v>
      </c>
      <c r="CA16">
        <f t="shared" si="4"/>
        <v>0</v>
      </c>
      <c r="CB16">
        <f t="shared" si="4"/>
        <v>0</v>
      </c>
      <c r="CC16">
        <f t="shared" si="4"/>
        <v>0</v>
      </c>
      <c r="CD16">
        <f t="shared" si="4"/>
        <v>0</v>
      </c>
      <c r="CE16">
        <f t="shared" si="4"/>
        <v>0</v>
      </c>
      <c r="CF16">
        <f t="shared" si="4"/>
        <v>0</v>
      </c>
      <c r="CG16">
        <f t="shared" si="4"/>
        <v>-6.5457575284735163E-10</v>
      </c>
      <c r="CH16">
        <f t="shared" si="4"/>
        <v>1.0456661165347409E-8</v>
      </c>
      <c r="CI16">
        <f t="shared" si="4"/>
        <v>2.6100878360977605E-9</v>
      </c>
      <c r="CJ16">
        <f t="shared" si="4"/>
        <v>3.0160432811586215E-9</v>
      </c>
      <c r="CK16">
        <f t="shared" si="5"/>
        <v>-1.6038700432385432E-7</v>
      </c>
      <c r="CL16">
        <f t="shared" si="2"/>
        <v>1.0956061146373795E-8</v>
      </c>
    </row>
    <row r="17" spans="1:90" x14ac:dyDescent="0.2">
      <c r="A17">
        <v>16</v>
      </c>
      <c r="B17" t="s">
        <v>68</v>
      </c>
      <c r="C17" t="s">
        <v>69</v>
      </c>
      <c r="D17">
        <v>0.42300741302824502</v>
      </c>
      <c r="E17">
        <v>0.13642666131384801</v>
      </c>
      <c r="H17">
        <v>-5.4764791357779799E-2</v>
      </c>
      <c r="I17">
        <v>0.15925191156528001</v>
      </c>
      <c r="L17">
        <v>-4.5026173194962901E-3</v>
      </c>
      <c r="M17">
        <v>0.26040608857637998</v>
      </c>
      <c r="N17">
        <v>0.104057410501136</v>
      </c>
      <c r="O17">
        <v>4.7667101542891797E-2</v>
      </c>
      <c r="P17">
        <v>0.21831315726581901</v>
      </c>
      <c r="Q17">
        <v>0.186176272950206</v>
      </c>
      <c r="AJ17">
        <v>-3.9933719228148097E-2</v>
      </c>
      <c r="AK17">
        <v>0.27077020825501102</v>
      </c>
      <c r="AL17">
        <v>6.8310572661686303E-2</v>
      </c>
      <c r="AM17">
        <v>7.9039631889206902E-2</v>
      </c>
      <c r="AN17">
        <v>-4.2046895810355398</v>
      </c>
      <c r="AO17">
        <v>0.28863772152191502</v>
      </c>
      <c r="AP17">
        <v>0</v>
      </c>
      <c r="AQ17">
        <v>1041.96472312333</v>
      </c>
      <c r="AR17">
        <v>1254.9246185413999</v>
      </c>
      <c r="AS17">
        <v>8</v>
      </c>
      <c r="AT17">
        <v>115</v>
      </c>
      <c r="AU17">
        <v>2525.8492370827998</v>
      </c>
      <c r="AV17">
        <v>32.9027375070632</v>
      </c>
      <c r="AW17" s="1">
        <v>3.6262816213325499E-8</v>
      </c>
      <c r="AY17">
        <v>0.99999993681381705</v>
      </c>
      <c r="BA17">
        <f t="shared" si="1"/>
        <v>1.5339440075517521E-8</v>
      </c>
      <c r="BB17">
        <f t="shared" si="1"/>
        <v>4.9472149458216744E-9</v>
      </c>
      <c r="BC17">
        <f t="shared" si="1"/>
        <v>0</v>
      </c>
      <c r="BD17">
        <f t="shared" si="1"/>
        <v>0</v>
      </c>
      <c r="BE17">
        <f t="shared" si="3"/>
        <v>-1.9859255639682853E-9</v>
      </c>
      <c r="BF17">
        <f t="shared" si="3"/>
        <v>5.7749228007125142E-9</v>
      </c>
      <c r="BG17">
        <f t="shared" si="3"/>
        <v>0</v>
      </c>
      <c r="BH17">
        <f t="shared" si="3"/>
        <v>0</v>
      </c>
      <c r="BI17">
        <f t="shared" si="3"/>
        <v>-1.6327758433583027E-10</v>
      </c>
      <c r="BJ17">
        <f t="shared" si="3"/>
        <v>9.4430581308762279E-9</v>
      </c>
      <c r="BK17">
        <f t="shared" si="3"/>
        <v>3.773414752637261E-9</v>
      </c>
      <c r="BL17">
        <f t="shared" si="3"/>
        <v>1.7285433426718096E-9</v>
      </c>
      <c r="BM17">
        <f t="shared" si="3"/>
        <v>7.9166498988812216E-9</v>
      </c>
      <c r="BN17">
        <f t="shared" si="3"/>
        <v>6.7512759692752437E-9</v>
      </c>
      <c r="BO17">
        <f t="shared" si="3"/>
        <v>0</v>
      </c>
      <c r="BP17">
        <f t="shared" si="3"/>
        <v>0</v>
      </c>
      <c r="BQ17">
        <f t="shared" si="3"/>
        <v>0</v>
      </c>
      <c r="BR17">
        <f t="shared" si="3"/>
        <v>0</v>
      </c>
      <c r="BS17">
        <f t="shared" si="3"/>
        <v>0</v>
      </c>
      <c r="BT17">
        <f t="shared" si="3"/>
        <v>0</v>
      </c>
      <c r="BU17">
        <f t="shared" si="4"/>
        <v>0</v>
      </c>
      <c r="BV17">
        <f t="shared" si="4"/>
        <v>0</v>
      </c>
      <c r="BW17">
        <f t="shared" si="4"/>
        <v>0</v>
      </c>
      <c r="BX17">
        <f t="shared" si="4"/>
        <v>0</v>
      </c>
      <c r="BY17">
        <f t="shared" si="4"/>
        <v>0</v>
      </c>
      <c r="BZ17">
        <f t="shared" si="4"/>
        <v>0</v>
      </c>
      <c r="CA17">
        <f t="shared" si="4"/>
        <v>0</v>
      </c>
      <c r="CB17">
        <f t="shared" si="4"/>
        <v>0</v>
      </c>
      <c r="CC17">
        <f t="shared" si="4"/>
        <v>0</v>
      </c>
      <c r="CD17">
        <f t="shared" si="4"/>
        <v>0</v>
      </c>
      <c r="CE17">
        <f t="shared" si="4"/>
        <v>0</v>
      </c>
      <c r="CF17">
        <f t="shared" si="4"/>
        <v>0</v>
      </c>
      <c r="CG17">
        <f t="shared" si="4"/>
        <v>-1.448109121084877E-9</v>
      </c>
      <c r="CH17">
        <f t="shared" si="4"/>
        <v>9.8188902979953359E-9</v>
      </c>
      <c r="CI17">
        <f t="shared" si="4"/>
        <v>2.4771337418577478E-9</v>
      </c>
      <c r="CJ17">
        <f t="shared" si="4"/>
        <v>2.866199644767211E-9</v>
      </c>
      <c r="CK17">
        <f t="shared" si="5"/>
        <v>-1.5247388551117636E-7</v>
      </c>
      <c r="CL17">
        <f t="shared" si="2"/>
        <v>1.046681664778223E-8</v>
      </c>
    </row>
    <row r="18" spans="1:90" x14ac:dyDescent="0.2">
      <c r="A18">
        <v>12</v>
      </c>
      <c r="B18" t="s">
        <v>72</v>
      </c>
      <c r="C18" t="s">
        <v>73</v>
      </c>
      <c r="D18">
        <v>0.52060566969879396</v>
      </c>
      <c r="E18">
        <v>0.13724851458187501</v>
      </c>
      <c r="H18">
        <v>-0.23553692756092001</v>
      </c>
      <c r="I18">
        <v>0.15090907900444001</v>
      </c>
      <c r="L18">
        <v>0.164791416215019</v>
      </c>
      <c r="M18">
        <v>0.23742076183004099</v>
      </c>
      <c r="N18">
        <v>5.0382566833879198E-2</v>
      </c>
      <c r="O18">
        <v>4.2240810026576703E-2</v>
      </c>
      <c r="AB18">
        <v>-0.15684466541428799</v>
      </c>
      <c r="AC18">
        <v>0.17199788415492701</v>
      </c>
      <c r="AJ18">
        <v>-3.1236746340949102E-2</v>
      </c>
      <c r="AK18">
        <v>0.27295877969979898</v>
      </c>
      <c r="AL18">
        <v>6.8115010100934903E-2</v>
      </c>
      <c r="AM18">
        <v>7.8850534753697493E-2</v>
      </c>
      <c r="AN18">
        <v>-4.17420048028964</v>
      </c>
      <c r="AO18">
        <v>0.28551713300613202</v>
      </c>
      <c r="AP18">
        <v>0</v>
      </c>
      <c r="AQ18">
        <v>1004.32503282604</v>
      </c>
      <c r="AR18">
        <v>1255.18863036625</v>
      </c>
      <c r="AS18">
        <v>8</v>
      </c>
      <c r="AT18">
        <v>115</v>
      </c>
      <c r="AU18">
        <v>2526.3772607325</v>
      </c>
      <c r="AV18">
        <v>33.430761156762401</v>
      </c>
      <c r="AW18" s="1">
        <v>2.7848554018358301E-8</v>
      </c>
      <c r="AY18">
        <v>0.99999996466237095</v>
      </c>
      <c r="BA18">
        <f t="shared" si="1"/>
        <v>1.4498115114870463E-8</v>
      </c>
      <c r="BB18">
        <f t="shared" si="1"/>
        <v>3.8221726722727833E-9</v>
      </c>
      <c r="BC18">
        <f t="shared" si="1"/>
        <v>0</v>
      </c>
      <c r="BD18">
        <f t="shared" si="1"/>
        <v>0</v>
      </c>
      <c r="BE18">
        <f t="shared" si="3"/>
        <v>-6.5593628504984268E-9</v>
      </c>
      <c r="BF18">
        <f t="shared" si="3"/>
        <v>4.2025996385158481E-9</v>
      </c>
      <c r="BG18">
        <f t="shared" si="3"/>
        <v>0</v>
      </c>
      <c r="BH18">
        <f t="shared" si="3"/>
        <v>0</v>
      </c>
      <c r="BI18">
        <f t="shared" si="3"/>
        <v>4.5892026562257226E-9</v>
      </c>
      <c r="BJ18">
        <f t="shared" si="3"/>
        <v>6.6118249109036768E-9</v>
      </c>
      <c r="BK18">
        <f t="shared" si="3"/>
        <v>1.4030816340568321E-9</v>
      </c>
      <c r="BL18">
        <f t="shared" si="3"/>
        <v>1.1763454798043322E-9</v>
      </c>
      <c r="BM18">
        <f t="shared" si="3"/>
        <v>0</v>
      </c>
      <c r="BN18">
        <f t="shared" si="3"/>
        <v>0</v>
      </c>
      <c r="BO18">
        <f t="shared" si="3"/>
        <v>0</v>
      </c>
      <c r="BP18">
        <f t="shared" si="3"/>
        <v>0</v>
      </c>
      <c r="BQ18">
        <f t="shared" si="3"/>
        <v>0</v>
      </c>
      <c r="BR18">
        <f t="shared" si="3"/>
        <v>0</v>
      </c>
      <c r="BS18">
        <f t="shared" si="3"/>
        <v>0</v>
      </c>
      <c r="BT18">
        <f t="shared" si="3"/>
        <v>0</v>
      </c>
      <c r="BU18">
        <f t="shared" si="4"/>
        <v>0</v>
      </c>
      <c r="BV18">
        <f t="shared" si="4"/>
        <v>0</v>
      </c>
      <c r="BW18">
        <f t="shared" si="4"/>
        <v>0</v>
      </c>
      <c r="BX18">
        <f t="shared" si="4"/>
        <v>0</v>
      </c>
      <c r="BY18">
        <f t="shared" si="4"/>
        <v>-4.3678971372811329E-9</v>
      </c>
      <c r="BZ18">
        <f t="shared" si="4"/>
        <v>4.789892367931818E-9</v>
      </c>
      <c r="CA18">
        <f t="shared" si="4"/>
        <v>0</v>
      </c>
      <c r="CB18">
        <f t="shared" si="4"/>
        <v>0</v>
      </c>
      <c r="CC18">
        <f t="shared" si="4"/>
        <v>0</v>
      </c>
      <c r="CD18">
        <f t="shared" si="4"/>
        <v>0</v>
      </c>
      <c r="CE18">
        <f t="shared" si="4"/>
        <v>0</v>
      </c>
      <c r="CF18">
        <f t="shared" si="4"/>
        <v>0</v>
      </c>
      <c r="CG18">
        <f t="shared" si="4"/>
        <v>-8.6989821783367704E-10</v>
      </c>
      <c r="CH18">
        <f t="shared" si="4"/>
        <v>7.6015073212550156E-9</v>
      </c>
      <c r="CI18">
        <f t="shared" si="4"/>
        <v>1.896904538256907E-9</v>
      </c>
      <c r="CJ18">
        <f t="shared" si="4"/>
        <v>2.195873376464783E-9</v>
      </c>
      <c r="CK18">
        <f t="shared" si="5"/>
        <v>-1.162454475588032E-7</v>
      </c>
      <c r="CL18">
        <f t="shared" si="2"/>
        <v>7.9512393016880586E-9</v>
      </c>
    </row>
    <row r="19" spans="1:90" x14ac:dyDescent="0.2">
      <c r="A19">
        <v>2</v>
      </c>
      <c r="B19" t="s">
        <v>80</v>
      </c>
      <c r="C19" t="s">
        <v>81</v>
      </c>
      <c r="D19">
        <v>0.64271333947420695</v>
      </c>
      <c r="E19">
        <v>9.6850541450167804E-2</v>
      </c>
      <c r="H19">
        <v>-0.158314185236274</v>
      </c>
      <c r="I19">
        <v>0.128136939119914</v>
      </c>
      <c r="L19">
        <v>0.40983737283731297</v>
      </c>
      <c r="M19">
        <v>0.15429032427025199</v>
      </c>
      <c r="AJ19">
        <v>-3.8835618882585E-2</v>
      </c>
      <c r="AK19">
        <v>0.270586751620846</v>
      </c>
      <c r="AL19">
        <v>6.8839084451336893E-2</v>
      </c>
      <c r="AM19">
        <v>7.8962820103837594E-2</v>
      </c>
      <c r="AN19">
        <v>-4.1651170350112698</v>
      </c>
      <c r="AO19">
        <v>0.28367061062528898</v>
      </c>
      <c r="AP19">
        <v>0</v>
      </c>
      <c r="AQ19">
        <v>67.186824053273398</v>
      </c>
      <c r="AR19">
        <v>1257.2685243272299</v>
      </c>
      <c r="AS19">
        <v>6</v>
      </c>
      <c r="AT19">
        <v>115</v>
      </c>
      <c r="AU19">
        <v>2526.5370486544598</v>
      </c>
      <c r="AV19">
        <v>33.5905490787191</v>
      </c>
      <c r="AW19" s="1">
        <v>2.57101815755381E-8</v>
      </c>
      <c r="AY19">
        <v>0.99999999037255305</v>
      </c>
      <c r="BA19">
        <f t="shared" si="1"/>
        <v>1.6524276658902319E-8</v>
      </c>
      <c r="BB19">
        <f t="shared" si="1"/>
        <v>2.4900450063729933E-9</v>
      </c>
      <c r="BC19">
        <f t="shared" si="1"/>
        <v>0</v>
      </c>
      <c r="BD19">
        <f t="shared" si="1"/>
        <v>0</v>
      </c>
      <c r="BE19">
        <f t="shared" si="3"/>
        <v>-4.0702864484079773E-9</v>
      </c>
      <c r="BF19">
        <f t="shared" si="3"/>
        <v>3.2944239713066604E-9</v>
      </c>
      <c r="BG19">
        <f t="shared" si="3"/>
        <v>0</v>
      </c>
      <c r="BH19">
        <f t="shared" si="3"/>
        <v>0</v>
      </c>
      <c r="BI19">
        <f t="shared" si="3"/>
        <v>1.0536993272088823E-8</v>
      </c>
      <c r="BJ19">
        <f t="shared" si="3"/>
        <v>3.9668322523368319E-9</v>
      </c>
      <c r="BK19">
        <f t="shared" si="3"/>
        <v>0</v>
      </c>
      <c r="BL19">
        <f t="shared" si="3"/>
        <v>0</v>
      </c>
      <c r="BM19">
        <f t="shared" si="3"/>
        <v>0</v>
      </c>
      <c r="BN19">
        <f t="shared" si="3"/>
        <v>0</v>
      </c>
      <c r="BO19">
        <f t="shared" si="3"/>
        <v>0</v>
      </c>
      <c r="BP19">
        <f t="shared" si="3"/>
        <v>0</v>
      </c>
      <c r="BQ19">
        <f t="shared" si="3"/>
        <v>0</v>
      </c>
      <c r="BR19">
        <f t="shared" si="3"/>
        <v>0</v>
      </c>
      <c r="BS19">
        <f t="shared" si="3"/>
        <v>0</v>
      </c>
      <c r="BT19">
        <f t="shared" si="3"/>
        <v>0</v>
      </c>
      <c r="BU19">
        <f t="shared" si="4"/>
        <v>0</v>
      </c>
      <c r="BV19">
        <f t="shared" si="4"/>
        <v>0</v>
      </c>
      <c r="BW19">
        <f t="shared" si="4"/>
        <v>0</v>
      </c>
      <c r="BX19">
        <f t="shared" si="4"/>
        <v>0</v>
      </c>
      <c r="BY19">
        <f t="shared" si="4"/>
        <v>0</v>
      </c>
      <c r="BZ19">
        <f t="shared" si="4"/>
        <v>0</v>
      </c>
      <c r="CA19">
        <f t="shared" si="4"/>
        <v>0</v>
      </c>
      <c r="CB19">
        <f t="shared" si="4"/>
        <v>0</v>
      </c>
      <c r="CC19">
        <f t="shared" si="4"/>
        <v>0</v>
      </c>
      <c r="CD19">
        <f t="shared" si="4"/>
        <v>0</v>
      </c>
      <c r="CE19">
        <f t="shared" si="4"/>
        <v>0</v>
      </c>
      <c r="CF19">
        <f t="shared" si="4"/>
        <v>0</v>
      </c>
      <c r="CG19">
        <f t="shared" si="4"/>
        <v>-9.9847081306965635E-10</v>
      </c>
      <c r="CH19">
        <f t="shared" si="4"/>
        <v>6.9568345161069792E-9</v>
      </c>
      <c r="CI19">
        <f t="shared" si="4"/>
        <v>1.7698653607376731E-9</v>
      </c>
      <c r="CJ19">
        <f t="shared" si="4"/>
        <v>2.0301484425862147E-9</v>
      </c>
      <c r="CK19">
        <f t="shared" si="5"/>
        <v>-1.0708591525350663E-7</v>
      </c>
      <c r="CL19">
        <f t="shared" si="2"/>
        <v>7.2932229068199473E-9</v>
      </c>
    </row>
    <row r="20" spans="1:90" x14ac:dyDescent="0.2">
      <c r="A20">
        <v>8</v>
      </c>
      <c r="B20" t="s">
        <v>70</v>
      </c>
      <c r="C20" t="s">
        <v>71</v>
      </c>
      <c r="D20">
        <v>0.63989276253439598</v>
      </c>
      <c r="E20">
        <v>9.7944463783861693E-2</v>
      </c>
      <c r="H20">
        <v>-0.172519361394814</v>
      </c>
      <c r="I20">
        <v>0.14872788912659099</v>
      </c>
      <c r="L20">
        <v>0.40587767250220602</v>
      </c>
      <c r="M20">
        <v>0.15575349964117899</v>
      </c>
      <c r="P20">
        <v>-2.72669499085447E-2</v>
      </c>
      <c r="Q20">
        <v>0.145000195157479</v>
      </c>
      <c r="AJ20">
        <v>-3.9744150311984902E-2</v>
      </c>
      <c r="AK20">
        <v>0.27084696023342397</v>
      </c>
      <c r="AL20">
        <v>6.8795584603619495E-2</v>
      </c>
      <c r="AM20">
        <v>7.8946826342559104E-2</v>
      </c>
      <c r="AN20">
        <v>-4.1621604228981299</v>
      </c>
      <c r="AO20">
        <v>0.28402644107416503</v>
      </c>
      <c r="AP20">
        <v>0</v>
      </c>
      <c r="AQ20">
        <v>71.347716228789295</v>
      </c>
      <c r="AR20">
        <v>1257.2507932918099</v>
      </c>
      <c r="AS20">
        <v>7</v>
      </c>
      <c r="AT20">
        <v>115</v>
      </c>
      <c r="AU20">
        <v>2528.5015865836199</v>
      </c>
      <c r="AV20">
        <v>35.555087007881902</v>
      </c>
      <c r="AW20" s="1">
        <v>9.6274473609454692E-9</v>
      </c>
      <c r="AY20">
        <v>1</v>
      </c>
      <c r="BA20">
        <f t="shared" si="1"/>
        <v>6.1605338879498761E-9</v>
      </c>
      <c r="BB20">
        <f t="shared" si="1"/>
        <v>9.4295516937515832E-10</v>
      </c>
      <c r="BC20">
        <f t="shared" si="1"/>
        <v>0</v>
      </c>
      <c r="BD20">
        <f t="shared" si="1"/>
        <v>0</v>
      </c>
      <c r="BE20">
        <f t="shared" si="3"/>
        <v>-1.6609210705724997E-9</v>
      </c>
      <c r="BF20">
        <f t="shared" si="3"/>
        <v>1.4318699236707887E-9</v>
      </c>
      <c r="BG20">
        <f t="shared" si="3"/>
        <v>0</v>
      </c>
      <c r="BH20">
        <f t="shared" si="3"/>
        <v>0</v>
      </c>
      <c r="BI20">
        <f t="shared" si="3"/>
        <v>3.9075659269980526E-9</v>
      </c>
      <c r="BJ20">
        <f t="shared" si="3"/>
        <v>1.4995086190784898E-9</v>
      </c>
      <c r="BK20">
        <f t="shared" si="3"/>
        <v>0</v>
      </c>
      <c r="BL20">
        <f t="shared" si="3"/>
        <v>0</v>
      </c>
      <c r="BM20">
        <f t="shared" si="3"/>
        <v>-2.62511124938051E-10</v>
      </c>
      <c r="BN20">
        <f t="shared" si="3"/>
        <v>1.3959817462054493E-9</v>
      </c>
      <c r="BO20">
        <f t="shared" si="3"/>
        <v>0</v>
      </c>
      <c r="BP20">
        <f t="shared" si="3"/>
        <v>0</v>
      </c>
      <c r="BQ20">
        <f t="shared" si="3"/>
        <v>0</v>
      </c>
      <c r="BR20">
        <f t="shared" si="3"/>
        <v>0</v>
      </c>
      <c r="BS20">
        <f t="shared" si="3"/>
        <v>0</v>
      </c>
      <c r="BT20">
        <f t="shared" si="3"/>
        <v>0</v>
      </c>
      <c r="BU20">
        <f t="shared" si="4"/>
        <v>0</v>
      </c>
      <c r="BV20">
        <f t="shared" si="4"/>
        <v>0</v>
      </c>
      <c r="BW20">
        <f t="shared" si="4"/>
        <v>0</v>
      </c>
      <c r="BX20">
        <f t="shared" si="4"/>
        <v>0</v>
      </c>
      <c r="BY20">
        <f t="shared" si="4"/>
        <v>0</v>
      </c>
      <c r="BZ20">
        <f t="shared" si="4"/>
        <v>0</v>
      </c>
      <c r="CA20">
        <f t="shared" si="4"/>
        <v>0</v>
      </c>
      <c r="CB20">
        <f t="shared" si="4"/>
        <v>0</v>
      </c>
      <c r="CC20">
        <f t="shared" si="4"/>
        <v>0</v>
      </c>
      <c r="CD20">
        <f t="shared" si="4"/>
        <v>0</v>
      </c>
      <c r="CE20">
        <f t="shared" si="4"/>
        <v>0</v>
      </c>
      <c r="CF20">
        <f t="shared" si="4"/>
        <v>0</v>
      </c>
      <c r="CG20">
        <f t="shared" si="4"/>
        <v>-3.826347150341391E-10</v>
      </c>
      <c r="CH20">
        <f t="shared" si="4"/>
        <v>2.6075648525193799E-9</v>
      </c>
      <c r="CI20">
        <f t="shared" si="4"/>
        <v>6.6232586943681722E-10</v>
      </c>
      <c r="CJ20">
        <f t="shared" si="4"/>
        <v>7.6005641492669093E-10</v>
      </c>
      <c r="CK20">
        <f t="shared" si="5"/>
        <v>-4.007098037926228E-8</v>
      </c>
      <c r="CL20">
        <f t="shared" si="2"/>
        <v>2.7344496105582037E-9</v>
      </c>
    </row>
    <row r="21" spans="1:90" x14ac:dyDescent="0.2">
      <c r="A21">
        <v>1</v>
      </c>
      <c r="B21" t="s">
        <v>88</v>
      </c>
      <c r="C21" t="s">
        <v>89</v>
      </c>
      <c r="L21">
        <v>0.31952903869327698</v>
      </c>
      <c r="M21">
        <v>0.131187111781608</v>
      </c>
      <c r="AN21">
        <v>-3.9549295693170201</v>
      </c>
      <c r="AO21">
        <v>0.111382206035623</v>
      </c>
      <c r="AP21">
        <v>0</v>
      </c>
      <c r="AQ21">
        <v>5.0600357762753996</v>
      </c>
      <c r="AR21">
        <v>1281.0597629671299</v>
      </c>
      <c r="AS21">
        <v>2</v>
      </c>
      <c r="AT21">
        <v>115</v>
      </c>
      <c r="AU21">
        <v>2566.1195259342499</v>
      </c>
      <c r="AV21">
        <v>73.173026358512303</v>
      </c>
      <c r="AW21" s="1">
        <v>6.52949227611719E-17</v>
      </c>
      <c r="AY21">
        <v>1</v>
      </c>
      <c r="BA21">
        <f t="shared" si="1"/>
        <v>0</v>
      </c>
      <c r="BB21">
        <f t="shared" si="1"/>
        <v>0</v>
      </c>
      <c r="BC21">
        <f t="shared" si="1"/>
        <v>0</v>
      </c>
      <c r="BD21">
        <f t="shared" si="1"/>
        <v>0</v>
      </c>
      <c r="BE21">
        <f t="shared" si="3"/>
        <v>0</v>
      </c>
      <c r="BF21">
        <f t="shared" si="3"/>
        <v>0</v>
      </c>
      <c r="BG21">
        <f t="shared" si="3"/>
        <v>0</v>
      </c>
      <c r="BH21">
        <f t="shared" si="3"/>
        <v>0</v>
      </c>
      <c r="BI21">
        <f t="shared" si="3"/>
        <v>2.0863623901429027E-17</v>
      </c>
      <c r="BJ21">
        <f t="shared" si="3"/>
        <v>8.5658523310413177E-18</v>
      </c>
      <c r="BK21">
        <f t="shared" si="3"/>
        <v>0</v>
      </c>
      <c r="BL21">
        <f t="shared" si="3"/>
        <v>0</v>
      </c>
      <c r="BM21">
        <f t="shared" si="3"/>
        <v>0</v>
      </c>
      <c r="BN21">
        <f t="shared" si="3"/>
        <v>0</v>
      </c>
      <c r="BO21">
        <f t="shared" si="3"/>
        <v>0</v>
      </c>
      <c r="BP21">
        <f t="shared" si="3"/>
        <v>0</v>
      </c>
      <c r="BQ21">
        <f t="shared" si="3"/>
        <v>0</v>
      </c>
      <c r="BR21">
        <f t="shared" si="3"/>
        <v>0</v>
      </c>
      <c r="BS21">
        <f t="shared" si="3"/>
        <v>0</v>
      </c>
      <c r="BT21">
        <f t="shared" si="3"/>
        <v>0</v>
      </c>
      <c r="BU21">
        <f t="shared" si="4"/>
        <v>0</v>
      </c>
      <c r="BV21">
        <f t="shared" si="4"/>
        <v>0</v>
      </c>
      <c r="BW21">
        <f t="shared" si="4"/>
        <v>0</v>
      </c>
      <c r="BX21">
        <f t="shared" si="4"/>
        <v>0</v>
      </c>
      <c r="BY21">
        <f t="shared" si="4"/>
        <v>0</v>
      </c>
      <c r="BZ21">
        <f t="shared" si="4"/>
        <v>0</v>
      </c>
      <c r="CA21">
        <f t="shared" si="4"/>
        <v>0</v>
      </c>
      <c r="CB21">
        <f t="shared" si="4"/>
        <v>0</v>
      </c>
      <c r="CC21">
        <f t="shared" si="4"/>
        <v>0</v>
      </c>
      <c r="CD21">
        <f t="shared" si="4"/>
        <v>0</v>
      </c>
      <c r="CE21">
        <f t="shared" si="4"/>
        <v>0</v>
      </c>
      <c r="CF21">
        <f t="shared" si="4"/>
        <v>0</v>
      </c>
      <c r="CG21">
        <f t="shared" si="4"/>
        <v>0</v>
      </c>
      <c r="CH21">
        <f t="shared" si="4"/>
        <v>0</v>
      </c>
      <c r="CI21">
        <f t="shared" si="4"/>
        <v>0</v>
      </c>
      <c r="CJ21">
        <f t="shared" si="4"/>
        <v>0</v>
      </c>
      <c r="CK21">
        <f t="shared" si="5"/>
        <v>-2.582368207544297E-16</v>
      </c>
      <c r="CL21">
        <f t="shared" si="2"/>
        <v>7.2726925400649385E-18</v>
      </c>
    </row>
    <row r="24" spans="1:90" x14ac:dyDescent="0.2">
      <c r="AZ24" t="s">
        <v>109</v>
      </c>
      <c r="BA24">
        <f>SUM(BA2:BA21)</f>
        <v>0.34976069919520597</v>
      </c>
      <c r="BB24">
        <f>SUM(BB2:BB21)</f>
        <v>0.1342278499567984</v>
      </c>
      <c r="BC24">
        <f t="shared" ref="BC24:CL24" si="6">SUM(BC2:BC21)</f>
        <v>-5.207086692804847E-4</v>
      </c>
      <c r="BD24">
        <f t="shared" si="6"/>
        <v>2.7040688815677393E-4</v>
      </c>
      <c r="BE24">
        <f t="shared" si="6"/>
        <v>-3.7506069537102414E-2</v>
      </c>
      <c r="BF24">
        <f t="shared" si="6"/>
        <v>0.1410212578158718</v>
      </c>
      <c r="BG24">
        <f t="shared" si="6"/>
        <v>1.5135567375257443E-5</v>
      </c>
      <c r="BH24">
        <f t="shared" si="6"/>
        <v>3.1667896558779061E-5</v>
      </c>
      <c r="BI24">
        <f t="shared" si="6"/>
        <v>-9.5572916161368052E-2</v>
      </c>
      <c r="BJ24">
        <f t="shared" si="6"/>
        <v>1.0315195792356942</v>
      </c>
      <c r="BK24">
        <f t="shared" si="6"/>
        <v>0.22880571711320208</v>
      </c>
      <c r="BL24">
        <f t="shared" si="6"/>
        <v>5.5147687247491285E-2</v>
      </c>
      <c r="BM24">
        <f t="shared" si="6"/>
        <v>-3.1356408081179628E-2</v>
      </c>
      <c r="BN24">
        <f t="shared" si="6"/>
        <v>6.9302342167625874E-2</v>
      </c>
      <c r="BO24">
        <f t="shared" si="6"/>
        <v>-2.9129871673109553E-8</v>
      </c>
      <c r="BP24">
        <f t="shared" si="6"/>
        <v>1.8420619096461168E-8</v>
      </c>
      <c r="BQ24">
        <f t="shared" si="6"/>
        <v>-1.0742429360011067E-7</v>
      </c>
      <c r="BR24">
        <f t="shared" si="6"/>
        <v>5.2662182745543018E-8</v>
      </c>
      <c r="BS24">
        <f t="shared" si="6"/>
        <v>2.5702213085172731E-3</v>
      </c>
      <c r="BT24">
        <f t="shared" si="6"/>
        <v>5.1100125487192583E-4</v>
      </c>
      <c r="BU24">
        <f t="shared" si="6"/>
        <v>9.7987869807085958E-4</v>
      </c>
      <c r="BV24">
        <f t="shared" si="6"/>
        <v>1.9850045640217297E-4</v>
      </c>
      <c r="BW24">
        <f t="shared" si="6"/>
        <v>-8.8323529106434378E-8</v>
      </c>
      <c r="BX24">
        <f t="shared" si="6"/>
        <v>4.4185209096828702E-8</v>
      </c>
      <c r="BY24">
        <f t="shared" si="6"/>
        <v>-4.3678971372811329E-9</v>
      </c>
      <c r="BZ24">
        <f t="shared" si="6"/>
        <v>4.789892367931818E-9</v>
      </c>
      <c r="CA24">
        <f t="shared" si="6"/>
        <v>1.4308719890561419</v>
      </c>
      <c r="CB24">
        <f t="shared" si="6"/>
        <v>0.64766604340925216</v>
      </c>
      <c r="CC24">
        <f t="shared" si="6"/>
        <v>0.18359459024783398</v>
      </c>
      <c r="CD24">
        <f t="shared" si="6"/>
        <v>8.1155889238415227E-2</v>
      </c>
      <c r="CE24">
        <f t="shared" si="6"/>
        <v>-6.8376004910040677</v>
      </c>
      <c r="CF24">
        <f t="shared" si="6"/>
        <v>1.2291264284226386</v>
      </c>
      <c r="CG24">
        <f t="shared" si="6"/>
        <v>0.35377068556926089</v>
      </c>
      <c r="CH24">
        <f t="shared" si="6"/>
        <v>0.25785929421385823</v>
      </c>
      <c r="CI24">
        <f t="shared" si="6"/>
        <v>6.6612511484977321E-2</v>
      </c>
      <c r="CJ24">
        <f t="shared" si="6"/>
        <v>7.9077809831148857E-2</v>
      </c>
      <c r="CK24">
        <f t="shared" si="6"/>
        <v>-4.7251485363295656</v>
      </c>
      <c r="CL24">
        <f t="shared" si="6"/>
        <v>0.30017582991485303</v>
      </c>
    </row>
    <row r="26" spans="1:90" x14ac:dyDescent="0.2">
      <c r="BA26" t="s">
        <v>110</v>
      </c>
      <c r="BB26" t="s">
        <v>100</v>
      </c>
      <c r="BC26" t="s">
        <v>111</v>
      </c>
      <c r="BD26" t="s">
        <v>112</v>
      </c>
      <c r="BE26" t="s">
        <v>113</v>
      </c>
      <c r="BF26" t="s">
        <v>114</v>
      </c>
      <c r="BG26" t="s">
        <v>115</v>
      </c>
      <c r="BH26" t="s">
        <v>112</v>
      </c>
      <c r="BI26" t="s">
        <v>113</v>
      </c>
      <c r="BJ26" t="s">
        <v>114</v>
      </c>
      <c r="BK26" t="s">
        <v>116</v>
      </c>
    </row>
    <row r="27" spans="1:90" x14ac:dyDescent="0.2">
      <c r="AZ27" t="s">
        <v>120</v>
      </c>
      <c r="BA27">
        <f>BA24</f>
        <v>0.34976069919520597</v>
      </c>
      <c r="BB27">
        <f>BB24</f>
        <v>0.1342278499567984</v>
      </c>
      <c r="BC27">
        <f>1.95*BB27</f>
        <v>0.26174430741575688</v>
      </c>
      <c r="BD27">
        <f>BA27-BC27</f>
        <v>8.8016391779449088E-2</v>
      </c>
      <c r="BE27">
        <f>BA27+BC27</f>
        <v>0.61150500661096285</v>
      </c>
      <c r="BF27" t="s">
        <v>108</v>
      </c>
      <c r="BG27">
        <f>1.99*BB27</f>
        <v>0.26711342141402883</v>
      </c>
      <c r="BH27">
        <f>BA27-BG27</f>
        <v>8.2647277781177142E-2</v>
      </c>
      <c r="BI27">
        <f>BA27+BG27</f>
        <v>0.61687412060923474</v>
      </c>
    </row>
    <row r="28" spans="1:90" x14ac:dyDescent="0.2">
      <c r="AZ28" t="s">
        <v>121</v>
      </c>
      <c r="BA28">
        <f>BC24</f>
        <v>-5.207086692804847E-4</v>
      </c>
      <c r="BB28">
        <f>BD24</f>
        <v>2.7040688815677393E-4</v>
      </c>
      <c r="BC28">
        <f>1.95*BB28</f>
        <v>5.2729343190570919E-4</v>
      </c>
      <c r="BD28">
        <f>BA28-BC28</f>
        <v>-1.0480021011861939E-3</v>
      </c>
      <c r="BE28">
        <f>BA28+BC28</f>
        <v>6.5847626252244894E-6</v>
      </c>
      <c r="BG28">
        <f t="shared" ref="BG28:BG43" si="7">1.99*BB28</f>
        <v>5.3810970743198012E-4</v>
      </c>
      <c r="BH28">
        <f t="shared" ref="BH28:BH34" si="8">BA28-BG28</f>
        <v>-1.0588183767124648E-3</v>
      </c>
      <c r="BI28">
        <f t="shared" ref="BI28:BI43" si="9">BA28+BG28</f>
        <v>1.7401038151495423E-5</v>
      </c>
    </row>
    <row r="29" spans="1:90" x14ac:dyDescent="0.2">
      <c r="AZ29" t="s">
        <v>122</v>
      </c>
      <c r="BA29">
        <f>BE24</f>
        <v>-3.7506069537102414E-2</v>
      </c>
      <c r="BB29">
        <f>BF24</f>
        <v>0.1410212578158718</v>
      </c>
      <c r="BC29">
        <f t="shared" ref="BC29:BC33" si="10">1.95*BB29</f>
        <v>0.27499145274094999</v>
      </c>
      <c r="BD29">
        <f t="shared" ref="BD29:BD33" si="11">BA29-BC29</f>
        <v>-0.31249752227805239</v>
      </c>
      <c r="BE29">
        <f t="shared" ref="BE29:BE34" si="12">BA29+BC29</f>
        <v>0.23748538320384757</v>
      </c>
      <c r="BG29">
        <f t="shared" si="7"/>
        <v>0.28063230305358489</v>
      </c>
      <c r="BH29">
        <f t="shared" si="8"/>
        <v>-0.31813837259068728</v>
      </c>
      <c r="BI29">
        <f t="shared" si="9"/>
        <v>0.24312623351648247</v>
      </c>
    </row>
    <row r="30" spans="1:90" x14ac:dyDescent="0.2">
      <c r="AZ30" t="s">
        <v>98</v>
      </c>
      <c r="BA30">
        <f>BK24</f>
        <v>0.22880571711320208</v>
      </c>
      <c r="BB30">
        <f>BL24</f>
        <v>5.5147687247491285E-2</v>
      </c>
      <c r="BC30">
        <f t="shared" si="10"/>
        <v>0.10753799013260801</v>
      </c>
      <c r="BD30">
        <f t="shared" si="11"/>
        <v>0.12126772698059407</v>
      </c>
      <c r="BE30">
        <f t="shared" si="12"/>
        <v>0.33634370724581009</v>
      </c>
      <c r="BF30" t="s">
        <v>108</v>
      </c>
      <c r="BG30">
        <f t="shared" si="7"/>
        <v>0.10974389762250766</v>
      </c>
      <c r="BH30">
        <f t="shared" si="8"/>
        <v>0.11906181949069441</v>
      </c>
      <c r="BI30">
        <f t="shared" si="9"/>
        <v>0.33854961473570977</v>
      </c>
    </row>
    <row r="31" spans="1:90" x14ac:dyDescent="0.2">
      <c r="AZ31" t="s">
        <v>126</v>
      </c>
      <c r="BA31">
        <f>CA24</f>
        <v>1.4308719890561419</v>
      </c>
      <c r="BB31">
        <f>CB24</f>
        <v>0.64766604340925216</v>
      </c>
      <c r="BC31">
        <f t="shared" si="10"/>
        <v>1.2629487846480416</v>
      </c>
      <c r="BD31">
        <f t="shared" si="11"/>
        <v>0.16792320440810027</v>
      </c>
      <c r="BE31">
        <f t="shared" si="12"/>
        <v>2.6938207737041835</v>
      </c>
      <c r="BF31" t="s">
        <v>108</v>
      </c>
      <c r="BG31">
        <f t="shared" si="7"/>
        <v>1.2888554263844119</v>
      </c>
      <c r="BH31">
        <f t="shared" si="8"/>
        <v>0.14201656267173002</v>
      </c>
      <c r="BI31">
        <f t="shared" si="9"/>
        <v>2.7197274154405537</v>
      </c>
    </row>
    <row r="32" spans="1:90" x14ac:dyDescent="0.2">
      <c r="AZ32" t="s">
        <v>127</v>
      </c>
      <c r="BA32">
        <f>CC24</f>
        <v>0.18359459024783398</v>
      </c>
      <c r="BB32">
        <f>CD24</f>
        <v>8.1155889238415227E-2</v>
      </c>
      <c r="BC32">
        <f t="shared" si="10"/>
        <v>0.1582539840149097</v>
      </c>
      <c r="BD32">
        <f t="shared" si="11"/>
        <v>2.5340606232924279E-2</v>
      </c>
      <c r="BE32">
        <f t="shared" si="12"/>
        <v>0.34184857426274368</v>
      </c>
      <c r="BF32" t="s">
        <v>108</v>
      </c>
      <c r="BG32">
        <f t="shared" si="7"/>
        <v>0.1615002195844463</v>
      </c>
      <c r="BH32">
        <f t="shared" si="8"/>
        <v>2.209437066338768E-2</v>
      </c>
      <c r="BI32">
        <f t="shared" si="9"/>
        <v>0.34509480983228025</v>
      </c>
    </row>
    <row r="33" spans="52:61" x14ac:dyDescent="0.2">
      <c r="AZ33" t="s">
        <v>128</v>
      </c>
      <c r="BA33">
        <f>CE24</f>
        <v>-6.8376004910040677</v>
      </c>
      <c r="BB33">
        <f>CF24</f>
        <v>1.2291264284226386</v>
      </c>
      <c r="BC33">
        <f t="shared" si="10"/>
        <v>2.3967965354241452</v>
      </c>
      <c r="BD33">
        <f t="shared" si="11"/>
        <v>-9.234397026428212</v>
      </c>
      <c r="BE33">
        <f t="shared" si="12"/>
        <v>-4.4408039555799226</v>
      </c>
      <c r="BF33" t="s">
        <v>108</v>
      </c>
      <c r="BG33">
        <f t="shared" si="7"/>
        <v>2.4459615925610509</v>
      </c>
      <c r="BH33">
        <f t="shared" si="8"/>
        <v>-9.2835620835651191</v>
      </c>
      <c r="BI33">
        <f t="shared" si="9"/>
        <v>-4.3916388984430164</v>
      </c>
    </row>
    <row r="34" spans="52:61" x14ac:dyDescent="0.2">
      <c r="AZ34" t="s">
        <v>131</v>
      </c>
      <c r="BA34">
        <f>BG24</f>
        <v>1.5135567375257443E-5</v>
      </c>
      <c r="BB34">
        <f>BH24</f>
        <v>3.1667896558779061E-5</v>
      </c>
      <c r="BC34">
        <f>1.95*BB34</f>
        <v>6.1752398289619169E-5</v>
      </c>
      <c r="BD34">
        <f>BA34-BC34</f>
        <v>-4.6616830914361725E-5</v>
      </c>
      <c r="BE34">
        <f t="shared" si="12"/>
        <v>7.6887965664876605E-5</v>
      </c>
      <c r="BG34">
        <f t="shared" si="7"/>
        <v>6.3019114151970334E-5</v>
      </c>
      <c r="BH34">
        <f t="shared" si="8"/>
        <v>-4.7883546776712891E-5</v>
      </c>
      <c r="BI34">
        <f t="shared" si="9"/>
        <v>7.8154681527227784E-5</v>
      </c>
    </row>
    <row r="36" spans="52:61" x14ac:dyDescent="0.2">
      <c r="AZ36" t="s">
        <v>124</v>
      </c>
      <c r="BA36">
        <f>BM24</f>
        <v>-3.1356408081179628E-2</v>
      </c>
      <c r="BB36">
        <f>BN24</f>
        <v>6.9302342167625874E-2</v>
      </c>
      <c r="BC36">
        <f>1.95*BB36</f>
        <v>0.13513956722687046</v>
      </c>
      <c r="BD36">
        <f>BA36-BC36</f>
        <v>-0.16649597530805008</v>
      </c>
      <c r="BE36">
        <f>BA36+BC36</f>
        <v>0.10378315914569083</v>
      </c>
      <c r="BG36">
        <f>1.99*BB36</f>
        <v>0.13791166091357548</v>
      </c>
      <c r="BH36">
        <f>BA36-BG36</f>
        <v>-0.16926806899475511</v>
      </c>
      <c r="BI36">
        <f>BA36+BG36</f>
        <v>0.10655525283239586</v>
      </c>
    </row>
    <row r="37" spans="52:61" x14ac:dyDescent="0.2">
      <c r="AZ37" t="s">
        <v>117</v>
      </c>
      <c r="BA37">
        <f>BO24</f>
        <v>-2.9129871673109553E-8</v>
      </c>
      <c r="BB37">
        <f>BP24</f>
        <v>1.8420619096461168E-8</v>
      </c>
      <c r="BC37">
        <f>1.95*BB37</f>
        <v>3.5920207238099277E-8</v>
      </c>
      <c r="BD37">
        <f>BA37-BC37</f>
        <v>-6.505007891120883E-8</v>
      </c>
      <c r="BE37">
        <f>BA37+BC37</f>
        <v>6.7903355649897239E-9</v>
      </c>
      <c r="BG37">
        <f>1.99*BB37</f>
        <v>3.6657032001957724E-8</v>
      </c>
      <c r="BH37">
        <f>BA37-BG37</f>
        <v>-6.5786903675067284E-8</v>
      </c>
      <c r="BI37">
        <f>BA37+BG37</f>
        <v>7.5271603288481703E-9</v>
      </c>
    </row>
    <row r="38" spans="52:61" x14ac:dyDescent="0.2">
      <c r="AZ38" t="s">
        <v>118</v>
      </c>
      <c r="BA38">
        <f>BQ24</f>
        <v>-1.0742429360011067E-7</v>
      </c>
      <c r="BB38">
        <f>BR24</f>
        <v>5.2662182745543018E-8</v>
      </c>
      <c r="BC38">
        <f>1.95*BB38</f>
        <v>1.0269125635380888E-7</v>
      </c>
      <c r="BD38">
        <f>BA38-BC38</f>
        <v>-2.1011554995391954E-7</v>
      </c>
      <c r="BE38">
        <f>BA38+BC38</f>
        <v>-4.7330372463017842E-9</v>
      </c>
      <c r="BF38" t="s">
        <v>108</v>
      </c>
      <c r="BG38">
        <f>1.99*BB38</f>
        <v>1.0479774366363061E-7</v>
      </c>
      <c r="BH38">
        <f>BA38-BG38</f>
        <v>-2.1222203726374129E-7</v>
      </c>
      <c r="BI38">
        <f>BA38+BG38</f>
        <v>-2.6265499364800561E-9</v>
      </c>
    </row>
    <row r="39" spans="52:61" x14ac:dyDescent="0.2">
      <c r="AZ39" t="s">
        <v>104</v>
      </c>
      <c r="BA39">
        <f>BS24</f>
        <v>2.5702213085172731E-3</v>
      </c>
      <c r="BB39">
        <f>BT24</f>
        <v>5.1100125487192583E-4</v>
      </c>
      <c r="BC39">
        <f>1.95*BB39</f>
        <v>9.9645244700025527E-4</v>
      </c>
      <c r="BD39">
        <f>BA39-BC39</f>
        <v>1.5737688615170178E-3</v>
      </c>
      <c r="BE39">
        <f>BA39+BC39</f>
        <v>3.5666737555175281E-3</v>
      </c>
      <c r="BF39" t="s">
        <v>108</v>
      </c>
      <c r="BG39">
        <f>1.99*BB39</f>
        <v>1.0168924971951324E-3</v>
      </c>
      <c r="BH39">
        <f>BA39-BG39</f>
        <v>1.5533288113221406E-3</v>
      </c>
      <c r="BI39">
        <f>BA39+BG39</f>
        <v>3.5871138057124055E-3</v>
      </c>
    </row>
    <row r="40" spans="52:61" x14ac:dyDescent="0.2">
      <c r="AZ40" t="s">
        <v>125</v>
      </c>
      <c r="BA40">
        <f>BU24</f>
        <v>9.7987869807085958E-4</v>
      </c>
      <c r="BB40">
        <f>BV24</f>
        <v>1.9850045640217297E-4</v>
      </c>
      <c r="BC40">
        <f>1.95*BB40</f>
        <v>3.8707588998423731E-4</v>
      </c>
      <c r="BD40">
        <f>BA40-BC40</f>
        <v>5.9280280808662227E-4</v>
      </c>
      <c r="BE40">
        <f>BA40+BC40</f>
        <v>1.3669545880550969E-3</v>
      </c>
      <c r="BF40" t="s">
        <v>108</v>
      </c>
      <c r="BG40">
        <f>1.99*BB40</f>
        <v>3.9501590824032423E-4</v>
      </c>
      <c r="BH40">
        <f>BA40-BG40</f>
        <v>5.8486278983053541E-4</v>
      </c>
      <c r="BI40">
        <f>BA40+BG40</f>
        <v>1.3748946063111838E-3</v>
      </c>
    </row>
    <row r="41" spans="52:61" x14ac:dyDescent="0.2">
      <c r="AZ41" t="s">
        <v>119</v>
      </c>
      <c r="BA41">
        <f>BW24</f>
        <v>-8.8323529106434378E-8</v>
      </c>
      <c r="BB41">
        <f>BX24</f>
        <v>4.4185209096828702E-8</v>
      </c>
      <c r="BC41">
        <f>1.95*BB41</f>
        <v>8.6161157738815965E-8</v>
      </c>
      <c r="BD41">
        <f>BA41-BC41</f>
        <v>-1.7448468684525033E-7</v>
      </c>
      <c r="BE41">
        <f>BA41+BC41</f>
        <v>-2.1623713676184125E-9</v>
      </c>
      <c r="BG41">
        <f>1.99*BB41</f>
        <v>8.792856610268912E-8</v>
      </c>
      <c r="BH41">
        <f>BA41-BG41</f>
        <v>-1.762520952091235E-7</v>
      </c>
      <c r="BI41">
        <f>BA41+BG41</f>
        <v>-3.949630037452581E-10</v>
      </c>
    </row>
    <row r="43" spans="52:61" x14ac:dyDescent="0.2">
      <c r="AZ43" t="s">
        <v>130</v>
      </c>
      <c r="BA43">
        <f>CG24</f>
        <v>0.35377068556926089</v>
      </c>
      <c r="BB43">
        <f>CH24</f>
        <v>0.25785929421385823</v>
      </c>
      <c r="BC43">
        <f>1.95*BB43</f>
        <v>0.50282562371702355</v>
      </c>
      <c r="BD43">
        <f>BA43-BC43</f>
        <v>-0.14905493814776266</v>
      </c>
      <c r="BE43">
        <f>BA43+BC43</f>
        <v>0.8565963092862845</v>
      </c>
      <c r="BG43">
        <f>1.99*BB43</f>
        <v>0.51313999548557787</v>
      </c>
      <c r="BH43">
        <f>BA43-BG43</f>
        <v>-0.15936930991631698</v>
      </c>
      <c r="BI43">
        <f>BA43+BG43</f>
        <v>0.86691068105483882</v>
      </c>
    </row>
    <row r="44" spans="52:61" x14ac:dyDescent="0.2">
      <c r="AZ44" t="s">
        <v>129</v>
      </c>
      <c r="BA44">
        <f>CI24</f>
        <v>6.6612511484977321E-2</v>
      </c>
      <c r="BB44">
        <f>CJ24</f>
        <v>7.9077809831148857E-2</v>
      </c>
      <c r="BC44">
        <f>1.95*BB44</f>
        <v>0.15420172917074026</v>
      </c>
      <c r="BD44">
        <f>BA44-BC44</f>
        <v>-8.7589217685762943E-2</v>
      </c>
      <c r="BE44">
        <f>BA44+BC44</f>
        <v>0.22081424065571759</v>
      </c>
      <c r="BG44">
        <f>1.99*BB44</f>
        <v>0.15736484156398622</v>
      </c>
      <c r="BH44">
        <f>BA44-BG44</f>
        <v>-9.0752330079008903E-2</v>
      </c>
      <c r="BI44">
        <f>BA44+BG44</f>
        <v>0.22397735304896355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4"/>
  <sheetViews>
    <sheetView topLeftCell="AX10" workbookViewId="0">
      <selection activeCell="BD28" sqref="BD28"/>
    </sheetView>
  </sheetViews>
  <sheetFormatPr baseColWidth="10" defaultRowHeight="16" x14ac:dyDescent="0.2"/>
  <cols>
    <col min="52" max="52" width="17.1640625" customWidth="1"/>
  </cols>
  <sheetData>
    <row r="1" spans="1:9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J1" t="s">
        <v>11</v>
      </c>
      <c r="BK1" t="s">
        <v>12</v>
      </c>
      <c r="BL1" t="s">
        <v>13</v>
      </c>
      <c r="BM1" t="s">
        <v>14</v>
      </c>
      <c r="BN1" t="s">
        <v>15</v>
      </c>
      <c r="BO1" t="s">
        <v>16</v>
      </c>
      <c r="BP1" t="s">
        <v>17</v>
      </c>
      <c r="BQ1" t="s">
        <v>18</v>
      </c>
      <c r="BR1" t="s">
        <v>19</v>
      </c>
      <c r="BS1" t="s">
        <v>20</v>
      </c>
      <c r="BT1" t="s">
        <v>21</v>
      </c>
      <c r="BU1" t="s">
        <v>22</v>
      </c>
      <c r="BV1" t="s">
        <v>23</v>
      </c>
      <c r="BW1" t="s">
        <v>24</v>
      </c>
      <c r="BX1" t="s">
        <v>25</v>
      </c>
      <c r="BY1" t="s">
        <v>26</v>
      </c>
      <c r="BZ1" t="s">
        <v>27</v>
      </c>
      <c r="CA1" t="s">
        <v>28</v>
      </c>
      <c r="CB1" t="s">
        <v>29</v>
      </c>
      <c r="CC1" t="s">
        <v>30</v>
      </c>
      <c r="CD1" t="s">
        <v>31</v>
      </c>
      <c r="CE1" t="s">
        <v>32</v>
      </c>
      <c r="CF1" t="s">
        <v>33</v>
      </c>
      <c r="CG1" t="s">
        <v>34</v>
      </c>
      <c r="CH1" t="s">
        <v>35</v>
      </c>
      <c r="CI1" t="s">
        <v>36</v>
      </c>
      <c r="CJ1" t="s">
        <v>37</v>
      </c>
      <c r="CK1" t="s">
        <v>38</v>
      </c>
      <c r="CL1" t="s">
        <v>39</v>
      </c>
    </row>
    <row r="2" spans="1:90" x14ac:dyDescent="0.2">
      <c r="A2">
        <v>17</v>
      </c>
      <c r="B2" t="s">
        <v>60</v>
      </c>
      <c r="C2" t="s">
        <v>61</v>
      </c>
      <c r="D2">
        <v>-2.05444110537879E-2</v>
      </c>
      <c r="E2">
        <v>0.14177642935551599</v>
      </c>
      <c r="H2">
        <v>0.27389729029188697</v>
      </c>
      <c r="I2">
        <v>0.15567413394402399</v>
      </c>
      <c r="L2">
        <v>-8.1395438235716693</v>
      </c>
      <c r="M2">
        <v>2.1879962739777801</v>
      </c>
      <c r="N2">
        <v>0.365205976194999</v>
      </c>
      <c r="O2">
        <v>7.8602623714412304E-2</v>
      </c>
      <c r="AD2">
        <v>4.5007311599791597</v>
      </c>
      <c r="AE2">
        <v>1.9084380418084299</v>
      </c>
      <c r="AF2">
        <v>0.67936880746775397</v>
      </c>
      <c r="AG2">
        <v>0.12674148404655</v>
      </c>
      <c r="AJ2">
        <v>1.11471898211096</v>
      </c>
      <c r="AK2">
        <v>0.27472343144223499</v>
      </c>
      <c r="AL2">
        <v>-3.4747702018210397E-2</v>
      </c>
      <c r="AM2">
        <v>5.5874390940509402E-2</v>
      </c>
      <c r="AN2">
        <v>-4.9825416269001002</v>
      </c>
      <c r="AO2">
        <v>0.29917658274873099</v>
      </c>
      <c r="AP2">
        <v>0</v>
      </c>
      <c r="AQ2">
        <v>60525.209220427503</v>
      </c>
      <c r="AR2">
        <v>1424.8860556924801</v>
      </c>
      <c r="AS2">
        <v>9</v>
      </c>
      <c r="AT2">
        <v>115</v>
      </c>
      <c r="AU2">
        <v>2867.7721113849602</v>
      </c>
      <c r="AV2">
        <v>0</v>
      </c>
      <c r="AW2">
        <v>0.59850800935916004</v>
      </c>
      <c r="AY2">
        <v>0.59850800935916004</v>
      </c>
      <c r="BA2">
        <f>D2*$AW2</f>
        <v>-1.229599456325892E-2</v>
      </c>
      <c r="BB2">
        <f t="shared" ref="BB2:BQ17" si="0">E2*$AW2</f>
        <v>8.4854328507619453E-2</v>
      </c>
      <c r="BC2">
        <f t="shared" si="0"/>
        <v>0</v>
      </c>
      <c r="BD2">
        <f t="shared" si="0"/>
        <v>0</v>
      </c>
      <c r="BE2">
        <f t="shared" si="0"/>
        <v>0.16392972198146527</v>
      </c>
      <c r="BF2">
        <f t="shared" si="0"/>
        <v>9.317221601554905E-2</v>
      </c>
      <c r="BG2">
        <f t="shared" si="0"/>
        <v>0</v>
      </c>
      <c r="BH2">
        <f t="shared" si="0"/>
        <v>0</v>
      </c>
      <c r="BI2">
        <f t="shared" si="0"/>
        <v>-4.8715821709375255</v>
      </c>
      <c r="BJ2">
        <f t="shared" si="0"/>
        <v>1.3095332944237006</v>
      </c>
      <c r="BK2">
        <f t="shared" si="0"/>
        <v>0.21857870181853764</v>
      </c>
      <c r="BL2">
        <f t="shared" si="0"/>
        <v>4.7044299849720014E-2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ref="BR2:CG17" si="1">U2*$AW2</f>
        <v>0</v>
      </c>
      <c r="BS2">
        <f t="shared" si="1"/>
        <v>0</v>
      </c>
      <c r="BT2">
        <f t="shared" si="1"/>
        <v>0</v>
      </c>
      <c r="BU2">
        <f t="shared" si="1"/>
        <v>0</v>
      </c>
      <c r="BV2">
        <f t="shared" si="1"/>
        <v>0</v>
      </c>
      <c r="BW2">
        <f t="shared" si="1"/>
        <v>0</v>
      </c>
      <c r="BX2">
        <f t="shared" si="1"/>
        <v>0</v>
      </c>
      <c r="BY2">
        <f t="shared" si="1"/>
        <v>0</v>
      </c>
      <c r="BZ2">
        <f t="shared" si="1"/>
        <v>0</v>
      </c>
      <c r="CA2">
        <f t="shared" si="1"/>
        <v>2.69372364721987</v>
      </c>
      <c r="CB2">
        <f t="shared" si="1"/>
        <v>1.1422154533880569</v>
      </c>
      <c r="CC2">
        <f t="shared" si="1"/>
        <v>0.40660767257823188</v>
      </c>
      <c r="CD2">
        <f t="shared" si="1"/>
        <v>7.5855793319926382E-2</v>
      </c>
      <c r="CE2">
        <f t="shared" si="1"/>
        <v>0</v>
      </c>
      <c r="CF2">
        <f t="shared" si="1"/>
        <v>0</v>
      </c>
      <c r="CG2">
        <f t="shared" si="1"/>
        <v>0.66716823897809985</v>
      </c>
      <c r="CH2">
        <f t="shared" ref="CH2:CL17" si="2">AK2*$AW2</f>
        <v>0.16442417407680973</v>
      </c>
      <c r="CI2">
        <f t="shared" si="2"/>
        <v>-2.0796777964724372E-2</v>
      </c>
      <c r="CJ2">
        <f t="shared" si="2"/>
        <v>3.3441270495959768E-2</v>
      </c>
      <c r="CK2">
        <f t="shared" si="2"/>
        <v>-2.9820910706651298</v>
      </c>
      <c r="CL2">
        <f>AO2*$AW2</f>
        <v>0.17905958098781902</v>
      </c>
    </row>
    <row r="3" spans="1:90" x14ac:dyDescent="0.2">
      <c r="A3">
        <v>20</v>
      </c>
      <c r="B3" t="s">
        <v>62</v>
      </c>
      <c r="C3" t="s">
        <v>63</v>
      </c>
      <c r="D3">
        <v>-1.8664402964184599E-3</v>
      </c>
      <c r="E3">
        <v>0.14265369469095801</v>
      </c>
      <c r="H3">
        <v>0.32292708233695799</v>
      </c>
      <c r="I3">
        <v>0.16703594867607499</v>
      </c>
      <c r="L3">
        <v>-7.4931128853104303</v>
      </c>
      <c r="M3">
        <v>1.9798516650301401</v>
      </c>
      <c r="N3">
        <v>0.38028649335702103</v>
      </c>
      <c r="O3">
        <v>7.7424841932275903E-2</v>
      </c>
      <c r="P3">
        <v>0.53247476399524796</v>
      </c>
      <c r="Q3">
        <v>0.55988734194196499</v>
      </c>
      <c r="AD3">
        <v>4.8048707993086897</v>
      </c>
      <c r="AE3">
        <v>1.7995827783777401</v>
      </c>
      <c r="AF3">
        <v>0.42212586232841898</v>
      </c>
      <c r="AG3">
        <v>0.295015306723733</v>
      </c>
      <c r="AJ3">
        <v>1.10419616708139</v>
      </c>
      <c r="AK3">
        <v>0.274378477542154</v>
      </c>
      <c r="AL3">
        <v>-3.4995395235683603E-2</v>
      </c>
      <c r="AM3">
        <v>5.5856895216246101E-2</v>
      </c>
      <c r="AN3">
        <v>-4.9842089216081096</v>
      </c>
      <c r="AO3">
        <v>0.29907694158854597</v>
      </c>
      <c r="AP3">
        <v>0</v>
      </c>
      <c r="AQ3">
        <v>48394.171263565098</v>
      </c>
      <c r="AR3">
        <v>1424.4825392689299</v>
      </c>
      <c r="AS3">
        <v>10</v>
      </c>
      <c r="AT3">
        <v>115</v>
      </c>
      <c r="AU3">
        <v>2868.9650785378599</v>
      </c>
      <c r="AV3">
        <v>1.19296715290011</v>
      </c>
      <c r="AW3">
        <v>0.32962522617981399</v>
      </c>
      <c r="AY3">
        <v>0.92813323553897398</v>
      </c>
      <c r="BA3">
        <f t="shared" ref="BA3:BP21" si="3">D3*$AW3</f>
        <v>-6.1522580485805396E-4</v>
      </c>
      <c r="BB3">
        <f t="shared" si="0"/>
        <v>4.7022256377893167E-2</v>
      </c>
      <c r="BC3">
        <f t="shared" si="0"/>
        <v>0</v>
      </c>
      <c r="BD3">
        <f t="shared" si="0"/>
        <v>0</v>
      </c>
      <c r="BE3">
        <f t="shared" si="0"/>
        <v>0.10644491255490719</v>
      </c>
      <c r="BF3">
        <f t="shared" si="0"/>
        <v>5.5059262362511019E-2</v>
      </c>
      <c r="BG3">
        <f t="shared" si="0"/>
        <v>0</v>
      </c>
      <c r="BH3">
        <f t="shared" si="0"/>
        <v>0</v>
      </c>
      <c r="BI3">
        <f t="shared" si="0"/>
        <v>-2.4699190296113294</v>
      </c>
      <c r="BJ3">
        <f t="shared" si="0"/>
        <v>0.65260905288804127</v>
      </c>
      <c r="BK3">
        <f t="shared" si="0"/>
        <v>0.12535202138593637</v>
      </c>
      <c r="BL3">
        <f t="shared" si="0"/>
        <v>2.5521181033862791E-2</v>
      </c>
      <c r="BM3">
        <f t="shared" si="0"/>
        <v>0.17551711451697669</v>
      </c>
      <c r="BN3">
        <f t="shared" si="0"/>
        <v>0.18455299172283507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1.5838066239869104</v>
      </c>
      <c r="CB3">
        <f t="shared" si="1"/>
        <v>0.5931878803520606</v>
      </c>
      <c r="CC3">
        <f t="shared" si="1"/>
        <v>0.13914333284635413</v>
      </c>
      <c r="CD3">
        <f t="shared" si="1"/>
        <v>9.7244487205317684E-2</v>
      </c>
      <c r="CE3">
        <f t="shared" si="1"/>
        <v>0</v>
      </c>
      <c r="CF3">
        <f t="shared" si="1"/>
        <v>0</v>
      </c>
      <c r="CG3">
        <f t="shared" si="1"/>
        <v>0.36397091132108689</v>
      </c>
      <c r="CH3">
        <f t="shared" si="2"/>
        <v>9.0442067718705527E-2</v>
      </c>
      <c r="CI3">
        <f t="shared" si="2"/>
        <v>-1.1535365069814193E-2</v>
      </c>
      <c r="CJ3">
        <f t="shared" si="2"/>
        <v>1.8411841719357291E-2</v>
      </c>
      <c r="CK3">
        <f t="shared" si="2"/>
        <v>-1.6429209931125199</v>
      </c>
      <c r="CL3">
        <f t="shared" si="2"/>
        <v>9.8583304516291478E-2</v>
      </c>
    </row>
    <row r="4" spans="1:90" x14ac:dyDescent="0.2">
      <c r="A4">
        <v>11</v>
      </c>
      <c r="B4" t="s">
        <v>50</v>
      </c>
      <c r="C4" t="s">
        <v>51</v>
      </c>
      <c r="D4">
        <v>-4.4366311936397403E-2</v>
      </c>
      <c r="E4">
        <v>0.13341851180467501</v>
      </c>
      <c r="H4">
        <v>0.54853475863138401</v>
      </c>
      <c r="I4">
        <v>0.156258081862965</v>
      </c>
      <c r="L4">
        <v>-1.2326555467427101</v>
      </c>
      <c r="M4">
        <v>0.32868371989967299</v>
      </c>
      <c r="N4">
        <v>0.32097745800295402</v>
      </c>
      <c r="O4">
        <v>5.26220516902361E-2</v>
      </c>
      <c r="V4">
        <v>1.21324398617433</v>
      </c>
      <c r="W4">
        <v>0.153548091891507</v>
      </c>
      <c r="AJ4">
        <v>1.0759021752267801</v>
      </c>
      <c r="AK4">
        <v>0.27507869275353303</v>
      </c>
      <c r="AL4">
        <v>-3.4870521833333001E-2</v>
      </c>
      <c r="AM4">
        <v>5.5830307909863902E-2</v>
      </c>
      <c r="AN4">
        <v>-4.9588495083406601</v>
      </c>
      <c r="AO4">
        <v>0.301642115350088</v>
      </c>
      <c r="AP4">
        <v>0</v>
      </c>
      <c r="AQ4">
        <v>1000.16518402731</v>
      </c>
      <c r="AR4">
        <v>1428.19614160728</v>
      </c>
      <c r="AS4">
        <v>8</v>
      </c>
      <c r="AT4">
        <v>115</v>
      </c>
      <c r="AU4">
        <v>2872.3922832145699</v>
      </c>
      <c r="AV4">
        <v>4.6201718296060799</v>
      </c>
      <c r="AW4">
        <v>5.94035502139003E-2</v>
      </c>
      <c r="AY4">
        <v>0.98753678575287496</v>
      </c>
      <c r="BA4">
        <f t="shared" si="3"/>
        <v>-2.6355164389193476E-3</v>
      </c>
      <c r="BB4">
        <f t="shared" si="0"/>
        <v>7.9255332654528613E-3</v>
      </c>
      <c r="BC4">
        <f t="shared" si="0"/>
        <v>0</v>
      </c>
      <c r="BD4">
        <f t="shared" si="0"/>
        <v>0</v>
      </c>
      <c r="BE4">
        <f t="shared" si="0"/>
        <v>3.2584912078429104E-2</v>
      </c>
      <c r="BF4">
        <f t="shared" si="0"/>
        <v>9.2822848122743849E-3</v>
      </c>
      <c r="BG4">
        <f t="shared" si="0"/>
        <v>0</v>
      </c>
      <c r="BH4">
        <f t="shared" si="0"/>
        <v>0</v>
      </c>
      <c r="BI4">
        <f t="shared" si="0"/>
        <v>-7.3224115667373302E-2</v>
      </c>
      <c r="BJ4">
        <f t="shared" si="0"/>
        <v>1.9524979859551764E-2</v>
      </c>
      <c r="BK4">
        <f t="shared" si="0"/>
        <v>1.9067200544008553E-2</v>
      </c>
      <c r="BL4">
        <f t="shared" si="0"/>
        <v>3.1259366899393974E-3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1"/>
        <v>0</v>
      </c>
      <c r="BS4">
        <f t="shared" si="1"/>
        <v>7.2071000054419382E-2</v>
      </c>
      <c r="BT4">
        <f t="shared" si="1"/>
        <v>9.1213017869257139E-3</v>
      </c>
      <c r="BU4">
        <f t="shared" si="1"/>
        <v>0</v>
      </c>
      <c r="BV4">
        <f t="shared" si="1"/>
        <v>0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si="1"/>
        <v>0</v>
      </c>
      <c r="CA4">
        <f t="shared" si="1"/>
        <v>0</v>
      </c>
      <c r="CB4">
        <f t="shared" si="1"/>
        <v>0</v>
      </c>
      <c r="CC4">
        <f t="shared" si="1"/>
        <v>0</v>
      </c>
      <c r="CD4">
        <f t="shared" si="1"/>
        <v>0</v>
      </c>
      <c r="CE4">
        <f t="shared" si="1"/>
        <v>0</v>
      </c>
      <c r="CF4">
        <f t="shared" si="1"/>
        <v>0</v>
      </c>
      <c r="CG4">
        <f t="shared" si="1"/>
        <v>6.3912408891328598E-2</v>
      </c>
      <c r="CH4">
        <f t="shared" si="2"/>
        <v>1.6340650937758553E-2</v>
      </c>
      <c r="CI4">
        <f t="shared" si="2"/>
        <v>-2.0714327947113035E-3</v>
      </c>
      <c r="CJ4">
        <f t="shared" si="2"/>
        <v>3.3165184993811155E-3</v>
      </c>
      <c r="CK4">
        <f t="shared" si="2"/>
        <v>-0.29457326577188919</v>
      </c>
      <c r="CL4">
        <f t="shared" si="2"/>
        <v>1.7918612545826058E-2</v>
      </c>
    </row>
    <row r="5" spans="1:90" x14ac:dyDescent="0.2">
      <c r="A5">
        <v>10</v>
      </c>
      <c r="B5" t="s">
        <v>56</v>
      </c>
      <c r="C5" t="s">
        <v>57</v>
      </c>
      <c r="D5">
        <v>-9.0452157165256397E-2</v>
      </c>
      <c r="E5">
        <v>0.13522261315772799</v>
      </c>
      <c r="H5">
        <v>0.55116727763227702</v>
      </c>
      <c r="I5">
        <v>0.15697953111969501</v>
      </c>
      <c r="L5">
        <v>-1.0686553402176999</v>
      </c>
      <c r="M5">
        <v>0.30689236435417799</v>
      </c>
      <c r="N5">
        <v>0.29223443848067998</v>
      </c>
      <c r="O5">
        <v>4.87529640671946E-2</v>
      </c>
      <c r="X5">
        <v>1.11876892160347</v>
      </c>
      <c r="Y5">
        <v>0.14173343611689701</v>
      </c>
      <c r="AJ5">
        <v>1.0749259235661399</v>
      </c>
      <c r="AK5">
        <v>0.27616850737874299</v>
      </c>
      <c r="AL5">
        <v>-3.4109003224547303E-2</v>
      </c>
      <c r="AM5">
        <v>5.58394264271036E-2</v>
      </c>
      <c r="AN5">
        <v>-4.9470870676637002</v>
      </c>
      <c r="AO5">
        <v>0.30228894229268999</v>
      </c>
      <c r="AP5">
        <v>0</v>
      </c>
      <c r="AQ5">
        <v>1004.9645197086001</v>
      </c>
      <c r="AR5">
        <v>1430.1803241371299</v>
      </c>
      <c r="AS5">
        <v>8</v>
      </c>
      <c r="AT5">
        <v>115</v>
      </c>
      <c r="AU5">
        <v>2876.3606482742598</v>
      </c>
      <c r="AV5">
        <v>8.5885368892954794</v>
      </c>
      <c r="AW5">
        <v>8.1675702257374295E-3</v>
      </c>
      <c r="AY5">
        <v>0.99570435597861195</v>
      </c>
      <c r="BA5">
        <f t="shared" si="3"/>
        <v>-7.3877434571667066E-4</v>
      </c>
      <c r="BB5">
        <f t="shared" si="0"/>
        <v>1.1044401890734695E-3</v>
      </c>
      <c r="BC5">
        <f t="shared" si="0"/>
        <v>0</v>
      </c>
      <c r="BD5">
        <f t="shared" si="0"/>
        <v>0</v>
      </c>
      <c r="BE5">
        <f t="shared" si="0"/>
        <v>4.5016974461901411E-3</v>
      </c>
      <c r="BF5">
        <f t="shared" si="0"/>
        <v>1.2821413444234432E-3</v>
      </c>
      <c r="BG5">
        <f t="shared" si="0"/>
        <v>0</v>
      </c>
      <c r="BH5">
        <f t="shared" si="0"/>
        <v>0</v>
      </c>
      <c r="BI5">
        <f t="shared" si="0"/>
        <v>-8.7283175383373896E-3</v>
      </c>
      <c r="BJ5">
        <f t="shared" si="0"/>
        <v>2.5065649376053468E-3</v>
      </c>
      <c r="BK5">
        <f t="shared" si="0"/>
        <v>2.3868452986698981E-3</v>
      </c>
      <c r="BL5">
        <f t="shared" si="0"/>
        <v>3.9819325773166541E-4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1"/>
        <v>0</v>
      </c>
      <c r="BS5">
        <f t="shared" si="1"/>
        <v>0</v>
      </c>
      <c r="BT5">
        <f t="shared" si="1"/>
        <v>0</v>
      </c>
      <c r="BU5">
        <f t="shared" si="1"/>
        <v>9.1376237335688733E-3</v>
      </c>
      <c r="BV5">
        <f t="shared" si="1"/>
        <v>1.157617792819826E-3</v>
      </c>
      <c r="BW5">
        <f t="shared" si="1"/>
        <v>0</v>
      </c>
      <c r="BX5">
        <f t="shared" si="1"/>
        <v>0</v>
      </c>
      <c r="BY5">
        <f t="shared" si="1"/>
        <v>0</v>
      </c>
      <c r="BZ5">
        <f t="shared" si="1"/>
        <v>0</v>
      </c>
      <c r="CA5">
        <f t="shared" si="1"/>
        <v>0</v>
      </c>
      <c r="CB5">
        <f t="shared" si="1"/>
        <v>0</v>
      </c>
      <c r="CC5">
        <f t="shared" si="1"/>
        <v>0</v>
      </c>
      <c r="CD5">
        <f t="shared" si="1"/>
        <v>0</v>
      </c>
      <c r="CE5">
        <f t="shared" si="1"/>
        <v>0</v>
      </c>
      <c r="CF5">
        <f t="shared" si="1"/>
        <v>0</v>
      </c>
      <c r="CG5">
        <f t="shared" si="1"/>
        <v>8.7795329681921129E-3</v>
      </c>
      <c r="CH5">
        <f t="shared" si="2"/>
        <v>2.2556256781529689E-3</v>
      </c>
      <c r="CI5">
        <f t="shared" si="2"/>
        <v>-2.7858767916639452E-4</v>
      </c>
      <c r="CJ5">
        <f t="shared" si="2"/>
        <v>4.5607243670826712E-4</v>
      </c>
      <c r="CK5">
        <f t="shared" si="2"/>
        <v>-4.0405681037980729E-2</v>
      </c>
      <c r="CL5">
        <f t="shared" si="2"/>
        <v>2.4689661646394349E-3</v>
      </c>
    </row>
    <row r="6" spans="1:90" x14ac:dyDescent="0.2">
      <c r="A6">
        <v>18</v>
      </c>
      <c r="B6" t="s">
        <v>64</v>
      </c>
      <c r="C6" t="s">
        <v>65</v>
      </c>
      <c r="D6">
        <v>-1.87641989482615E-2</v>
      </c>
      <c r="E6">
        <v>0.13399417807684999</v>
      </c>
      <c r="H6">
        <v>0.28302270836657101</v>
      </c>
      <c r="I6">
        <v>0.14292917195469401</v>
      </c>
      <c r="L6">
        <v>5.6118907662215998</v>
      </c>
      <c r="M6">
        <v>0.74371621426316403</v>
      </c>
      <c r="N6">
        <v>0.34078466916108702</v>
      </c>
      <c r="O6">
        <v>6.1605187151924798E-2</v>
      </c>
      <c r="AH6">
        <v>-19.6389949632939</v>
      </c>
      <c r="AI6">
        <v>2.8437901628725499</v>
      </c>
      <c r="AJ6">
        <v>1.10446397945601</v>
      </c>
      <c r="AK6">
        <v>0.28030685282448597</v>
      </c>
      <c r="AL6">
        <v>-3.4894964938886101E-2</v>
      </c>
      <c r="AM6">
        <v>5.5936460193111201E-2</v>
      </c>
      <c r="AN6">
        <v>-4.91807891490331</v>
      </c>
      <c r="AO6">
        <v>0.302006389925426</v>
      </c>
      <c r="AP6">
        <v>0</v>
      </c>
      <c r="AQ6">
        <v>50677.478584190801</v>
      </c>
      <c r="AR6">
        <v>1430.8669777912501</v>
      </c>
      <c r="AS6">
        <v>8</v>
      </c>
      <c r="AT6">
        <v>115</v>
      </c>
      <c r="AU6">
        <v>2877.7339555825101</v>
      </c>
      <c r="AV6">
        <v>9.9618441975444494</v>
      </c>
      <c r="AW6">
        <v>4.1103895643270104E-3</v>
      </c>
      <c r="AY6">
        <v>0.99981474554293903</v>
      </c>
      <c r="BA6">
        <f t="shared" si="3"/>
        <v>-7.7128167539889931E-5</v>
      </c>
      <c r="BB6">
        <f t="shared" si="0"/>
        <v>5.507682712476593E-4</v>
      </c>
      <c r="BC6">
        <f t="shared" si="0"/>
        <v>0</v>
      </c>
      <c r="BD6">
        <f t="shared" si="0"/>
        <v>0</v>
      </c>
      <c r="BE6">
        <f t="shared" si="0"/>
        <v>1.1633335869375204E-3</v>
      </c>
      <c r="BF6">
        <f t="shared" si="0"/>
        <v>5.8749457684047505E-4</v>
      </c>
      <c r="BG6">
        <f t="shared" si="0"/>
        <v>0</v>
      </c>
      <c r="BH6">
        <f t="shared" si="0"/>
        <v>0</v>
      </c>
      <c r="BI6">
        <f t="shared" si="0"/>
        <v>2.3067057241620375E-2</v>
      </c>
      <c r="BJ6">
        <f t="shared" si="0"/>
        <v>3.0569633659281001E-3</v>
      </c>
      <c r="BK6">
        <f t="shared" si="0"/>
        <v>1.4007577478023648E-3</v>
      </c>
      <c r="BL6">
        <f t="shared" si="0"/>
        <v>2.5322131837768411E-4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1"/>
        <v>0</v>
      </c>
      <c r="BS6">
        <f t="shared" si="1"/>
        <v>0</v>
      </c>
      <c r="BT6">
        <f t="shared" si="1"/>
        <v>0</v>
      </c>
      <c r="BU6">
        <f t="shared" si="1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-8.0723919950993969E-2</v>
      </c>
      <c r="CF6">
        <f t="shared" si="1"/>
        <v>1.1689085408607138E-2</v>
      </c>
      <c r="CG6">
        <f t="shared" si="1"/>
        <v>4.5397772153310655E-3</v>
      </c>
      <c r="CH6">
        <f t="shared" si="2"/>
        <v>1.1521703626591142E-3</v>
      </c>
      <c r="CI6">
        <f t="shared" si="2"/>
        <v>-1.4343189973235434E-4</v>
      </c>
      <c r="CJ6">
        <f t="shared" si="2"/>
        <v>2.2992064224315749E-4</v>
      </c>
      <c r="CK6">
        <f t="shared" si="2"/>
        <v>-2.0215220248355273E-2</v>
      </c>
      <c r="CL6">
        <f t="shared" si="2"/>
        <v>1.241363913509545E-3</v>
      </c>
    </row>
    <row r="7" spans="1:90" x14ac:dyDescent="0.2">
      <c r="A7">
        <v>19</v>
      </c>
      <c r="B7" t="s">
        <v>52</v>
      </c>
      <c r="C7" t="s">
        <v>53</v>
      </c>
      <c r="D7">
        <v>-9.9003864338955805E-2</v>
      </c>
      <c r="E7">
        <v>0.13828253743111599</v>
      </c>
      <c r="F7">
        <v>-3.50591520229408</v>
      </c>
      <c r="G7">
        <v>0.62352063026878601</v>
      </c>
      <c r="H7">
        <v>0.36027651095795399</v>
      </c>
      <c r="I7">
        <v>0.15362161467731</v>
      </c>
      <c r="J7">
        <v>0.26691264442170998</v>
      </c>
      <c r="K7">
        <v>6.3898465561934098E-2</v>
      </c>
      <c r="L7">
        <v>5.6848509217088097</v>
      </c>
      <c r="M7">
        <v>0.73698844573518296</v>
      </c>
      <c r="N7">
        <v>0.64267530437147702</v>
      </c>
      <c r="O7">
        <v>0.106636868224777</v>
      </c>
      <c r="AJ7">
        <v>1.0643025953369301</v>
      </c>
      <c r="AK7">
        <v>0.27843561053968502</v>
      </c>
      <c r="AL7">
        <v>-3.2671619974926402E-2</v>
      </c>
      <c r="AM7">
        <v>5.5973678156452399E-2</v>
      </c>
      <c r="AN7">
        <v>-4.9107874836594396</v>
      </c>
      <c r="AO7">
        <v>0.30195077547144</v>
      </c>
      <c r="AP7">
        <v>0</v>
      </c>
      <c r="AQ7">
        <v>100991.952419016</v>
      </c>
      <c r="AR7">
        <v>1432.9665249683401</v>
      </c>
      <c r="AS7">
        <v>9</v>
      </c>
      <c r="AT7">
        <v>115</v>
      </c>
      <c r="AU7">
        <v>2883.9330499366702</v>
      </c>
      <c r="AV7">
        <v>16.160938551708998</v>
      </c>
      <c r="AW7">
        <v>1.85253639503159E-4</v>
      </c>
      <c r="AY7">
        <v>0.99999999918244198</v>
      </c>
      <c r="BA7">
        <f t="shared" si="3"/>
        <v>-1.8340826193668578E-5</v>
      </c>
      <c r="BB7">
        <f t="shared" si="0"/>
        <v>2.5617343338846051E-5</v>
      </c>
      <c r="BC7">
        <f t="shared" si="0"/>
        <v>-6.4948355101443229E-4</v>
      </c>
      <c r="BD7">
        <f t="shared" si="0"/>
        <v>1.1550946606259617E-4</v>
      </c>
      <c r="BE7">
        <f t="shared" si="0"/>
        <v>6.6742534882460717E-5</v>
      </c>
      <c r="BF7">
        <f t="shared" si="0"/>
        <v>2.8458963225323587E-5</v>
      </c>
      <c r="BG7">
        <f t="shared" si="0"/>
        <v>4.9446538808534323E-5</v>
      </c>
      <c r="BH7">
        <f t="shared" si="0"/>
        <v>1.183742330401556E-5</v>
      </c>
      <c r="BI7">
        <f t="shared" si="0"/>
        <v>1.0531393232794449E-3</v>
      </c>
      <c r="BJ7">
        <f t="shared" si="0"/>
        <v>1.3652979184421905E-4</v>
      </c>
      <c r="BK7">
        <f t="shared" si="0"/>
        <v>1.1905793915361659E-4</v>
      </c>
      <c r="BL7">
        <f t="shared" si="0"/>
        <v>1.9754867943858709E-5</v>
      </c>
      <c r="BM7">
        <f t="shared" si="0"/>
        <v>0</v>
      </c>
      <c r="BN7">
        <f t="shared" si="0"/>
        <v>0</v>
      </c>
      <c r="BO7">
        <f t="shared" si="0"/>
        <v>0</v>
      </c>
      <c r="BP7">
        <f t="shared" si="0"/>
        <v>0</v>
      </c>
      <c r="BQ7">
        <f t="shared" si="0"/>
        <v>0</v>
      </c>
      <c r="BR7">
        <f t="shared" si="1"/>
        <v>0</v>
      </c>
      <c r="BS7">
        <f t="shared" si="1"/>
        <v>0</v>
      </c>
      <c r="BT7">
        <f t="shared" si="1"/>
        <v>0</v>
      </c>
      <c r="BU7">
        <f t="shared" si="1"/>
        <v>0</v>
      </c>
      <c r="BV7">
        <f t="shared" si="1"/>
        <v>0</v>
      </c>
      <c r="BW7">
        <f t="shared" si="1"/>
        <v>0</v>
      </c>
      <c r="BX7">
        <f t="shared" si="1"/>
        <v>0</v>
      </c>
      <c r="BY7">
        <f t="shared" si="1"/>
        <v>0</v>
      </c>
      <c r="BZ7">
        <f t="shared" si="1"/>
        <v>0</v>
      </c>
      <c r="CA7">
        <f t="shared" si="1"/>
        <v>0</v>
      </c>
      <c r="CB7">
        <f t="shared" si="1"/>
        <v>0</v>
      </c>
      <c r="CC7">
        <f t="shared" si="1"/>
        <v>0</v>
      </c>
      <c r="CD7">
        <f t="shared" si="1"/>
        <v>0</v>
      </c>
      <c r="CE7">
        <f t="shared" si="1"/>
        <v>0</v>
      </c>
      <c r="CF7">
        <f t="shared" si="1"/>
        <v>0</v>
      </c>
      <c r="CG7">
        <f t="shared" si="1"/>
        <v>1.9716592931882417E-4</v>
      </c>
      <c r="CH7">
        <f t="shared" si="2"/>
        <v>5.1581210219760788E-5</v>
      </c>
      <c r="CI7">
        <f t="shared" si="2"/>
        <v>-6.0525365088192248E-6</v>
      </c>
      <c r="CJ7">
        <f t="shared" si="2"/>
        <v>1.0369327594861277E-5</v>
      </c>
      <c r="CK7">
        <f t="shared" si="2"/>
        <v>-9.0974125417447112E-4</v>
      </c>
      <c r="CL7">
        <f t="shared" si="2"/>
        <v>5.5937480106885451E-5</v>
      </c>
    </row>
    <row r="8" spans="1:90" x14ac:dyDescent="0.2">
      <c r="A8">
        <v>4</v>
      </c>
      <c r="B8" t="s">
        <v>54</v>
      </c>
      <c r="C8" t="s">
        <v>55</v>
      </c>
      <c r="D8">
        <v>0.55123368169852804</v>
      </c>
      <c r="E8">
        <v>0.10264427363720401</v>
      </c>
      <c r="H8">
        <v>0.28633489290606001</v>
      </c>
      <c r="I8">
        <v>0.135944142946018</v>
      </c>
      <c r="L8">
        <v>0.21028496785340101</v>
      </c>
      <c r="M8">
        <v>0.139545298505733</v>
      </c>
      <c r="V8">
        <v>0.66712138499854001</v>
      </c>
      <c r="W8">
        <v>0.11146212022848501</v>
      </c>
      <c r="AJ8">
        <v>0.92054182329957301</v>
      </c>
      <c r="AK8">
        <v>0.29325384449241199</v>
      </c>
      <c r="AL8">
        <v>-3.5569813663535399E-2</v>
      </c>
      <c r="AM8">
        <v>5.6139798899791198E-2</v>
      </c>
      <c r="AN8">
        <v>-4.6498437841674098</v>
      </c>
      <c r="AO8">
        <v>0.31088270286999897</v>
      </c>
      <c r="AP8">
        <v>0</v>
      </c>
      <c r="AQ8">
        <v>76.281711448993306</v>
      </c>
      <c r="AR8">
        <v>1447.7228029062301</v>
      </c>
      <c r="AS8">
        <v>7</v>
      </c>
      <c r="AT8">
        <v>115</v>
      </c>
      <c r="AU8">
        <v>2909.4456058124501</v>
      </c>
      <c r="AV8">
        <v>41.6734944274885</v>
      </c>
      <c r="AW8" s="1">
        <v>5.3430056183533895E-10</v>
      </c>
      <c r="AY8">
        <v>0.99999999971674303</v>
      </c>
      <c r="BA8">
        <f t="shared" si="3"/>
        <v>2.9452446583408594E-10</v>
      </c>
      <c r="BB8">
        <f t="shared" si="0"/>
        <v>5.484289307353837E-11</v>
      </c>
      <c r="BC8">
        <f t="shared" si="0"/>
        <v>0</v>
      </c>
      <c r="BD8">
        <f t="shared" si="0"/>
        <v>0</v>
      </c>
      <c r="BE8">
        <f t="shared" si="0"/>
        <v>1.5298889415276948E-10</v>
      </c>
      <c r="BF8">
        <f t="shared" si="0"/>
        <v>7.2635031954281051E-11</v>
      </c>
      <c r="BG8">
        <f t="shared" si="0"/>
        <v>0</v>
      </c>
      <c r="BH8">
        <f t="shared" si="0"/>
        <v>0</v>
      </c>
      <c r="BI8">
        <f t="shared" si="0"/>
        <v>1.1235537646959835E-10</v>
      </c>
      <c r="BJ8">
        <f t="shared" si="0"/>
        <v>7.4559131393093231E-11</v>
      </c>
      <c r="BK8">
        <f t="shared" si="0"/>
        <v>0</v>
      </c>
      <c r="BL8">
        <f t="shared" si="0"/>
        <v>0</v>
      </c>
      <c r="BM8">
        <f t="shared" si="0"/>
        <v>0</v>
      </c>
      <c r="BN8">
        <f t="shared" si="0"/>
        <v>0</v>
      </c>
      <c r="BO8">
        <f t="shared" si="0"/>
        <v>0</v>
      </c>
      <c r="BP8">
        <f t="shared" si="0"/>
        <v>0</v>
      </c>
      <c r="BQ8">
        <f t="shared" si="0"/>
        <v>0</v>
      </c>
      <c r="BR8">
        <f t="shared" si="1"/>
        <v>0</v>
      </c>
      <c r="BS8">
        <f t="shared" si="1"/>
        <v>3.5644333081708938E-10</v>
      </c>
      <c r="BT8">
        <f t="shared" si="1"/>
        <v>5.9554273461437634E-11</v>
      </c>
      <c r="BU8">
        <f t="shared" si="1"/>
        <v>0</v>
      </c>
      <c r="BV8">
        <f t="shared" si="1"/>
        <v>0</v>
      </c>
      <c r="BW8">
        <f t="shared" si="1"/>
        <v>0</v>
      </c>
      <c r="BX8">
        <f t="shared" si="1"/>
        <v>0</v>
      </c>
      <c r="BY8">
        <f t="shared" si="1"/>
        <v>0</v>
      </c>
      <c r="BZ8">
        <f t="shared" si="1"/>
        <v>0</v>
      </c>
      <c r="CA8">
        <f t="shared" si="1"/>
        <v>0</v>
      </c>
      <c r="CB8">
        <f t="shared" si="1"/>
        <v>0</v>
      </c>
      <c r="CC8">
        <f t="shared" si="1"/>
        <v>0</v>
      </c>
      <c r="CD8">
        <f t="shared" si="1"/>
        <v>0</v>
      </c>
      <c r="CE8">
        <f t="shared" si="1"/>
        <v>0</v>
      </c>
      <c r="CF8">
        <f t="shared" si="1"/>
        <v>0</v>
      </c>
      <c r="CG8">
        <f t="shared" si="1"/>
        <v>4.9184601338188918E-10</v>
      </c>
      <c r="CH8">
        <f t="shared" si="2"/>
        <v>1.5668569387266884E-10</v>
      </c>
      <c r="CI8">
        <f t="shared" si="2"/>
        <v>-1.9004971424805278E-11</v>
      </c>
      <c r="CJ8">
        <f t="shared" si="2"/>
        <v>2.9995526093481383E-11</v>
      </c>
      <c r="CK8">
        <f t="shared" si="2"/>
        <v>-2.4844141463272058E-9</v>
      </c>
      <c r="CL8">
        <f t="shared" si="2"/>
        <v>1.6610480280832919E-10</v>
      </c>
    </row>
    <row r="9" spans="1:90" x14ac:dyDescent="0.2">
      <c r="A9">
        <v>3</v>
      </c>
      <c r="B9" t="s">
        <v>58</v>
      </c>
      <c r="C9" t="s">
        <v>59</v>
      </c>
      <c r="D9">
        <v>0.49281848647951199</v>
      </c>
      <c r="E9">
        <v>0.102588870897367</v>
      </c>
      <c r="H9">
        <v>0.30896832334255597</v>
      </c>
      <c r="I9">
        <v>0.13982442180041499</v>
      </c>
      <c r="L9">
        <v>0.224986620682502</v>
      </c>
      <c r="M9">
        <v>0.13950833334807</v>
      </c>
      <c r="X9">
        <v>0.640338894418917</v>
      </c>
      <c r="Y9">
        <v>0.10816485596622601</v>
      </c>
      <c r="AJ9">
        <v>0.919902969795657</v>
      </c>
      <c r="AK9">
        <v>0.29366547455930297</v>
      </c>
      <c r="AL9">
        <v>-3.4761482829501103E-2</v>
      </c>
      <c r="AM9">
        <v>5.6121713555752399E-2</v>
      </c>
      <c r="AN9">
        <v>-4.6511302383580002</v>
      </c>
      <c r="AO9">
        <v>0.31180072673464299</v>
      </c>
      <c r="AP9">
        <v>0</v>
      </c>
      <c r="AQ9">
        <v>76.907257673081403</v>
      </c>
      <c r="AR9">
        <v>1448.35811105368</v>
      </c>
      <c r="AS9">
        <v>7</v>
      </c>
      <c r="AT9">
        <v>115</v>
      </c>
      <c r="AU9">
        <v>2910.71622210737</v>
      </c>
      <c r="AV9">
        <v>42.944110722408404</v>
      </c>
      <c r="AW9" s="1">
        <v>2.8305759222628199E-10</v>
      </c>
      <c r="AY9">
        <v>0.99999999999980005</v>
      </c>
      <c r="BA9">
        <f t="shared" si="3"/>
        <v>1.3949601418749116E-10</v>
      </c>
      <c r="BB9">
        <f t="shared" si="0"/>
        <v>2.9038558785421597E-11</v>
      </c>
      <c r="BC9">
        <f t="shared" si="0"/>
        <v>0</v>
      </c>
      <c r="BD9">
        <f t="shared" si="0"/>
        <v>0</v>
      </c>
      <c r="BE9">
        <f t="shared" si="0"/>
        <v>8.7455829679535249E-11</v>
      </c>
      <c r="BF9">
        <f t="shared" si="0"/>
        <v>3.9578364169257522E-11</v>
      </c>
      <c r="BG9">
        <f t="shared" si="0"/>
        <v>0</v>
      </c>
      <c r="BH9">
        <f t="shared" si="0"/>
        <v>0</v>
      </c>
      <c r="BI9">
        <f t="shared" si="0"/>
        <v>6.3684171133516829E-11</v>
      </c>
      <c r="BJ9">
        <f t="shared" si="0"/>
        <v>3.9488892933006214E-11</v>
      </c>
      <c r="BK9">
        <f t="shared" si="0"/>
        <v>0</v>
      </c>
      <c r="BL9">
        <f t="shared" si="0"/>
        <v>0</v>
      </c>
      <c r="BM9">
        <f t="shared" si="0"/>
        <v>0</v>
      </c>
      <c r="BN9">
        <f t="shared" si="0"/>
        <v>0</v>
      </c>
      <c r="BO9">
        <f t="shared" si="0"/>
        <v>0</v>
      </c>
      <c r="BP9">
        <f t="shared" si="0"/>
        <v>0</v>
      </c>
      <c r="BQ9">
        <f t="shared" si="0"/>
        <v>0</v>
      </c>
      <c r="BR9">
        <f t="shared" si="1"/>
        <v>0</v>
      </c>
      <c r="BS9">
        <f t="shared" si="1"/>
        <v>0</v>
      </c>
      <c r="BT9">
        <f t="shared" si="1"/>
        <v>0</v>
      </c>
      <c r="BU9">
        <f t="shared" si="1"/>
        <v>1.8125278566305805E-10</v>
      </c>
      <c r="BV9">
        <f t="shared" si="1"/>
        <v>3.0616883693302526E-11</v>
      </c>
      <c r="BW9">
        <f t="shared" si="1"/>
        <v>0</v>
      </c>
      <c r="BX9">
        <f t="shared" si="1"/>
        <v>0</v>
      </c>
      <c r="BY9">
        <f t="shared" si="1"/>
        <v>0</v>
      </c>
      <c r="BZ9">
        <f t="shared" si="1"/>
        <v>0</v>
      </c>
      <c r="CA9">
        <f t="shared" si="1"/>
        <v>0</v>
      </c>
      <c r="CB9">
        <f t="shared" si="1"/>
        <v>0</v>
      </c>
      <c r="CC9">
        <f t="shared" si="1"/>
        <v>0</v>
      </c>
      <c r="CD9">
        <f t="shared" si="1"/>
        <v>0</v>
      </c>
      <c r="CE9">
        <f t="shared" si="1"/>
        <v>0</v>
      </c>
      <c r="CF9">
        <f t="shared" si="1"/>
        <v>0</v>
      </c>
      <c r="CG9">
        <f t="shared" si="1"/>
        <v>2.6038551971216489E-10</v>
      </c>
      <c r="CH9">
        <f t="shared" si="2"/>
        <v>8.3124242148744767E-11</v>
      </c>
      <c r="CI9">
        <f t="shared" si="2"/>
        <v>-9.8395016319338261E-12</v>
      </c>
      <c r="CJ9">
        <f t="shared" si="2"/>
        <v>1.5885677110704365E-11</v>
      </c>
      <c r="CK9">
        <f t="shared" si="2"/>
        <v>-1.3165377264004685E-9</v>
      </c>
      <c r="CL9">
        <f t="shared" si="2"/>
        <v>8.825756296391295E-11</v>
      </c>
    </row>
    <row r="10" spans="1:90" x14ac:dyDescent="0.2">
      <c r="A10">
        <v>16</v>
      </c>
      <c r="B10" t="s">
        <v>68</v>
      </c>
      <c r="C10" t="s">
        <v>69</v>
      </c>
      <c r="D10">
        <v>2.80556883149931E-2</v>
      </c>
      <c r="E10">
        <v>0.14003813928568901</v>
      </c>
      <c r="H10">
        <v>0.35154091247703101</v>
      </c>
      <c r="I10">
        <v>0.177992754652508</v>
      </c>
      <c r="L10">
        <v>-0.66311881828055497</v>
      </c>
      <c r="M10">
        <v>0.27651198947323802</v>
      </c>
      <c r="N10">
        <v>0.193208656104224</v>
      </c>
      <c r="O10">
        <v>5.0021048155535999E-2</v>
      </c>
      <c r="P10">
        <v>0.65004054059039096</v>
      </c>
      <c r="Q10">
        <v>0.20335922182303601</v>
      </c>
      <c r="AJ10">
        <v>0.469233194389648</v>
      </c>
      <c r="AK10">
        <v>0.29796811294473102</v>
      </c>
      <c r="AL10">
        <v>-3.7346230230197397E-2</v>
      </c>
      <c r="AM10">
        <v>5.61238976983102E-2</v>
      </c>
      <c r="AN10">
        <v>-4.1266110471204698</v>
      </c>
      <c r="AO10">
        <v>0.303183023629094</v>
      </c>
      <c r="AP10">
        <v>0</v>
      </c>
      <c r="AQ10">
        <v>1026.2243224014701</v>
      </c>
      <c r="AR10">
        <v>1454.66391568321</v>
      </c>
      <c r="AS10">
        <v>8</v>
      </c>
      <c r="AT10">
        <v>115</v>
      </c>
      <c r="AU10">
        <v>2925.32783136642</v>
      </c>
      <c r="AV10">
        <v>57.5557199814589</v>
      </c>
      <c r="AW10" s="1">
        <v>1.9010965409364199E-13</v>
      </c>
      <c r="AY10">
        <v>0.99999999999999101</v>
      </c>
      <c r="BA10">
        <f t="shared" si="3"/>
        <v>5.3336572009223714E-15</v>
      </c>
      <c r="BB10">
        <f t="shared" si="3"/>
        <v>2.6622602219519593E-14</v>
      </c>
      <c r="BC10">
        <f t="shared" si="3"/>
        <v>0</v>
      </c>
      <c r="BD10">
        <f t="shared" si="3"/>
        <v>0</v>
      </c>
      <c r="BE10">
        <f t="shared" si="0"/>
        <v>6.6831321270771633E-14</v>
      </c>
      <c r="BF10">
        <f t="shared" si="0"/>
        <v>3.3838141018162782E-14</v>
      </c>
      <c r="BG10">
        <f t="shared" si="0"/>
        <v>0</v>
      </c>
      <c r="BH10">
        <f t="shared" si="0"/>
        <v>0</v>
      </c>
      <c r="BI10">
        <f t="shared" si="0"/>
        <v>-1.2606528916630094E-13</v>
      </c>
      <c r="BJ10">
        <f t="shared" si="0"/>
        <v>5.2567598671502056E-14</v>
      </c>
      <c r="BK10">
        <f t="shared" si="0"/>
        <v>3.6730830779871457E-14</v>
      </c>
      <c r="BL10">
        <f t="shared" si="0"/>
        <v>9.5094841622503568E-15</v>
      </c>
      <c r="BM10">
        <f t="shared" si="0"/>
        <v>1.2357898231848328E-13</v>
      </c>
      <c r="BN10">
        <f t="shared" si="0"/>
        <v>3.8660551317529589E-14</v>
      </c>
      <c r="BO10">
        <f t="shared" si="0"/>
        <v>0</v>
      </c>
      <c r="BP10">
        <f t="shared" si="0"/>
        <v>0</v>
      </c>
      <c r="BQ10">
        <f t="shared" si="0"/>
        <v>0</v>
      </c>
      <c r="BR10">
        <f t="shared" si="1"/>
        <v>0</v>
      </c>
      <c r="BS10">
        <f t="shared" si="1"/>
        <v>0</v>
      </c>
      <c r="BT10">
        <f t="shared" si="1"/>
        <v>0</v>
      </c>
      <c r="BU10">
        <f t="shared" si="1"/>
        <v>0</v>
      </c>
      <c r="BV10">
        <f t="shared" si="1"/>
        <v>0</v>
      </c>
      <c r="BW10">
        <f t="shared" si="1"/>
        <v>0</v>
      </c>
      <c r="BX10">
        <f t="shared" si="1"/>
        <v>0</v>
      </c>
      <c r="BY10">
        <f t="shared" si="1"/>
        <v>0</v>
      </c>
      <c r="BZ10">
        <f t="shared" si="1"/>
        <v>0</v>
      </c>
      <c r="CA10">
        <f t="shared" si="1"/>
        <v>0</v>
      </c>
      <c r="CB10">
        <f t="shared" si="1"/>
        <v>0</v>
      </c>
      <c r="CC10">
        <f t="shared" si="1"/>
        <v>0</v>
      </c>
      <c r="CD10">
        <f t="shared" si="1"/>
        <v>0</v>
      </c>
      <c r="CE10">
        <f t="shared" si="1"/>
        <v>0</v>
      </c>
      <c r="CF10">
        <f t="shared" si="1"/>
        <v>0</v>
      </c>
      <c r="CG10">
        <f t="shared" si="1"/>
        <v>8.920576027467065E-14</v>
      </c>
      <c r="CH10">
        <f t="shared" si="2"/>
        <v>5.6646614882858063E-14</v>
      </c>
      <c r="CI10">
        <f t="shared" si="2"/>
        <v>-7.099878910764343E-15</v>
      </c>
      <c r="CJ10">
        <f t="shared" si="2"/>
        <v>1.0669694777812702E-14</v>
      </c>
      <c r="CK10">
        <f t="shared" si="2"/>
        <v>-7.8450859874707427E-13</v>
      </c>
      <c r="CL10">
        <f t="shared" si="2"/>
        <v>5.7638019749191543E-14</v>
      </c>
    </row>
    <row r="11" spans="1:90" x14ac:dyDescent="0.2">
      <c r="A11">
        <v>9</v>
      </c>
      <c r="B11" t="s">
        <v>66</v>
      </c>
      <c r="C11" t="s">
        <v>67</v>
      </c>
      <c r="D11">
        <v>0.19042134161686899</v>
      </c>
      <c r="E11">
        <v>0.133119369073086</v>
      </c>
      <c r="H11">
        <v>-1.41634642769941E-2</v>
      </c>
      <c r="I11">
        <v>0.133372659417476</v>
      </c>
      <c r="L11">
        <v>-0.271040031494234</v>
      </c>
      <c r="M11">
        <v>0.22826406159662399</v>
      </c>
      <c r="N11">
        <v>9.34481777304942E-2</v>
      </c>
      <c r="O11">
        <v>3.7952552738780003E-2</v>
      </c>
      <c r="AJ11">
        <v>0.39780317936014498</v>
      </c>
      <c r="AK11">
        <v>0.29442674084772003</v>
      </c>
      <c r="AL11">
        <v>-3.8641013497883098E-2</v>
      </c>
      <c r="AM11">
        <v>5.6181697509986202E-2</v>
      </c>
      <c r="AN11">
        <v>-3.9996376805679401</v>
      </c>
      <c r="AO11">
        <v>0.29467363659179002</v>
      </c>
      <c r="AP11">
        <v>0</v>
      </c>
      <c r="AQ11">
        <v>935.12546336433195</v>
      </c>
      <c r="AR11">
        <v>1459.9050599479899</v>
      </c>
      <c r="AS11">
        <v>7</v>
      </c>
      <c r="AT11">
        <v>115</v>
      </c>
      <c r="AU11">
        <v>2933.8101198959698</v>
      </c>
      <c r="AV11">
        <v>66.038008511012805</v>
      </c>
      <c r="AW11" s="1">
        <v>2.73588992734799E-15</v>
      </c>
      <c r="AY11">
        <v>0.99999999999999301</v>
      </c>
      <c r="BA11">
        <f t="shared" si="3"/>
        <v>5.2097183048168254E-16</v>
      </c>
      <c r="BB11">
        <f t="shared" si="3"/>
        <v>3.6419994098197553E-16</v>
      </c>
      <c r="BC11">
        <f t="shared" si="3"/>
        <v>0</v>
      </c>
      <c r="BD11">
        <f t="shared" si="3"/>
        <v>0</v>
      </c>
      <c r="BE11">
        <f t="shared" si="0"/>
        <v>-3.8749679251781243E-17</v>
      </c>
      <c r="BF11">
        <f t="shared" si="0"/>
        <v>3.6489291548388665E-16</v>
      </c>
      <c r="BG11">
        <f t="shared" si="0"/>
        <v>0</v>
      </c>
      <c r="BH11">
        <f t="shared" si="0"/>
        <v>0</v>
      </c>
      <c r="BI11">
        <f t="shared" si="0"/>
        <v>-7.4153569207315683E-16</v>
      </c>
      <c r="BJ11">
        <f t="shared" si="0"/>
        <v>6.2450534689774475E-16</v>
      </c>
      <c r="BK11">
        <f t="shared" si="0"/>
        <v>2.5566392818188385E-16</v>
      </c>
      <c r="BL11">
        <f t="shared" si="0"/>
        <v>1.0383400675517158E-16</v>
      </c>
      <c r="BM11">
        <f t="shared" si="0"/>
        <v>0</v>
      </c>
      <c r="BN11">
        <f t="shared" si="0"/>
        <v>0</v>
      </c>
      <c r="BO11">
        <f t="shared" si="0"/>
        <v>0</v>
      </c>
      <c r="BP11">
        <f t="shared" si="0"/>
        <v>0</v>
      </c>
      <c r="BQ11">
        <f t="shared" si="0"/>
        <v>0</v>
      </c>
      <c r="BR11">
        <f t="shared" si="1"/>
        <v>0</v>
      </c>
      <c r="BS11">
        <f t="shared" si="1"/>
        <v>0</v>
      </c>
      <c r="BT11">
        <f t="shared" si="1"/>
        <v>0</v>
      </c>
      <c r="BU11">
        <f t="shared" si="1"/>
        <v>0</v>
      </c>
      <c r="BV11">
        <f t="shared" si="1"/>
        <v>0</v>
      </c>
      <c r="BW11">
        <f t="shared" si="1"/>
        <v>0</v>
      </c>
      <c r="BX11">
        <f t="shared" si="1"/>
        <v>0</v>
      </c>
      <c r="BY11">
        <f t="shared" si="1"/>
        <v>0</v>
      </c>
      <c r="BZ11">
        <f t="shared" si="1"/>
        <v>0</v>
      </c>
      <c r="CA11">
        <f t="shared" si="1"/>
        <v>0</v>
      </c>
      <c r="CB11">
        <f t="shared" si="1"/>
        <v>0</v>
      </c>
      <c r="CC11">
        <f t="shared" si="1"/>
        <v>0</v>
      </c>
      <c r="CD11">
        <f t="shared" si="1"/>
        <v>0</v>
      </c>
      <c r="CE11">
        <f t="shared" si="1"/>
        <v>0</v>
      </c>
      <c r="CF11">
        <f t="shared" si="1"/>
        <v>0</v>
      </c>
      <c r="CG11">
        <f t="shared" si="1"/>
        <v>1.0883457114784265E-15</v>
      </c>
      <c r="CH11">
        <f t="shared" si="2"/>
        <v>8.0551915462717425E-16</v>
      </c>
      <c r="CI11">
        <f t="shared" si="2"/>
        <v>-1.0571755961137608E-16</v>
      </c>
      <c r="CJ11">
        <f t="shared" si="2"/>
        <v>1.5370694031888289E-16</v>
      </c>
      <c r="CK11">
        <f t="shared" si="2"/>
        <v>-1.0942568443307306E-14</v>
      </c>
      <c r="CL11">
        <f t="shared" si="2"/>
        <v>8.0619463420648042E-16</v>
      </c>
    </row>
    <row r="12" spans="1:90" x14ac:dyDescent="0.2">
      <c r="A12">
        <v>12</v>
      </c>
      <c r="B12" t="s">
        <v>72</v>
      </c>
      <c r="C12" t="s">
        <v>73</v>
      </c>
      <c r="D12">
        <v>0.16748322591964801</v>
      </c>
      <c r="E12">
        <v>0.13973184632610999</v>
      </c>
      <c r="H12">
        <v>3.2924737748623402E-2</v>
      </c>
      <c r="I12">
        <v>0.16192612590050501</v>
      </c>
      <c r="L12">
        <v>-0.30382908849961598</v>
      </c>
      <c r="M12">
        <v>0.23910263248062899</v>
      </c>
      <c r="N12">
        <v>0.10359283497642401</v>
      </c>
      <c r="O12">
        <v>4.2964741548744703E-2</v>
      </c>
      <c r="AB12">
        <v>8.9080620815154096E-2</v>
      </c>
      <c r="AC12">
        <v>0.174874720971613</v>
      </c>
      <c r="AJ12">
        <v>0.40047999473722101</v>
      </c>
      <c r="AK12">
        <v>0.29461000550029298</v>
      </c>
      <c r="AL12">
        <v>-3.7945536341122903E-2</v>
      </c>
      <c r="AM12">
        <v>5.62618594333575E-2</v>
      </c>
      <c r="AN12">
        <v>-4.0084891765328798</v>
      </c>
      <c r="AO12">
        <v>0.29534410344203499</v>
      </c>
      <c r="AP12">
        <v>0</v>
      </c>
      <c r="AQ12">
        <v>947.18028563516305</v>
      </c>
      <c r="AR12">
        <v>1459.7757653557001</v>
      </c>
      <c r="AS12">
        <v>8</v>
      </c>
      <c r="AT12">
        <v>115</v>
      </c>
      <c r="AU12">
        <v>2935.5515307113901</v>
      </c>
      <c r="AV12">
        <v>67.7794193264331</v>
      </c>
      <c r="AW12" s="1">
        <v>1.1453970666696101E-15</v>
      </c>
      <c r="AY12">
        <v>0.999999999999994</v>
      </c>
      <c r="BA12">
        <f t="shared" si="3"/>
        <v>1.9183479568472843E-16</v>
      </c>
      <c r="BB12">
        <f t="shared" si="3"/>
        <v>1.6004844690225511E-16</v>
      </c>
      <c r="BC12">
        <f t="shared" si="3"/>
        <v>0</v>
      </c>
      <c r="BD12">
        <f t="shared" si="3"/>
        <v>0</v>
      </c>
      <c r="BE12">
        <f t="shared" si="0"/>
        <v>3.7711898038139423E-17</v>
      </c>
      <c r="BF12">
        <f t="shared" si="0"/>
        <v>1.8546970962361241E-16</v>
      </c>
      <c r="BG12">
        <f t="shared" si="0"/>
        <v>0</v>
      </c>
      <c r="BH12">
        <f t="shared" si="0"/>
        <v>0</v>
      </c>
      <c r="BI12">
        <f t="shared" si="0"/>
        <v>-3.4800494673636152E-16</v>
      </c>
      <c r="BJ12">
        <f t="shared" si="0"/>
        <v>2.7386745387629428E-16</v>
      </c>
      <c r="BK12">
        <f t="shared" si="0"/>
        <v>1.1865492930998503E-16</v>
      </c>
      <c r="BL12">
        <f t="shared" si="0"/>
        <v>4.9211688940150102E-17</v>
      </c>
      <c r="BM12">
        <f t="shared" si="0"/>
        <v>0</v>
      </c>
      <c r="BN12">
        <f t="shared" si="0"/>
        <v>0</v>
      </c>
      <c r="BO12">
        <f t="shared" si="0"/>
        <v>0</v>
      </c>
      <c r="BP12">
        <f t="shared" si="0"/>
        <v>0</v>
      </c>
      <c r="BQ12">
        <f t="shared" si="0"/>
        <v>0</v>
      </c>
      <c r="BR12">
        <f t="shared" si="1"/>
        <v>0</v>
      </c>
      <c r="BS12">
        <f t="shared" si="1"/>
        <v>0</v>
      </c>
      <c r="BT12">
        <f t="shared" si="1"/>
        <v>0</v>
      </c>
      <c r="BU12">
        <f t="shared" si="1"/>
        <v>0</v>
      </c>
      <c r="BV12">
        <f t="shared" si="1"/>
        <v>0</v>
      </c>
      <c r="BW12">
        <f t="shared" si="1"/>
        <v>0</v>
      </c>
      <c r="BX12">
        <f t="shared" si="1"/>
        <v>0</v>
      </c>
      <c r="BY12">
        <f t="shared" si="1"/>
        <v>1.0203268177878531E-16</v>
      </c>
      <c r="BZ12">
        <f t="shared" si="1"/>
        <v>2.0030099243555208E-16</v>
      </c>
      <c r="CA12">
        <f t="shared" si="1"/>
        <v>0</v>
      </c>
      <c r="CB12">
        <f t="shared" si="1"/>
        <v>0</v>
      </c>
      <c r="CC12">
        <f t="shared" si="1"/>
        <v>0</v>
      </c>
      <c r="CD12">
        <f t="shared" si="1"/>
        <v>0</v>
      </c>
      <c r="CE12">
        <f t="shared" si="1"/>
        <v>0</v>
      </c>
      <c r="CF12">
        <f t="shared" si="1"/>
        <v>0</v>
      </c>
      <c r="CG12">
        <f t="shared" si="1"/>
        <v>4.5870861123187382E-16</v>
      </c>
      <c r="CH12">
        <f t="shared" si="2"/>
        <v>3.3744543611155326E-16</v>
      </c>
      <c r="CI12">
        <f t="shared" si="2"/>
        <v>-4.3462706018327263E-17</v>
      </c>
      <c r="CJ12">
        <f t="shared" si="2"/>
        <v>6.4442168760345612E-17</v>
      </c>
      <c r="CK12">
        <f t="shared" si="2"/>
        <v>-4.5913117445776412E-15</v>
      </c>
      <c r="CL12">
        <f t="shared" si="2"/>
        <v>3.3828626974067278E-16</v>
      </c>
    </row>
    <row r="13" spans="1:90" x14ac:dyDescent="0.2">
      <c r="A13">
        <v>13</v>
      </c>
      <c r="B13" t="s">
        <v>74</v>
      </c>
      <c r="C13" t="s">
        <v>75</v>
      </c>
      <c r="D13">
        <v>0.21049319797395699</v>
      </c>
      <c r="E13">
        <v>0.13932173467292</v>
      </c>
      <c r="H13">
        <v>-5.64615270704018E-2</v>
      </c>
      <c r="I13">
        <v>0.157294620322182</v>
      </c>
      <c r="L13">
        <v>-0.22985371483893199</v>
      </c>
      <c r="M13">
        <v>0.241109383393731</v>
      </c>
      <c r="N13">
        <v>8.1650788898720197E-2</v>
      </c>
      <c r="O13">
        <v>4.44898649766865E-2</v>
      </c>
      <c r="Z13">
        <v>-9.4222660627449301E-2</v>
      </c>
      <c r="AA13">
        <v>0.189800181224071</v>
      </c>
      <c r="AJ13">
        <v>0.40185840879359802</v>
      </c>
      <c r="AK13">
        <v>0.29486834727002498</v>
      </c>
      <c r="AL13">
        <v>-3.8995082689593397E-2</v>
      </c>
      <c r="AM13">
        <v>5.61477774705611E-2</v>
      </c>
      <c r="AN13">
        <v>-4.00101025456493</v>
      </c>
      <c r="AO13">
        <v>0.29501160282107097</v>
      </c>
      <c r="AP13">
        <v>0</v>
      </c>
      <c r="AQ13">
        <v>940.48101554684899</v>
      </c>
      <c r="AR13">
        <v>1459.77895939477</v>
      </c>
      <c r="AS13">
        <v>8</v>
      </c>
      <c r="AT13">
        <v>115</v>
      </c>
      <c r="AU13">
        <v>2935.5579187895501</v>
      </c>
      <c r="AV13">
        <v>67.785807404587601</v>
      </c>
      <c r="AW13" s="1">
        <v>1.14174446006911E-15</v>
      </c>
      <c r="AY13">
        <v>0.999999999999996</v>
      </c>
      <c r="BA13">
        <f t="shared" si="3"/>
        <v>2.403294426689958E-16</v>
      </c>
      <c r="BB13">
        <f t="shared" si="3"/>
        <v>1.5906981873002486E-16</v>
      </c>
      <c r="BC13">
        <f t="shared" si="3"/>
        <v>0</v>
      </c>
      <c r="BD13">
        <f t="shared" si="3"/>
        <v>0</v>
      </c>
      <c r="BE13">
        <f t="shared" si="0"/>
        <v>-6.446463573967334E-17</v>
      </c>
      <c r="BF13">
        <f t="shared" si="0"/>
        <v>1.7959026135152534E-16</v>
      </c>
      <c r="BG13">
        <f t="shared" si="0"/>
        <v>0</v>
      </c>
      <c r="BH13">
        <f t="shared" si="0"/>
        <v>0</v>
      </c>
      <c r="BI13">
        <f t="shared" si="0"/>
        <v>-2.6243420554365561E-16</v>
      </c>
      <c r="BJ13">
        <f t="shared" si="0"/>
        <v>2.7528530276047146E-16</v>
      </c>
      <c r="BK13">
        <f t="shared" si="0"/>
        <v>9.322433588538617E-17</v>
      </c>
      <c r="BL13">
        <f t="shared" si="0"/>
        <v>5.0796056866354536E-17</v>
      </c>
      <c r="BM13">
        <f t="shared" si="0"/>
        <v>0</v>
      </c>
      <c r="BN13">
        <f t="shared" si="0"/>
        <v>0</v>
      </c>
      <c r="BO13">
        <f t="shared" si="0"/>
        <v>0</v>
      </c>
      <c r="BP13">
        <f t="shared" si="0"/>
        <v>0</v>
      </c>
      <c r="BQ13">
        <f t="shared" si="0"/>
        <v>0</v>
      </c>
      <c r="BR13">
        <f t="shared" si="1"/>
        <v>0</v>
      </c>
      <c r="BS13">
        <f t="shared" si="1"/>
        <v>0</v>
      </c>
      <c r="BT13">
        <f t="shared" si="1"/>
        <v>0</v>
      </c>
      <c r="BU13">
        <f t="shared" si="1"/>
        <v>0</v>
      </c>
      <c r="BV13">
        <f t="shared" si="1"/>
        <v>0</v>
      </c>
      <c r="BW13">
        <f t="shared" si="1"/>
        <v>-1.0757820078436209E-16</v>
      </c>
      <c r="BX13">
        <f t="shared" si="1"/>
        <v>2.1670330543269617E-16</v>
      </c>
      <c r="BY13">
        <f t="shared" si="1"/>
        <v>0</v>
      </c>
      <c r="BZ13">
        <f t="shared" si="1"/>
        <v>0</v>
      </c>
      <c r="CA13">
        <f t="shared" si="1"/>
        <v>0</v>
      </c>
      <c r="CB13">
        <f t="shared" si="1"/>
        <v>0</v>
      </c>
      <c r="CC13">
        <f t="shared" si="1"/>
        <v>0</v>
      </c>
      <c r="CD13">
        <f t="shared" si="1"/>
        <v>0</v>
      </c>
      <c r="CE13">
        <f t="shared" si="1"/>
        <v>0</v>
      </c>
      <c r="CF13">
        <f t="shared" si="1"/>
        <v>0</v>
      </c>
      <c r="CG13">
        <f t="shared" si="1"/>
        <v>4.5881961197227828E-16</v>
      </c>
      <c r="CH13">
        <f t="shared" si="2"/>
        <v>3.3666430194528548E-16</v>
      </c>
      <c r="CI13">
        <f t="shared" si="2"/>
        <v>-4.4522419630780108E-17</v>
      </c>
      <c r="CJ13">
        <f t="shared" si="2"/>
        <v>6.4106413872206326E-17</v>
      </c>
      <c r="CK13">
        <f t="shared" si="2"/>
        <v>-4.5681312928292087E-15</v>
      </c>
      <c r="CL13">
        <f t="shared" si="2"/>
        <v>3.3682786317706643E-16</v>
      </c>
    </row>
    <row r="14" spans="1:90" x14ac:dyDescent="0.2">
      <c r="A14">
        <v>15</v>
      </c>
      <c r="B14" t="s">
        <v>76</v>
      </c>
      <c r="C14" t="s">
        <v>77</v>
      </c>
      <c r="D14">
        <v>0.20735855419103699</v>
      </c>
      <c r="E14">
        <v>0.13773485141807601</v>
      </c>
      <c r="H14">
        <v>-5.3059133834432899E-2</v>
      </c>
      <c r="I14">
        <v>0.154380133124153</v>
      </c>
      <c r="L14">
        <v>-0.22985627959250399</v>
      </c>
      <c r="M14">
        <v>0.24129467939396401</v>
      </c>
      <c r="N14">
        <v>8.2008225342840302E-2</v>
      </c>
      <c r="O14">
        <v>4.4264253801193601E-2</v>
      </c>
      <c r="T14">
        <v>-9.2855039573170595E-2</v>
      </c>
      <c r="U14">
        <v>0.18849487555684899</v>
      </c>
      <c r="AJ14">
        <v>0.40547302828639997</v>
      </c>
      <c r="AK14">
        <v>0.29530222634872699</v>
      </c>
      <c r="AL14">
        <v>-3.8669923301649402E-2</v>
      </c>
      <c r="AM14">
        <v>5.6185717587981597E-2</v>
      </c>
      <c r="AN14">
        <v>-4.0052223366356001</v>
      </c>
      <c r="AO14">
        <v>0.295467192895214</v>
      </c>
      <c r="AP14">
        <v>0</v>
      </c>
      <c r="AQ14">
        <v>946.906977089625</v>
      </c>
      <c r="AR14">
        <v>1459.78069422468</v>
      </c>
      <c r="AS14">
        <v>8</v>
      </c>
      <c r="AT14">
        <v>115</v>
      </c>
      <c r="AU14">
        <v>2935.56138844935</v>
      </c>
      <c r="AV14">
        <v>67.789277064389793</v>
      </c>
      <c r="AW14" s="1">
        <v>1.1397654447641401E-15</v>
      </c>
      <c r="AY14">
        <v>0.999999999999997</v>
      </c>
      <c r="BA14">
        <f t="shared" si="3"/>
        <v>2.3634011474319633E-16</v>
      </c>
      <c r="BB14">
        <f t="shared" si="3"/>
        <v>1.5698542418604614E-16</v>
      </c>
      <c r="BC14">
        <f t="shared" si="3"/>
        <v>0</v>
      </c>
      <c r="BD14">
        <f t="shared" si="3"/>
        <v>0</v>
      </c>
      <c r="BE14">
        <f t="shared" si="0"/>
        <v>-6.0474967273602447E-17</v>
      </c>
      <c r="BF14">
        <f t="shared" si="0"/>
        <v>1.759571410929974E-16</v>
      </c>
      <c r="BG14">
        <f t="shared" si="0"/>
        <v>0</v>
      </c>
      <c r="BH14">
        <f t="shared" si="0"/>
        <v>0</v>
      </c>
      <c r="BI14">
        <f t="shared" si="0"/>
        <v>-2.6198224474158086E-16</v>
      </c>
      <c r="BJ14">
        <f t="shared" si="0"/>
        <v>2.7501933757868197E-16</v>
      </c>
      <c r="BK14">
        <f t="shared" si="0"/>
        <v>9.3470141432200201E-17</v>
      </c>
      <c r="BL14">
        <f t="shared" si="0"/>
        <v>5.04508669208702E-17</v>
      </c>
      <c r="BM14">
        <f t="shared" si="0"/>
        <v>0</v>
      </c>
      <c r="BN14">
        <f t="shared" si="0"/>
        <v>0</v>
      </c>
      <c r="BO14">
        <f t="shared" si="0"/>
        <v>0</v>
      </c>
      <c r="BP14">
        <f t="shared" si="0"/>
        <v>0</v>
      </c>
      <c r="BQ14">
        <f t="shared" si="0"/>
        <v>-1.0583296547770661E-16</v>
      </c>
      <c r="BR14">
        <f t="shared" si="1"/>
        <v>2.1483994567481323E-16</v>
      </c>
      <c r="BS14">
        <f t="shared" si="1"/>
        <v>0</v>
      </c>
      <c r="BT14">
        <f t="shared" si="1"/>
        <v>0</v>
      </c>
      <c r="BU14">
        <f t="shared" si="1"/>
        <v>0</v>
      </c>
      <c r="BV14">
        <f t="shared" si="1"/>
        <v>0</v>
      </c>
      <c r="BW14">
        <f t="shared" si="1"/>
        <v>0</v>
      </c>
      <c r="BX14">
        <f t="shared" si="1"/>
        <v>0</v>
      </c>
      <c r="BY14">
        <f t="shared" si="1"/>
        <v>0</v>
      </c>
      <c r="BZ14">
        <f t="shared" si="1"/>
        <v>0</v>
      </c>
      <c r="CA14">
        <f t="shared" si="1"/>
        <v>0</v>
      </c>
      <c r="CB14">
        <f t="shared" si="1"/>
        <v>0</v>
      </c>
      <c r="CC14">
        <f t="shared" si="1"/>
        <v>0</v>
      </c>
      <c r="CD14">
        <f t="shared" si="1"/>
        <v>0</v>
      </c>
      <c r="CE14">
        <f t="shared" si="1"/>
        <v>0</v>
      </c>
      <c r="CF14">
        <f t="shared" si="1"/>
        <v>0</v>
      </c>
      <c r="CG14">
        <f t="shared" si="1"/>
        <v>4.6214414642471139E-16</v>
      </c>
      <c r="CH14">
        <f t="shared" si="2"/>
        <v>3.3657527335419757E-16</v>
      </c>
      <c r="CI14">
        <f t="shared" si="2"/>
        <v>-4.4074642330899613E-17</v>
      </c>
      <c r="CJ14">
        <f t="shared" si="2"/>
        <v>6.4038539396058216E-17</v>
      </c>
      <c r="CK14">
        <f t="shared" si="2"/>
        <v>-4.5650140178947429E-15</v>
      </c>
      <c r="CL14">
        <f t="shared" si="2"/>
        <v>3.3676329652342557E-16</v>
      </c>
    </row>
    <row r="15" spans="1:90" x14ac:dyDescent="0.2">
      <c r="A15">
        <v>14</v>
      </c>
      <c r="B15" t="s">
        <v>78</v>
      </c>
      <c r="C15" t="s">
        <v>79</v>
      </c>
      <c r="D15">
        <v>0.18707957740740799</v>
      </c>
      <c r="E15">
        <v>0.138108988503307</v>
      </c>
      <c r="H15">
        <v>-6.3413637679163703E-3</v>
      </c>
      <c r="I15">
        <v>0.15938761316186001</v>
      </c>
      <c r="L15">
        <v>-0.27818914038791598</v>
      </c>
      <c r="M15">
        <v>0.242064468844013</v>
      </c>
      <c r="N15">
        <v>9.5411946256488606E-2</v>
      </c>
      <c r="O15">
        <v>4.3834958421097497E-2</v>
      </c>
      <c r="R15">
        <v>1.6312600527712301E-2</v>
      </c>
      <c r="S15">
        <v>0.18209151123195499</v>
      </c>
      <c r="AJ15">
        <v>0.39705591738989598</v>
      </c>
      <c r="AK15">
        <v>0.29451169082469097</v>
      </c>
      <c r="AL15">
        <v>-3.8619280005879997E-2</v>
      </c>
      <c r="AM15">
        <v>5.6183041408466E-2</v>
      </c>
      <c r="AN15">
        <v>-3.9994133919497799</v>
      </c>
      <c r="AO15">
        <v>0.294640101019634</v>
      </c>
      <c r="AP15">
        <v>0</v>
      </c>
      <c r="AQ15">
        <v>944.74557423881197</v>
      </c>
      <c r="AR15">
        <v>1459.90106124299</v>
      </c>
      <c r="AS15">
        <v>8</v>
      </c>
      <c r="AT15">
        <v>115</v>
      </c>
      <c r="AU15">
        <v>2935.8021224859899</v>
      </c>
      <c r="AV15">
        <v>68.030011101027</v>
      </c>
      <c r="AW15" s="1">
        <v>1.01051032215856E-15</v>
      </c>
      <c r="AY15">
        <v>0.999999999999998</v>
      </c>
      <c r="BA15">
        <f t="shared" si="3"/>
        <v>1.8904584403524712E-16</v>
      </c>
      <c r="BB15">
        <f t="shared" si="3"/>
        <v>1.395605584654696E-16</v>
      </c>
      <c r="BC15">
        <f t="shared" si="3"/>
        <v>0</v>
      </c>
      <c r="BD15">
        <f t="shared" si="3"/>
        <v>0</v>
      </c>
      <c r="BE15">
        <f t="shared" si="0"/>
        <v>-6.4080135440417912E-18</v>
      </c>
      <c r="BF15">
        <f t="shared" si="0"/>
        <v>1.610628283242751E-16</v>
      </c>
      <c r="BG15">
        <f t="shared" si="0"/>
        <v>0</v>
      </c>
      <c r="BH15">
        <f t="shared" si="0"/>
        <v>0</v>
      </c>
      <c r="BI15">
        <f t="shared" si="0"/>
        <v>-2.8111299787440586E-16</v>
      </c>
      <c r="BJ15">
        <f t="shared" si="0"/>
        <v>2.4460864439470426E-16</v>
      </c>
      <c r="BK15">
        <f t="shared" si="0"/>
        <v>9.6414756549419507E-17</v>
      </c>
      <c r="BL15">
        <f t="shared" si="0"/>
        <v>4.429567795591031E-17</v>
      </c>
      <c r="BM15">
        <f t="shared" si="0"/>
        <v>0</v>
      </c>
      <c r="BN15">
        <f t="shared" si="0"/>
        <v>0</v>
      </c>
      <c r="BO15">
        <f t="shared" si="0"/>
        <v>1.6484051214502451E-17</v>
      </c>
      <c r="BP15">
        <f t="shared" si="0"/>
        <v>1.8400535167734188E-16</v>
      </c>
      <c r="BQ15">
        <f t="shared" si="0"/>
        <v>0</v>
      </c>
      <c r="BR15">
        <f t="shared" si="1"/>
        <v>0</v>
      </c>
      <c r="BS15">
        <f t="shared" si="1"/>
        <v>0</v>
      </c>
      <c r="BT15">
        <f t="shared" si="1"/>
        <v>0</v>
      </c>
      <c r="BU15">
        <f t="shared" si="1"/>
        <v>0</v>
      </c>
      <c r="BV15">
        <f t="shared" si="1"/>
        <v>0</v>
      </c>
      <c r="BW15">
        <f t="shared" si="1"/>
        <v>0</v>
      </c>
      <c r="BX15">
        <f t="shared" si="1"/>
        <v>0</v>
      </c>
      <c r="BY15">
        <f t="shared" si="1"/>
        <v>0</v>
      </c>
      <c r="BZ15">
        <f t="shared" si="1"/>
        <v>0</v>
      </c>
      <c r="CA15">
        <f t="shared" si="1"/>
        <v>0</v>
      </c>
      <c r="CB15">
        <f t="shared" si="1"/>
        <v>0</v>
      </c>
      <c r="CC15">
        <f t="shared" si="1"/>
        <v>0</v>
      </c>
      <c r="CD15">
        <f t="shared" si="1"/>
        <v>0</v>
      </c>
      <c r="CE15">
        <f t="shared" si="1"/>
        <v>0</v>
      </c>
      <c r="CF15">
        <f t="shared" si="1"/>
        <v>0</v>
      </c>
      <c r="CG15">
        <f t="shared" si="1"/>
        <v>4.0122910299662637E-16</v>
      </c>
      <c r="CH15">
        <f t="shared" si="2"/>
        <v>2.9760710357472068E-16</v>
      </c>
      <c r="CI15">
        <f t="shared" si="2"/>
        <v>-3.9025181080273428E-17</v>
      </c>
      <c r="CJ15">
        <f t="shared" si="2"/>
        <v>5.6773543273516697E-17</v>
      </c>
      <c r="CK15">
        <f t="shared" si="2"/>
        <v>-4.0414485151444315E-15</v>
      </c>
      <c r="CL15">
        <f t="shared" si="2"/>
        <v>2.9773686340218103E-16</v>
      </c>
    </row>
    <row r="16" spans="1:90" x14ac:dyDescent="0.2">
      <c r="A16">
        <v>5</v>
      </c>
      <c r="B16" t="s">
        <v>84</v>
      </c>
      <c r="C16" t="s">
        <v>85</v>
      </c>
      <c r="D16">
        <v>0.39269209793264997</v>
      </c>
      <c r="E16">
        <v>0.100041073734994</v>
      </c>
      <c r="H16">
        <v>-0.12378237177945101</v>
      </c>
      <c r="I16">
        <v>0.15068823505239801</v>
      </c>
      <c r="L16">
        <v>0.11584093892306201</v>
      </c>
      <c r="M16">
        <v>0.133974597691913</v>
      </c>
      <c r="Z16">
        <v>-0.26309575441014199</v>
      </c>
      <c r="AA16">
        <v>0.16935281062436</v>
      </c>
      <c r="AJ16">
        <v>0.43329147204107299</v>
      </c>
      <c r="AK16">
        <v>0.293311341762032</v>
      </c>
      <c r="AL16">
        <v>-3.89027913563946E-2</v>
      </c>
      <c r="AM16">
        <v>5.6244498243712103E-2</v>
      </c>
      <c r="AN16">
        <v>-4.0223294789550899</v>
      </c>
      <c r="AO16">
        <v>0.29377752718408201</v>
      </c>
      <c r="AP16">
        <v>0</v>
      </c>
      <c r="AQ16">
        <v>69.301338037656805</v>
      </c>
      <c r="AR16">
        <v>1461.40577394562</v>
      </c>
      <c r="AS16">
        <v>7</v>
      </c>
      <c r="AT16">
        <v>115</v>
      </c>
      <c r="AU16">
        <v>2936.81154789124</v>
      </c>
      <c r="AV16">
        <v>69.039436506282101</v>
      </c>
      <c r="AW16" s="1">
        <v>6.1002384652429502E-16</v>
      </c>
      <c r="AY16">
        <v>0.999999999999998</v>
      </c>
      <c r="BA16">
        <f t="shared" si="3"/>
        <v>2.3955154408057027E-16</v>
      </c>
      <c r="BB16">
        <f t="shared" si="3"/>
        <v>6.1027440610241665E-17</v>
      </c>
      <c r="BC16">
        <f t="shared" si="3"/>
        <v>0</v>
      </c>
      <c r="BD16">
        <f t="shared" si="3"/>
        <v>0</v>
      </c>
      <c r="BE16">
        <f t="shared" si="0"/>
        <v>-7.5510198564801043E-17</v>
      </c>
      <c r="BF16">
        <f t="shared" si="0"/>
        <v>9.192341677262094E-17</v>
      </c>
      <c r="BG16">
        <f t="shared" si="0"/>
        <v>0</v>
      </c>
      <c r="BH16">
        <f t="shared" si="0"/>
        <v>0</v>
      </c>
      <c r="BI16">
        <f t="shared" si="0"/>
        <v>7.066573514683221E-17</v>
      </c>
      <c r="BJ16">
        <f t="shared" si="0"/>
        <v>8.1727699420565709E-17</v>
      </c>
      <c r="BK16">
        <f t="shared" si="0"/>
        <v>0</v>
      </c>
      <c r="BL16">
        <f t="shared" si="0"/>
        <v>0</v>
      </c>
      <c r="BM16">
        <f t="shared" si="0"/>
        <v>0</v>
      </c>
      <c r="BN16">
        <f t="shared" si="0"/>
        <v>0</v>
      </c>
      <c r="BO16">
        <f t="shared" si="0"/>
        <v>0</v>
      </c>
      <c r="BP16">
        <f t="shared" si="0"/>
        <v>0</v>
      </c>
      <c r="BQ16">
        <f t="shared" si="0"/>
        <v>0</v>
      </c>
      <c r="BR16">
        <f t="shared" si="1"/>
        <v>0</v>
      </c>
      <c r="BS16">
        <f t="shared" si="1"/>
        <v>0</v>
      </c>
      <c r="BT16">
        <f t="shared" si="1"/>
        <v>0</v>
      </c>
      <c r="BU16">
        <f t="shared" si="1"/>
        <v>0</v>
      </c>
      <c r="BV16">
        <f t="shared" si="1"/>
        <v>0</v>
      </c>
      <c r="BW16">
        <f t="shared" si="1"/>
        <v>-1.6049468410948607E-16</v>
      </c>
      <c r="BX16">
        <f t="shared" si="1"/>
        <v>1.0330925295677258E-16</v>
      </c>
      <c r="BY16">
        <f t="shared" si="1"/>
        <v>0</v>
      </c>
      <c r="BZ16">
        <f t="shared" si="1"/>
        <v>0</v>
      </c>
      <c r="CA16">
        <f t="shared" si="1"/>
        <v>0</v>
      </c>
      <c r="CB16">
        <f t="shared" si="1"/>
        <v>0</v>
      </c>
      <c r="CC16">
        <f t="shared" si="1"/>
        <v>0</v>
      </c>
      <c r="CD16">
        <f t="shared" si="1"/>
        <v>0</v>
      </c>
      <c r="CE16">
        <f t="shared" si="1"/>
        <v>0</v>
      </c>
      <c r="CF16">
        <f t="shared" si="1"/>
        <v>0</v>
      </c>
      <c r="CG16">
        <f t="shared" si="1"/>
        <v>2.6431813044066935E-16</v>
      </c>
      <c r="CH16">
        <f t="shared" si="2"/>
        <v>1.7892691293087686E-16</v>
      </c>
      <c r="CI16">
        <f t="shared" si="2"/>
        <v>-2.373163042375993E-17</v>
      </c>
      <c r="CJ16">
        <f t="shared" si="2"/>
        <v>3.4310485164458211E-17</v>
      </c>
      <c r="CK16">
        <f t="shared" si="2"/>
        <v>-2.4537169007402475E-15</v>
      </c>
      <c r="CL16">
        <f t="shared" si="2"/>
        <v>1.7921129715522935E-16</v>
      </c>
    </row>
    <row r="17" spans="1:90" x14ac:dyDescent="0.2">
      <c r="A17">
        <v>7</v>
      </c>
      <c r="B17" t="s">
        <v>86</v>
      </c>
      <c r="C17" t="s">
        <v>87</v>
      </c>
      <c r="D17">
        <v>0.38485677020917403</v>
      </c>
      <c r="E17">
        <v>0.101264077095449</v>
      </c>
      <c r="H17">
        <v>-0.114064911952807</v>
      </c>
      <c r="I17">
        <v>0.14912313715567499</v>
      </c>
      <c r="L17">
        <v>0.119633485720111</v>
      </c>
      <c r="M17">
        <v>0.13346610934624301</v>
      </c>
      <c r="T17">
        <v>-0.26091095104710599</v>
      </c>
      <c r="U17">
        <v>0.17090476072492999</v>
      </c>
      <c r="AJ17">
        <v>0.44245461378210899</v>
      </c>
      <c r="AK17">
        <v>0.29371459697909902</v>
      </c>
      <c r="AL17">
        <v>-3.8290538643451798E-2</v>
      </c>
      <c r="AM17">
        <v>5.6300149380327E-2</v>
      </c>
      <c r="AN17">
        <v>-4.0332265777670502</v>
      </c>
      <c r="AO17">
        <v>0.29433661865746402</v>
      </c>
      <c r="AP17">
        <v>0</v>
      </c>
      <c r="AQ17">
        <v>69.736483928196094</v>
      </c>
      <c r="AR17">
        <v>1461.4428688742901</v>
      </c>
      <c r="AS17">
        <v>7</v>
      </c>
      <c r="AT17">
        <v>115</v>
      </c>
      <c r="AU17">
        <v>2936.8857377485701</v>
      </c>
      <c r="AV17">
        <v>69.113626363609498</v>
      </c>
      <c r="AW17" s="1">
        <v>5.8780962025894798E-16</v>
      </c>
      <c r="AY17">
        <v>0.999999999999999</v>
      </c>
      <c r="BA17">
        <f t="shared" si="3"/>
        <v>2.2622251195073977E-16</v>
      </c>
      <c r="BB17">
        <f t="shared" si="3"/>
        <v>5.9523998703348712E-17</v>
      </c>
      <c r="BC17">
        <f t="shared" si="3"/>
        <v>0</v>
      </c>
      <c r="BD17">
        <f t="shared" si="3"/>
        <v>0</v>
      </c>
      <c r="BE17">
        <f t="shared" si="0"/>
        <v>-6.7048452579849827E-17</v>
      </c>
      <c r="BF17">
        <f t="shared" si="0"/>
        <v>8.7656014623300336E-17</v>
      </c>
      <c r="BG17">
        <f t="shared" si="0"/>
        <v>0</v>
      </c>
      <c r="BH17">
        <f t="shared" si="0"/>
        <v>0</v>
      </c>
      <c r="BI17">
        <f t="shared" si="0"/>
        <v>7.0321713811392719E-17</v>
      </c>
      <c r="BJ17">
        <f t="shared" si="0"/>
        <v>7.8452663052254328E-17</v>
      </c>
      <c r="BK17">
        <f t="shared" si="0"/>
        <v>0</v>
      </c>
      <c r="BL17">
        <f t="shared" si="0"/>
        <v>0</v>
      </c>
      <c r="BM17">
        <f t="shared" si="0"/>
        <v>0</v>
      </c>
      <c r="BN17">
        <f t="shared" si="0"/>
        <v>0</v>
      </c>
      <c r="BO17">
        <f t="shared" si="0"/>
        <v>0</v>
      </c>
      <c r="BP17">
        <f t="shared" si="0"/>
        <v>0</v>
      </c>
      <c r="BQ17">
        <f t="shared" si="0"/>
        <v>-1.5336596705640034E-16</v>
      </c>
      <c r="BR17">
        <f t="shared" si="1"/>
        <v>1.0045946250216746E-16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ref="BU17:CJ35" si="4">AJ17*$AW17</f>
        <v>2.6007907850908099E-16</v>
      </c>
      <c r="CH17">
        <f t="shared" si="4"/>
        <v>1.7264826571479414E-16</v>
      </c>
      <c r="CI17">
        <f t="shared" si="4"/>
        <v>-2.2507546979517974E-17</v>
      </c>
      <c r="CJ17">
        <f t="shared" si="4"/>
        <v>3.3093769427772056E-17</v>
      </c>
      <c r="CK17">
        <f t="shared" si="2"/>
        <v>-2.370769383095546E-15</v>
      </c>
      <c r="CL17">
        <f t="shared" si="2"/>
        <v>1.730138960413467E-16</v>
      </c>
    </row>
    <row r="18" spans="1:90" x14ac:dyDescent="0.2">
      <c r="A18">
        <v>2</v>
      </c>
      <c r="B18" t="s">
        <v>80</v>
      </c>
      <c r="C18" t="s">
        <v>81</v>
      </c>
      <c r="D18">
        <v>0.41441006017756699</v>
      </c>
      <c r="E18">
        <v>9.8510574716012406E-2</v>
      </c>
      <c r="H18">
        <v>-1.39251489580189E-3</v>
      </c>
      <c r="I18">
        <v>0.130438740249573</v>
      </c>
      <c r="L18">
        <v>0.14912715442639901</v>
      </c>
      <c r="M18">
        <v>0.129220084235285</v>
      </c>
      <c r="AJ18">
        <v>0.43330204800275601</v>
      </c>
      <c r="AK18">
        <v>0.29138640154609302</v>
      </c>
      <c r="AL18">
        <v>-3.8346103008351E-2</v>
      </c>
      <c r="AM18">
        <v>5.6251006016978099E-2</v>
      </c>
      <c r="AN18">
        <v>-4.0283898922002903</v>
      </c>
      <c r="AO18">
        <v>0.29176121542792799</v>
      </c>
      <c r="AP18">
        <v>0</v>
      </c>
      <c r="AQ18">
        <v>67.297836047886406</v>
      </c>
      <c r="AR18">
        <v>1462.7262670520099</v>
      </c>
      <c r="AS18">
        <v>6</v>
      </c>
      <c r="AT18">
        <v>115</v>
      </c>
      <c r="AU18">
        <v>2937.4525341040198</v>
      </c>
      <c r="AV18">
        <v>69.680422719061397</v>
      </c>
      <c r="AW18" s="1">
        <v>4.42749852127465E-16</v>
      </c>
      <c r="AY18">
        <v>0.999999999999999</v>
      </c>
      <c r="BA18">
        <f t="shared" si="3"/>
        <v>1.8347999286375165E-16</v>
      </c>
      <c r="BB18">
        <f t="shared" si="3"/>
        <v>4.3615542388506087E-17</v>
      </c>
      <c r="BC18">
        <f t="shared" si="3"/>
        <v>0</v>
      </c>
      <c r="BD18">
        <f t="shared" si="3"/>
        <v>0</v>
      </c>
      <c r="BE18">
        <f t="shared" si="3"/>
        <v>-6.1653576420157912E-19</v>
      </c>
      <c r="BF18">
        <f t="shared" si="3"/>
        <v>5.7751732957191263E-17</v>
      </c>
      <c r="BG18">
        <f t="shared" si="3"/>
        <v>0</v>
      </c>
      <c r="BH18">
        <f t="shared" si="3"/>
        <v>0</v>
      </c>
      <c r="BI18">
        <f t="shared" si="3"/>
        <v>6.6026025570477803E-17</v>
      </c>
      <c r="BJ18">
        <f t="shared" si="3"/>
        <v>5.7212173187071003E-17</v>
      </c>
      <c r="BK18">
        <f t="shared" si="3"/>
        <v>0</v>
      </c>
      <c r="BL18">
        <f t="shared" si="3"/>
        <v>0</v>
      </c>
      <c r="BM18">
        <f t="shared" si="3"/>
        <v>0</v>
      </c>
      <c r="BN18">
        <f t="shared" si="3"/>
        <v>0</v>
      </c>
      <c r="BO18">
        <f t="shared" si="3"/>
        <v>0</v>
      </c>
      <c r="BP18">
        <f t="shared" si="3"/>
        <v>0</v>
      </c>
      <c r="BQ18">
        <f t="shared" ref="BE18:BT36" si="5">T18*$AW18</f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4"/>
        <v>0</v>
      </c>
      <c r="BV18">
        <f t="shared" si="4"/>
        <v>0</v>
      </c>
      <c r="BW18">
        <f t="shared" si="4"/>
        <v>0</v>
      </c>
      <c r="BX18">
        <f t="shared" si="4"/>
        <v>0</v>
      </c>
      <c r="BY18">
        <f t="shared" si="4"/>
        <v>0</v>
      </c>
      <c r="BZ18">
        <f t="shared" si="4"/>
        <v>0</v>
      </c>
      <c r="CA18">
        <f t="shared" si="4"/>
        <v>0</v>
      </c>
      <c r="CB18">
        <f t="shared" si="4"/>
        <v>0</v>
      </c>
      <c r="CC18">
        <f t="shared" si="4"/>
        <v>0</v>
      </c>
      <c r="CD18">
        <f t="shared" si="4"/>
        <v>0</v>
      </c>
      <c r="CE18">
        <f t="shared" si="4"/>
        <v>0</v>
      </c>
      <c r="CF18">
        <f t="shared" si="4"/>
        <v>0</v>
      </c>
      <c r="CG18">
        <f t="shared" si="4"/>
        <v>1.9184441767974797E-16</v>
      </c>
      <c r="CH18">
        <f t="shared" si="4"/>
        <v>1.2901128619648682E-16</v>
      </c>
      <c r="CI18">
        <f t="shared" si="4"/>
        <v>-1.6977731436611946E-17</v>
      </c>
      <c r="CJ18">
        <f t="shared" si="4"/>
        <v>2.4905124596038197E-17</v>
      </c>
      <c r="CK18">
        <f t="shared" ref="CK18:CL36" si="6">AN18*$AW18</f>
        <v>-1.7835690290834534E-15</v>
      </c>
      <c r="CL18">
        <f t="shared" si="6"/>
        <v>1.2917723498724458E-16</v>
      </c>
    </row>
    <row r="19" spans="1:90" x14ac:dyDescent="0.2">
      <c r="A19">
        <v>8</v>
      </c>
      <c r="B19" t="s">
        <v>70</v>
      </c>
      <c r="C19" t="s">
        <v>71</v>
      </c>
      <c r="D19">
        <v>0.43361381966046503</v>
      </c>
      <c r="E19">
        <v>9.9559302355690396E-2</v>
      </c>
      <c r="H19">
        <v>0.112479540877529</v>
      </c>
      <c r="I19">
        <v>0.16086566633948701</v>
      </c>
      <c r="L19">
        <v>0.16677456327698401</v>
      </c>
      <c r="M19">
        <v>0.13005444895438401</v>
      </c>
      <c r="P19">
        <v>0.18926713999838601</v>
      </c>
      <c r="Q19">
        <v>0.15571687813069299</v>
      </c>
      <c r="AJ19">
        <v>0.46850794709483401</v>
      </c>
      <c r="AK19">
        <v>0.293064483784228</v>
      </c>
      <c r="AL19">
        <v>-3.77211918103613E-2</v>
      </c>
      <c r="AM19">
        <v>5.6252413355292102E-2</v>
      </c>
      <c r="AN19">
        <v>-4.0785496751151502</v>
      </c>
      <c r="AO19">
        <v>0.29593268313662102</v>
      </c>
      <c r="AP19">
        <v>0</v>
      </c>
      <c r="AQ19">
        <v>71.088688559081703</v>
      </c>
      <c r="AR19">
        <v>1461.9946792990199</v>
      </c>
      <c r="AS19">
        <v>7</v>
      </c>
      <c r="AT19">
        <v>115</v>
      </c>
      <c r="AU19">
        <v>2937.9893585980399</v>
      </c>
      <c r="AV19">
        <v>70.217247213079204</v>
      </c>
      <c r="AW19" s="1">
        <v>3.3852322301875699E-16</v>
      </c>
      <c r="AY19">
        <v>1</v>
      </c>
      <c r="BA19">
        <f t="shared" si="3"/>
        <v>1.4678834777693467E-16</v>
      </c>
      <c r="BB19">
        <f t="shared" si="3"/>
        <v>3.3703135914947237E-17</v>
      </c>
      <c r="BC19">
        <f t="shared" si="3"/>
        <v>0</v>
      </c>
      <c r="BD19">
        <f t="shared" si="3"/>
        <v>0</v>
      </c>
      <c r="BE19">
        <f t="shared" si="5"/>
        <v>3.8076936701531142E-17</v>
      </c>
      <c r="BF19">
        <f t="shared" si="5"/>
        <v>5.4456763842303109E-17</v>
      </c>
      <c r="BG19">
        <f t="shared" si="5"/>
        <v>0</v>
      </c>
      <c r="BH19">
        <f t="shared" si="5"/>
        <v>0</v>
      </c>
      <c r="BI19">
        <f t="shared" si="5"/>
        <v>5.6457062678070258E-17</v>
      </c>
      <c r="BJ19">
        <f t="shared" si="5"/>
        <v>4.4026451227966482E-17</v>
      </c>
      <c r="BK19">
        <f t="shared" si="5"/>
        <v>0</v>
      </c>
      <c r="BL19">
        <f t="shared" si="5"/>
        <v>0</v>
      </c>
      <c r="BM19">
        <f t="shared" si="5"/>
        <v>6.4071322243795932E-17</v>
      </c>
      <c r="BN19">
        <f t="shared" si="5"/>
        <v>5.2713779463221188E-17</v>
      </c>
      <c r="BO19">
        <f t="shared" si="5"/>
        <v>0</v>
      </c>
      <c r="BP19">
        <f t="shared" si="5"/>
        <v>0</v>
      </c>
      <c r="BQ19">
        <f t="shared" si="5"/>
        <v>0</v>
      </c>
      <c r="BR19">
        <f t="shared" si="5"/>
        <v>0</v>
      </c>
      <c r="BS19">
        <f t="shared" si="5"/>
        <v>0</v>
      </c>
      <c r="BT19">
        <f t="shared" si="5"/>
        <v>0</v>
      </c>
      <c r="BU19">
        <f t="shared" si="4"/>
        <v>0</v>
      </c>
      <c r="BV19">
        <f t="shared" si="4"/>
        <v>0</v>
      </c>
      <c r="BW19">
        <f t="shared" si="4"/>
        <v>0</v>
      </c>
      <c r="BX19">
        <f t="shared" si="4"/>
        <v>0</v>
      </c>
      <c r="BY19">
        <f t="shared" si="4"/>
        <v>0</v>
      </c>
      <c r="BZ19">
        <f t="shared" si="4"/>
        <v>0</v>
      </c>
      <c r="CA19">
        <f t="shared" si="4"/>
        <v>0</v>
      </c>
      <c r="CB19">
        <f t="shared" si="4"/>
        <v>0</v>
      </c>
      <c r="CC19">
        <f t="shared" si="4"/>
        <v>0</v>
      </c>
      <c r="CD19">
        <f t="shared" si="4"/>
        <v>0</v>
      </c>
      <c r="CE19">
        <f t="shared" si="4"/>
        <v>0</v>
      </c>
      <c r="CF19">
        <f t="shared" si="4"/>
        <v>0</v>
      </c>
      <c r="CG19">
        <f t="shared" si="4"/>
        <v>1.586008202604445E-16</v>
      </c>
      <c r="CH19">
        <f t="shared" si="4"/>
        <v>9.9209133602965113E-17</v>
      </c>
      <c r="CI19">
        <f t="shared" si="4"/>
        <v>-1.2769499427752249E-17</v>
      </c>
      <c r="CJ19">
        <f t="shared" si="4"/>
        <v>1.9042748271616851E-17</v>
      </c>
      <c r="CK19">
        <f t="shared" si="6"/>
        <v>-1.3806837812620848E-15</v>
      </c>
      <c r="CL19">
        <f t="shared" si="6"/>
        <v>1.0018008569199751E-16</v>
      </c>
    </row>
    <row r="20" spans="1:90" x14ac:dyDescent="0.2">
      <c r="A20">
        <v>6</v>
      </c>
      <c r="B20" t="s">
        <v>82</v>
      </c>
      <c r="C20" t="s">
        <v>83</v>
      </c>
      <c r="D20">
        <v>0.40106415510645099</v>
      </c>
      <c r="E20">
        <v>9.99295936571961E-2</v>
      </c>
      <c r="H20">
        <v>-8.5151807887845696E-2</v>
      </c>
      <c r="I20">
        <v>0.15313821275831199</v>
      </c>
      <c r="L20">
        <v>0.131631894783311</v>
      </c>
      <c r="M20">
        <v>0.13174048843274699</v>
      </c>
      <c r="R20">
        <v>-0.16732411273895201</v>
      </c>
      <c r="S20">
        <v>0.16403882999102901</v>
      </c>
      <c r="AJ20">
        <v>0.43289211771402197</v>
      </c>
      <c r="AK20">
        <v>0.292456972843116</v>
      </c>
      <c r="AL20">
        <v>-3.85713532584126E-2</v>
      </c>
      <c r="AM20">
        <v>5.6249699168315001E-2</v>
      </c>
      <c r="AN20">
        <v>-4.0234317058805997</v>
      </c>
      <c r="AO20">
        <v>0.29286655078120599</v>
      </c>
      <c r="AP20">
        <v>0</v>
      </c>
      <c r="AQ20">
        <v>68.970484494075393</v>
      </c>
      <c r="AR20">
        <v>1462.1790530507701</v>
      </c>
      <c r="AS20">
        <v>7</v>
      </c>
      <c r="AT20">
        <v>115</v>
      </c>
      <c r="AU20">
        <v>2938.3581061015402</v>
      </c>
      <c r="AV20">
        <v>70.585994716578597</v>
      </c>
      <c r="AW20" s="1">
        <v>2.8152434977221902E-16</v>
      </c>
      <c r="AY20">
        <v>1</v>
      </c>
      <c r="BA20">
        <f t="shared" si="3"/>
        <v>1.1290932548328801E-16</v>
      </c>
      <c r="BB20">
        <f t="shared" si="3"/>
        <v>2.8132613877344193E-17</v>
      </c>
      <c r="BC20">
        <f t="shared" si="3"/>
        <v>0</v>
      </c>
      <c r="BD20">
        <f t="shared" si="3"/>
        <v>0</v>
      </c>
      <c r="BE20">
        <f t="shared" si="5"/>
        <v>-2.3972307347554669E-17</v>
      </c>
      <c r="BF20">
        <f t="shared" si="5"/>
        <v>4.3112135772063521E-17</v>
      </c>
      <c r="BG20">
        <f t="shared" si="5"/>
        <v>0</v>
      </c>
      <c r="BH20">
        <f t="shared" si="5"/>
        <v>0</v>
      </c>
      <c r="BI20">
        <f t="shared" si="5"/>
        <v>3.7057583588156775E-17</v>
      </c>
      <c r="BJ20">
        <f t="shared" si="5"/>
        <v>3.7088155344703639E-17</v>
      </c>
      <c r="BK20">
        <f t="shared" si="5"/>
        <v>0</v>
      </c>
      <c r="BL20">
        <f t="shared" si="5"/>
        <v>0</v>
      </c>
      <c r="BM20">
        <f t="shared" si="5"/>
        <v>0</v>
      </c>
      <c r="BN20">
        <f t="shared" si="5"/>
        <v>0</v>
      </c>
      <c r="BO20">
        <f t="shared" si="5"/>
        <v>-4.7105812040046932E-17</v>
      </c>
      <c r="BP20">
        <f t="shared" si="5"/>
        <v>4.6180924950620018E-17</v>
      </c>
      <c r="BQ20">
        <f t="shared" si="5"/>
        <v>0</v>
      </c>
      <c r="BR20">
        <f t="shared" si="5"/>
        <v>0</v>
      </c>
      <c r="BS20">
        <f t="shared" si="5"/>
        <v>0</v>
      </c>
      <c r="BT20">
        <f t="shared" si="5"/>
        <v>0</v>
      </c>
      <c r="BU20">
        <f t="shared" si="4"/>
        <v>0</v>
      </c>
      <c r="BV20">
        <f t="shared" si="4"/>
        <v>0</v>
      </c>
      <c r="BW20">
        <f t="shared" si="4"/>
        <v>0</v>
      </c>
      <c r="BX20">
        <f t="shared" si="4"/>
        <v>0</v>
      </c>
      <c r="BY20">
        <f t="shared" si="4"/>
        <v>0</v>
      </c>
      <c r="BZ20">
        <f t="shared" si="4"/>
        <v>0</v>
      </c>
      <c r="CA20">
        <f t="shared" si="4"/>
        <v>0</v>
      </c>
      <c r="CB20">
        <f t="shared" si="4"/>
        <v>0</v>
      </c>
      <c r="CC20">
        <f t="shared" si="4"/>
        <v>0</v>
      </c>
      <c r="CD20">
        <f t="shared" si="4"/>
        <v>0</v>
      </c>
      <c r="CE20">
        <f t="shared" si="4"/>
        <v>0</v>
      </c>
      <c r="CF20">
        <f t="shared" si="4"/>
        <v>0</v>
      </c>
      <c r="CG20">
        <f t="shared" si="4"/>
        <v>1.2186967196095892E-16</v>
      </c>
      <c r="CH20">
        <f t="shared" si="4"/>
        <v>8.2333759116009754E-17</v>
      </c>
      <c r="CI20">
        <f t="shared" si="4"/>
        <v>-1.0858775145909168E-17</v>
      </c>
      <c r="CJ20">
        <f t="shared" si="4"/>
        <v>1.5835659983242811E-17</v>
      </c>
      <c r="CK20">
        <f t="shared" si="6"/>
        <v>-1.1326939948509658E-15</v>
      </c>
      <c r="CL20">
        <f t="shared" si="6"/>
        <v>8.2449065278711581E-17</v>
      </c>
    </row>
    <row r="21" spans="1:90" x14ac:dyDescent="0.2">
      <c r="A21">
        <v>1</v>
      </c>
      <c r="B21" t="s">
        <v>88</v>
      </c>
      <c r="C21" t="s">
        <v>89</v>
      </c>
      <c r="L21">
        <v>0.151676508192783</v>
      </c>
      <c r="M21">
        <v>0.119737987973874</v>
      </c>
      <c r="AN21">
        <v>-3.5529570950738201</v>
      </c>
      <c r="AO21">
        <v>9.0395552930251893E-2</v>
      </c>
      <c r="AP21">
        <v>0</v>
      </c>
      <c r="AQ21">
        <v>3.8897750080556199</v>
      </c>
      <c r="AR21">
        <v>1475.2386541522201</v>
      </c>
      <c r="AS21">
        <v>2</v>
      </c>
      <c r="AT21">
        <v>115</v>
      </c>
      <c r="AU21">
        <v>2954.4773083044402</v>
      </c>
      <c r="AV21">
        <v>86.705196919474503</v>
      </c>
      <c r="AW21" s="1">
        <v>8.8976573986629304E-20</v>
      </c>
      <c r="AY21">
        <v>1</v>
      </c>
      <c r="BA21">
        <f t="shared" si="3"/>
        <v>0</v>
      </c>
      <c r="BB21">
        <f t="shared" si="3"/>
        <v>0</v>
      </c>
      <c r="BC21">
        <f t="shared" si="3"/>
        <v>0</v>
      </c>
      <c r="BD21">
        <f t="shared" si="3"/>
        <v>0</v>
      </c>
      <c r="BE21">
        <f t="shared" si="5"/>
        <v>0</v>
      </c>
      <c r="BF21">
        <f t="shared" si="5"/>
        <v>0</v>
      </c>
      <c r="BG21">
        <f t="shared" si="5"/>
        <v>0</v>
      </c>
      <c r="BH21">
        <f t="shared" si="5"/>
        <v>0</v>
      </c>
      <c r="BI21">
        <f t="shared" si="5"/>
        <v>1.3495656053248743E-20</v>
      </c>
      <c r="BJ21">
        <f t="shared" si="5"/>
        <v>1.065387594596753E-20</v>
      </c>
      <c r="BK21">
        <f t="shared" si="5"/>
        <v>0</v>
      </c>
      <c r="BL21">
        <f t="shared" si="5"/>
        <v>0</v>
      </c>
      <c r="BM21">
        <f t="shared" si="5"/>
        <v>0</v>
      </c>
      <c r="BN21">
        <f t="shared" si="5"/>
        <v>0</v>
      </c>
      <c r="BO21">
        <f t="shared" si="5"/>
        <v>0</v>
      </c>
      <c r="BP21">
        <f t="shared" si="5"/>
        <v>0</v>
      </c>
      <c r="BQ21">
        <f t="shared" si="5"/>
        <v>0</v>
      </c>
      <c r="BR21">
        <f t="shared" si="5"/>
        <v>0</v>
      </c>
      <c r="BS21">
        <f t="shared" si="5"/>
        <v>0</v>
      </c>
      <c r="BT21">
        <f t="shared" si="5"/>
        <v>0</v>
      </c>
      <c r="BU21">
        <f t="shared" si="4"/>
        <v>0</v>
      </c>
      <c r="BV21">
        <f t="shared" si="4"/>
        <v>0</v>
      </c>
      <c r="BW21">
        <f t="shared" si="4"/>
        <v>0</v>
      </c>
      <c r="BX21">
        <f t="shared" si="4"/>
        <v>0</v>
      </c>
      <c r="BY21">
        <f t="shared" si="4"/>
        <v>0</v>
      </c>
      <c r="BZ21">
        <f t="shared" si="4"/>
        <v>0</v>
      </c>
      <c r="CA21">
        <f t="shared" si="4"/>
        <v>0</v>
      </c>
      <c r="CB21">
        <f t="shared" si="4"/>
        <v>0</v>
      </c>
      <c r="CC21">
        <f t="shared" si="4"/>
        <v>0</v>
      </c>
      <c r="CD21">
        <f t="shared" si="4"/>
        <v>0</v>
      </c>
      <c r="CE21">
        <f t="shared" si="4"/>
        <v>0</v>
      </c>
      <c r="CF21">
        <f t="shared" si="4"/>
        <v>0</v>
      </c>
      <c r="CG21">
        <f t="shared" si="4"/>
        <v>0</v>
      </c>
      <c r="CH21">
        <f t="shared" si="4"/>
        <v>0</v>
      </c>
      <c r="CI21">
        <f t="shared" si="4"/>
        <v>0</v>
      </c>
      <c r="CJ21">
        <f t="shared" si="4"/>
        <v>0</v>
      </c>
      <c r="CK21">
        <f t="shared" si="6"/>
        <v>-3.1612994984115529E-19</v>
      </c>
      <c r="CL21">
        <f t="shared" si="6"/>
        <v>8.0430866033608235E-21</v>
      </c>
    </row>
    <row r="24" spans="1:90" x14ac:dyDescent="0.2">
      <c r="AZ24" t="s">
        <v>109</v>
      </c>
      <c r="BA24">
        <f>SUM(BA2:BA21)</f>
        <v>-1.6380979712458454E-2</v>
      </c>
      <c r="BB24">
        <f>SUM(BB2:BB21)</f>
        <v>0.14148294403853473</v>
      </c>
      <c r="BC24">
        <f t="shared" ref="BC24:CL24" si="7">SUM(BC2:BC21)</f>
        <v>-6.4948355101443229E-4</v>
      </c>
      <c r="BD24">
        <f t="shared" si="7"/>
        <v>1.1550946606259617E-4</v>
      </c>
      <c r="BE24">
        <f t="shared" si="7"/>
        <v>0.30869132042332315</v>
      </c>
      <c r="BF24">
        <f t="shared" si="7"/>
        <v>0.15941185818707232</v>
      </c>
      <c r="BG24">
        <f t="shared" si="7"/>
        <v>4.9446538808534323E-5</v>
      </c>
      <c r="BH24">
        <f t="shared" si="7"/>
        <v>1.183742330401556E-5</v>
      </c>
      <c r="BI24">
        <f t="shared" si="7"/>
        <v>-7.3993334370137527</v>
      </c>
      <c r="BJ24">
        <f t="shared" si="7"/>
        <v>1.9873673853807734</v>
      </c>
      <c r="BK24">
        <f t="shared" si="7"/>
        <v>0.36690458473414594</v>
      </c>
      <c r="BL24">
        <f t="shared" si="7"/>
        <v>7.6362587017585207E-2</v>
      </c>
      <c r="BM24">
        <f t="shared" si="7"/>
        <v>0.17551711451710031</v>
      </c>
      <c r="BN24">
        <f t="shared" si="7"/>
        <v>0.18455299172287379</v>
      </c>
      <c r="BO24">
        <f t="shared" si="7"/>
        <v>-3.0621760825544481E-17</v>
      </c>
      <c r="BP24">
        <f t="shared" si="7"/>
        <v>2.3018627662796188E-16</v>
      </c>
      <c r="BQ24">
        <f t="shared" si="7"/>
        <v>-2.5919893253410694E-16</v>
      </c>
      <c r="BR24">
        <f t="shared" si="7"/>
        <v>3.1529940817698068E-16</v>
      </c>
      <c r="BS24">
        <f t="shared" si="7"/>
        <v>7.2071000410862715E-2</v>
      </c>
      <c r="BT24">
        <f t="shared" si="7"/>
        <v>9.1213018464799869E-3</v>
      </c>
      <c r="BU24">
        <f t="shared" si="7"/>
        <v>9.1376239148216586E-3</v>
      </c>
      <c r="BV24">
        <f t="shared" si="7"/>
        <v>1.1576178234367096E-3</v>
      </c>
      <c r="BW24">
        <f t="shared" si="7"/>
        <v>-2.6807288489384817E-16</v>
      </c>
      <c r="BX24">
        <f t="shared" si="7"/>
        <v>3.2001255838946875E-16</v>
      </c>
      <c r="BY24">
        <f t="shared" si="7"/>
        <v>1.0203268177878531E-16</v>
      </c>
      <c r="BZ24">
        <f t="shared" si="7"/>
        <v>2.0030099243555208E-16</v>
      </c>
      <c r="CA24">
        <f t="shared" si="7"/>
        <v>4.2775302712067802</v>
      </c>
      <c r="CB24">
        <f t="shared" si="7"/>
        <v>1.7354033337401176</v>
      </c>
      <c r="CC24">
        <f t="shared" si="7"/>
        <v>0.54575100542458599</v>
      </c>
      <c r="CD24">
        <f t="shared" si="7"/>
        <v>0.17310028052524407</v>
      </c>
      <c r="CE24">
        <f t="shared" si="7"/>
        <v>-8.0723919950993969E-2</v>
      </c>
      <c r="CF24">
        <f t="shared" si="7"/>
        <v>1.1689085408607138E-2</v>
      </c>
      <c r="CG24">
        <f t="shared" si="7"/>
        <v>1.108568036055682</v>
      </c>
      <c r="CH24">
        <f t="shared" si="7"/>
        <v>0.27466627022417495</v>
      </c>
      <c r="CI24">
        <f t="shared" si="7"/>
        <v>-3.4831647973509364E-2</v>
      </c>
      <c r="CJ24">
        <f t="shared" si="7"/>
        <v>5.586599316713687E-2</v>
      </c>
      <c r="CK24">
        <f t="shared" si="7"/>
        <v>-4.9811159758918242</v>
      </c>
      <c r="CL24">
        <f t="shared" si="7"/>
        <v>0.29932776586261511</v>
      </c>
    </row>
    <row r="26" spans="1:90" x14ac:dyDescent="0.2">
      <c r="BA26" t="s">
        <v>110</v>
      </c>
      <c r="BB26" t="s">
        <v>100</v>
      </c>
      <c r="BC26" t="s">
        <v>111</v>
      </c>
      <c r="BD26" t="s">
        <v>112</v>
      </c>
      <c r="BE26" t="s">
        <v>113</v>
      </c>
      <c r="BF26" t="s">
        <v>114</v>
      </c>
      <c r="BG26" t="s">
        <v>115</v>
      </c>
      <c r="BH26" t="s">
        <v>112</v>
      </c>
      <c r="BI26" t="s">
        <v>113</v>
      </c>
      <c r="BJ26" t="s">
        <v>114</v>
      </c>
      <c r="BK26" t="s">
        <v>116</v>
      </c>
    </row>
    <row r="27" spans="1:90" x14ac:dyDescent="0.2">
      <c r="AZ27" t="s">
        <v>120</v>
      </c>
      <c r="BA27">
        <f>BA24</f>
        <v>-1.6380979712458454E-2</v>
      </c>
      <c r="BB27">
        <f>BB24</f>
        <v>0.14148294403853473</v>
      </c>
      <c r="BC27">
        <f>1.95*BB27</f>
        <v>0.27589174087514273</v>
      </c>
      <c r="BD27">
        <f>BA27-BC27</f>
        <v>-0.29227272058760118</v>
      </c>
      <c r="BE27">
        <f>BA27+BC27</f>
        <v>0.25951076116268429</v>
      </c>
      <c r="BG27">
        <f>1.99*BB27</f>
        <v>0.28155105863668412</v>
      </c>
      <c r="BH27">
        <f>BA27-BG27</f>
        <v>-0.29793203834914256</v>
      </c>
      <c r="BI27">
        <f>BA27+BG27</f>
        <v>0.26517007892422567</v>
      </c>
    </row>
    <row r="28" spans="1:90" x14ac:dyDescent="0.2">
      <c r="AZ28" t="s">
        <v>121</v>
      </c>
      <c r="BA28">
        <f>BC24</f>
        <v>-6.4948355101443229E-4</v>
      </c>
      <c r="BB28">
        <f>BD24</f>
        <v>1.1550946606259617E-4</v>
      </c>
      <c r="BC28">
        <f>1.95*BB28</f>
        <v>2.2524345882206254E-4</v>
      </c>
      <c r="BD28">
        <f>BA28-BC28</f>
        <v>-8.7472700983649485E-4</v>
      </c>
      <c r="BE28">
        <f>BA28+BC28</f>
        <v>-4.2424009219236972E-4</v>
      </c>
      <c r="BF28" t="s">
        <v>108</v>
      </c>
      <c r="BG28">
        <f t="shared" ref="BG28:BG43" si="8">1.99*BB28</f>
        <v>2.2986383746456638E-4</v>
      </c>
      <c r="BH28">
        <f t="shared" ref="BH28:BH34" si="9">BA28-BG28</f>
        <v>-8.7934738847899869E-4</v>
      </c>
      <c r="BI28">
        <f t="shared" ref="BI28:BI43" si="10">BA28+BG28</f>
        <v>-4.1961971354986588E-4</v>
      </c>
    </row>
    <row r="29" spans="1:90" x14ac:dyDescent="0.2">
      <c r="AZ29" t="s">
        <v>122</v>
      </c>
      <c r="BA29">
        <f>BE24</f>
        <v>0.30869132042332315</v>
      </c>
      <c r="BB29">
        <f>BF24</f>
        <v>0.15941185818707232</v>
      </c>
      <c r="BC29">
        <f t="shared" ref="BC29:BC33" si="11">1.95*BB29</f>
        <v>0.31085312346479099</v>
      </c>
      <c r="BD29">
        <f t="shared" ref="BD29:BD33" si="12">BA29-BC29</f>
        <v>-2.1618030414678469E-3</v>
      </c>
      <c r="BE29">
        <f t="shared" ref="BE29:BE34" si="13">BA29+BC29</f>
        <v>0.61954444388811414</v>
      </c>
      <c r="BG29">
        <f t="shared" si="8"/>
        <v>0.31722959779227389</v>
      </c>
      <c r="BH29">
        <f t="shared" si="9"/>
        <v>-8.5382773689507419E-3</v>
      </c>
      <c r="BI29">
        <f t="shared" si="10"/>
        <v>0.62592091821559703</v>
      </c>
    </row>
    <row r="30" spans="1:90" x14ac:dyDescent="0.2">
      <c r="AZ30" t="s">
        <v>98</v>
      </c>
      <c r="BA30">
        <f>BK24</f>
        <v>0.36690458473414594</v>
      </c>
      <c r="BB30">
        <f>BL24</f>
        <v>7.6362587017585207E-2</v>
      </c>
      <c r="BC30">
        <f t="shared" si="11"/>
        <v>0.14890704468429114</v>
      </c>
      <c r="BD30">
        <f t="shared" si="12"/>
        <v>0.2179975400498548</v>
      </c>
      <c r="BE30">
        <f t="shared" si="13"/>
        <v>0.51581162941843706</v>
      </c>
      <c r="BF30" t="s">
        <v>108</v>
      </c>
      <c r="BG30">
        <f t="shared" si="8"/>
        <v>0.15196154816499455</v>
      </c>
      <c r="BH30">
        <f t="shared" si="9"/>
        <v>0.2149430365691514</v>
      </c>
      <c r="BI30">
        <f t="shared" si="10"/>
        <v>0.51886613289914052</v>
      </c>
    </row>
    <row r="31" spans="1:90" x14ac:dyDescent="0.2">
      <c r="AZ31" t="s">
        <v>126</v>
      </c>
      <c r="BA31">
        <f>CA24</f>
        <v>4.2775302712067802</v>
      </c>
      <c r="BB31">
        <f>CB24</f>
        <v>1.7354033337401176</v>
      </c>
      <c r="BC31">
        <f t="shared" si="11"/>
        <v>3.3840365007932292</v>
      </c>
      <c r="BD31">
        <f t="shared" si="12"/>
        <v>0.89349377041355105</v>
      </c>
      <c r="BE31">
        <f t="shared" si="13"/>
        <v>7.6615667720000094</v>
      </c>
      <c r="BF31" t="s">
        <v>108</v>
      </c>
      <c r="BG31">
        <f t="shared" si="8"/>
        <v>3.4534526341428338</v>
      </c>
      <c r="BH31">
        <f t="shared" si="9"/>
        <v>0.82407763706394643</v>
      </c>
      <c r="BI31">
        <f t="shared" si="10"/>
        <v>7.730982905349614</v>
      </c>
    </row>
    <row r="32" spans="1:90" x14ac:dyDescent="0.2">
      <c r="AZ32" t="s">
        <v>127</v>
      </c>
      <c r="BA32">
        <f>CC24</f>
        <v>0.54575100542458599</v>
      </c>
      <c r="BB32">
        <f>CD24</f>
        <v>0.17310028052524407</v>
      </c>
      <c r="BC32">
        <f t="shared" si="11"/>
        <v>0.3375455470242259</v>
      </c>
      <c r="BD32">
        <f t="shared" si="12"/>
        <v>0.20820545840036009</v>
      </c>
      <c r="BE32">
        <f t="shared" si="13"/>
        <v>0.88329655244881189</v>
      </c>
      <c r="BF32" t="s">
        <v>108</v>
      </c>
      <c r="BG32">
        <f t="shared" si="8"/>
        <v>0.34446955824523567</v>
      </c>
      <c r="BH32">
        <f t="shared" si="9"/>
        <v>0.20128144717935031</v>
      </c>
      <c r="BI32">
        <f t="shared" si="10"/>
        <v>0.89022056366982172</v>
      </c>
    </row>
    <row r="33" spans="52:61" x14ac:dyDescent="0.2">
      <c r="AZ33" t="s">
        <v>128</v>
      </c>
      <c r="BA33">
        <f>CE24</f>
        <v>-8.0723919950993969E-2</v>
      </c>
      <c r="BB33">
        <f>CF24</f>
        <v>1.1689085408607138E-2</v>
      </c>
      <c r="BC33">
        <f t="shared" si="11"/>
        <v>2.2793716546783919E-2</v>
      </c>
      <c r="BD33">
        <f t="shared" si="12"/>
        <v>-0.10351763649777788</v>
      </c>
      <c r="BE33">
        <f t="shared" si="13"/>
        <v>-5.7930203404210054E-2</v>
      </c>
      <c r="BF33" t="s">
        <v>108</v>
      </c>
      <c r="BG33">
        <f t="shared" si="8"/>
        <v>2.3261279963128205E-2</v>
      </c>
      <c r="BH33">
        <f t="shared" si="9"/>
        <v>-0.10398519991412217</v>
      </c>
      <c r="BI33">
        <f t="shared" si="10"/>
        <v>-5.7462639987865764E-2</v>
      </c>
    </row>
    <row r="34" spans="52:61" x14ac:dyDescent="0.2">
      <c r="AZ34" t="s">
        <v>131</v>
      </c>
      <c r="BA34">
        <f>BG24</f>
        <v>4.9446538808534323E-5</v>
      </c>
      <c r="BB34">
        <f>BH24</f>
        <v>1.183742330401556E-5</v>
      </c>
      <c r="BC34">
        <f>1.95*BB34</f>
        <v>2.3082975442830343E-5</v>
      </c>
      <c r="BD34">
        <f>BA34-BC34</f>
        <v>2.636356336570398E-5</v>
      </c>
      <c r="BE34">
        <f t="shared" si="13"/>
        <v>7.252951425136466E-5</v>
      </c>
      <c r="BF34" t="s">
        <v>108</v>
      </c>
      <c r="BG34">
        <f t="shared" si="8"/>
        <v>2.3556472374990966E-5</v>
      </c>
      <c r="BH34">
        <f t="shared" si="9"/>
        <v>2.5890066433543357E-5</v>
      </c>
      <c r="BI34">
        <f t="shared" si="10"/>
        <v>7.3003011183525289E-5</v>
      </c>
    </row>
    <row r="36" spans="52:61" x14ac:dyDescent="0.2">
      <c r="AZ36" t="s">
        <v>124</v>
      </c>
      <c r="BA36">
        <f>BM24</f>
        <v>0.17551711451710031</v>
      </c>
      <c r="BB36">
        <f>BN24</f>
        <v>0.18455299172287379</v>
      </c>
      <c r="BC36">
        <f>1.95*BB36</f>
        <v>0.35987833385960388</v>
      </c>
      <c r="BD36">
        <f>BA36-BC36</f>
        <v>-0.18436121934250357</v>
      </c>
      <c r="BE36">
        <f>BA36+BC36</f>
        <v>0.53539544837670416</v>
      </c>
      <c r="BG36">
        <f>1.99*BB36</f>
        <v>0.36726045352851883</v>
      </c>
      <c r="BH36">
        <f>BA36-BG36</f>
        <v>-0.19174333901141852</v>
      </c>
      <c r="BI36">
        <f>BA36+BG36</f>
        <v>0.54277756804561916</v>
      </c>
    </row>
    <row r="37" spans="52:61" x14ac:dyDescent="0.2">
      <c r="AZ37" t="s">
        <v>117</v>
      </c>
      <c r="BA37">
        <f>BO24</f>
        <v>-3.0621760825544481E-17</v>
      </c>
      <c r="BB37">
        <f>BP24</f>
        <v>2.3018627662796188E-16</v>
      </c>
      <c r="BC37">
        <f>1.95*BB37</f>
        <v>4.4886323942452564E-16</v>
      </c>
      <c r="BD37">
        <f>BA37-BC37</f>
        <v>-4.7948500025007013E-16</v>
      </c>
      <c r="BE37">
        <f>BA37+BC37</f>
        <v>4.1824147859898116E-16</v>
      </c>
      <c r="BG37">
        <f>1.99*BB37</f>
        <v>4.5807069048964413E-16</v>
      </c>
      <c r="BH37">
        <f>BA37-BG37</f>
        <v>-4.8869245131518862E-16</v>
      </c>
      <c r="BI37">
        <f>BA37+BG37</f>
        <v>4.2744892966409964E-16</v>
      </c>
    </row>
    <row r="38" spans="52:61" x14ac:dyDescent="0.2">
      <c r="AZ38" t="s">
        <v>118</v>
      </c>
      <c r="BA38">
        <f>BQ24</f>
        <v>-2.5919893253410694E-16</v>
      </c>
      <c r="BB38">
        <f>BR24</f>
        <v>3.1529940817698068E-16</v>
      </c>
      <c r="BC38">
        <f>1.95*BB38</f>
        <v>6.1483384594511233E-16</v>
      </c>
      <c r="BD38">
        <f>BA38-BC38</f>
        <v>-8.7403277847921927E-16</v>
      </c>
      <c r="BE38">
        <f>BA38+BC38</f>
        <v>3.5563491341100539E-16</v>
      </c>
      <c r="BG38">
        <f>1.99*BB38</f>
        <v>6.274458222721916E-16</v>
      </c>
      <c r="BH38">
        <f>BA38-BG38</f>
        <v>-8.8664475480629854E-16</v>
      </c>
      <c r="BI38">
        <f>BA38+BG38</f>
        <v>3.6824688973808466E-16</v>
      </c>
    </row>
    <row r="39" spans="52:61" x14ac:dyDescent="0.2">
      <c r="AZ39" t="s">
        <v>104</v>
      </c>
      <c r="BA39">
        <f>BS24</f>
        <v>7.2071000410862715E-2</v>
      </c>
      <c r="BB39">
        <f>BT24</f>
        <v>9.1213018464799869E-3</v>
      </c>
      <c r="BC39">
        <f>1.95*BB39</f>
        <v>1.7786538600635973E-2</v>
      </c>
      <c r="BD39">
        <f>BA39-BC39</f>
        <v>5.4284461810226739E-2</v>
      </c>
      <c r="BE39">
        <f>BA39+BC39</f>
        <v>8.9857539011498691E-2</v>
      </c>
      <c r="BF39" t="s">
        <v>108</v>
      </c>
      <c r="BG39">
        <f>1.99*BB39</f>
        <v>1.8151390674495175E-2</v>
      </c>
      <c r="BH39">
        <f>BA39-BG39</f>
        <v>5.3919609736367544E-2</v>
      </c>
      <c r="BI39">
        <f>BA39+BG39</f>
        <v>9.0222391085357886E-2</v>
      </c>
    </row>
    <row r="40" spans="52:61" x14ac:dyDescent="0.2">
      <c r="AZ40" t="s">
        <v>125</v>
      </c>
      <c r="BA40">
        <f>BU24</f>
        <v>9.1376239148216586E-3</v>
      </c>
      <c r="BB40">
        <f>BV24</f>
        <v>1.1576178234367096E-3</v>
      </c>
      <c r="BC40">
        <f>1.95*BB40</f>
        <v>2.2573547557015834E-3</v>
      </c>
      <c r="BD40">
        <f>BA40-BC40</f>
        <v>6.8802691591200752E-3</v>
      </c>
      <c r="BE40">
        <f>BA40+BC40</f>
        <v>1.1394978670523241E-2</v>
      </c>
      <c r="BF40" t="s">
        <v>108</v>
      </c>
      <c r="BG40">
        <f>1.99*BB40</f>
        <v>2.303659468639052E-3</v>
      </c>
      <c r="BH40">
        <f>BA40-BG40</f>
        <v>6.8339644461826062E-3</v>
      </c>
      <c r="BI40">
        <f>BA40+BG40</f>
        <v>1.1441283383460711E-2</v>
      </c>
    </row>
    <row r="41" spans="52:61" x14ac:dyDescent="0.2">
      <c r="AZ41" t="s">
        <v>119</v>
      </c>
      <c r="BA41">
        <f>BW24</f>
        <v>-2.6807288489384817E-16</v>
      </c>
      <c r="BB41">
        <f>BX24</f>
        <v>3.2001255838946875E-16</v>
      </c>
      <c r="BC41">
        <f>1.95*BB41</f>
        <v>6.2402448885946403E-16</v>
      </c>
      <c r="BD41">
        <f>BA41-BC41</f>
        <v>-8.9209737375331215E-16</v>
      </c>
      <c r="BE41">
        <f>BA41+BC41</f>
        <v>3.5595160396561585E-16</v>
      </c>
      <c r="BG41">
        <f>1.99*BB41</f>
        <v>6.3682499119504277E-16</v>
      </c>
      <c r="BH41">
        <f>BA41-BG41</f>
        <v>-9.048978760888909E-16</v>
      </c>
      <c r="BI41">
        <f>BA41+BG41</f>
        <v>3.687521063011946E-16</v>
      </c>
    </row>
    <row r="43" spans="52:61" x14ac:dyDescent="0.2">
      <c r="AZ43" t="s">
        <v>130</v>
      </c>
      <c r="BA43">
        <f>CG24</f>
        <v>1.108568036055682</v>
      </c>
      <c r="BB43">
        <f>CH24</f>
        <v>0.27466627022417495</v>
      </c>
      <c r="BC43">
        <f>1.95*BB43</f>
        <v>0.53559922693714113</v>
      </c>
      <c r="BD43">
        <f>BA43-BC43</f>
        <v>0.57296880911854087</v>
      </c>
      <c r="BE43">
        <f>BA43+BC43</f>
        <v>1.644167262992823</v>
      </c>
      <c r="BF43" t="s">
        <v>108</v>
      </c>
      <c r="BG43">
        <f>1.99*BB43</f>
        <v>0.54658587774610812</v>
      </c>
      <c r="BH43">
        <f>BA43-BG43</f>
        <v>0.56198215830957388</v>
      </c>
      <c r="BI43">
        <f>BA43+BG43</f>
        <v>1.6551539138017901</v>
      </c>
    </row>
    <row r="44" spans="52:61" x14ac:dyDescent="0.2">
      <c r="AZ44" t="s">
        <v>129</v>
      </c>
      <c r="BA44">
        <f>CI24</f>
        <v>-3.4831647973509364E-2</v>
      </c>
      <c r="BB44">
        <f>CJ24</f>
        <v>5.586599316713687E-2</v>
      </c>
      <c r="BC44">
        <f>1.95*BB44</f>
        <v>0.1089386866759169</v>
      </c>
      <c r="BD44">
        <f>BA44-BC44</f>
        <v>-0.14377033464942626</v>
      </c>
      <c r="BE44">
        <f>BA44+BC44</f>
        <v>7.4107038702407535E-2</v>
      </c>
      <c r="BG44">
        <f>1.99*BB44</f>
        <v>0.11117332640260237</v>
      </c>
      <c r="BH44">
        <f>BA44-BG44</f>
        <v>-0.14600497437611173</v>
      </c>
      <c r="BI44">
        <f>BA44+BG44</f>
        <v>7.6341678429093007E-2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9"/>
  <sheetViews>
    <sheetView tabSelected="1" topLeftCell="AW13" workbookViewId="0">
      <selection activeCell="BF34" sqref="BF28:BF34"/>
    </sheetView>
  </sheetViews>
  <sheetFormatPr baseColWidth="10" defaultRowHeight="16" x14ac:dyDescent="0.2"/>
  <cols>
    <col min="1" max="1" width="10.83203125" customWidth="1"/>
    <col min="3" max="3" width="57.83203125" customWidth="1"/>
    <col min="52" max="52" width="11.83203125" customWidth="1"/>
    <col min="53" max="53" width="11.6640625" customWidth="1"/>
  </cols>
  <sheetData>
    <row r="1" spans="1:9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J1" t="s">
        <v>11</v>
      </c>
      <c r="BK1" t="s">
        <v>12</v>
      </c>
      <c r="BL1" t="s">
        <v>13</v>
      </c>
      <c r="BM1" t="s">
        <v>14</v>
      </c>
      <c r="BN1" t="s">
        <v>15</v>
      </c>
      <c r="BO1" t="s">
        <v>16</v>
      </c>
      <c r="BP1" t="s">
        <v>17</v>
      </c>
      <c r="BQ1" t="s">
        <v>18</v>
      </c>
      <c r="BR1" t="s">
        <v>19</v>
      </c>
      <c r="BS1" t="s">
        <v>20</v>
      </c>
      <c r="BT1" t="s">
        <v>21</v>
      </c>
      <c r="BU1" t="s">
        <v>22</v>
      </c>
      <c r="BV1" t="s">
        <v>23</v>
      </c>
      <c r="BW1" t="s">
        <v>24</v>
      </c>
      <c r="BX1" t="s">
        <v>25</v>
      </c>
      <c r="BY1" t="s">
        <v>26</v>
      </c>
      <c r="BZ1" t="s">
        <v>27</v>
      </c>
      <c r="CA1" t="s">
        <v>28</v>
      </c>
      <c r="CB1" t="s">
        <v>29</v>
      </c>
      <c r="CC1" t="s">
        <v>30</v>
      </c>
      <c r="CD1" t="s">
        <v>31</v>
      </c>
      <c r="CE1" t="s">
        <v>32</v>
      </c>
      <c r="CF1" t="s">
        <v>33</v>
      </c>
      <c r="CG1" t="s">
        <v>34</v>
      </c>
      <c r="CH1" t="s">
        <v>35</v>
      </c>
      <c r="CI1" t="s">
        <v>36</v>
      </c>
      <c r="CJ1" t="s">
        <v>37</v>
      </c>
      <c r="CK1" t="s">
        <v>38</v>
      </c>
      <c r="CL1" t="s">
        <v>39</v>
      </c>
    </row>
    <row r="2" spans="1:90" x14ac:dyDescent="0.2">
      <c r="A2">
        <v>11</v>
      </c>
      <c r="B2" t="s">
        <v>50</v>
      </c>
      <c r="C2" t="s">
        <v>51</v>
      </c>
      <c r="D2">
        <v>0.698151774964892</v>
      </c>
      <c r="E2">
        <v>0.34954308893917102</v>
      </c>
      <c r="H2">
        <v>0.27886300610442899</v>
      </c>
      <c r="I2">
        <v>0.24826466904490199</v>
      </c>
      <c r="L2">
        <v>0.64603960684768102</v>
      </c>
      <c r="M2">
        <v>0.77473566736659005</v>
      </c>
      <c r="N2">
        <v>-0.188922557917412</v>
      </c>
      <c r="O2">
        <v>0.12101066609139099</v>
      </c>
      <c r="V2">
        <v>0.76330812232828305</v>
      </c>
      <c r="W2">
        <v>0.228645833609641</v>
      </c>
      <c r="AJ2">
        <v>13.703749788963799</v>
      </c>
      <c r="AK2">
        <v>290.99769316253702</v>
      </c>
      <c r="AL2">
        <v>4.9399943955813397</v>
      </c>
      <c r="AM2">
        <v>46.199439562937798</v>
      </c>
      <c r="AN2">
        <v>-19.5486289207523</v>
      </c>
      <c r="AO2">
        <v>291.00465314425799</v>
      </c>
      <c r="AP2">
        <v>0</v>
      </c>
      <c r="AQ2">
        <v>98905586.134416297</v>
      </c>
      <c r="AR2">
        <v>244.597793056992</v>
      </c>
      <c r="AS2">
        <v>8</v>
      </c>
      <c r="AT2">
        <v>115</v>
      </c>
      <c r="AU2">
        <v>505.19558611398497</v>
      </c>
      <c r="AV2">
        <v>0</v>
      </c>
      <c r="AW2">
        <v>0.229050759117403</v>
      </c>
      <c r="AY2">
        <v>0.229050759117403</v>
      </c>
      <c r="BA2">
        <f>D2*$AW2</f>
        <v>0.15991219403487081</v>
      </c>
      <c r="BB2">
        <f t="shared" ref="BB2:CP2" si="0">E2*$AW2</f>
        <v>8.0063109865759027E-2</v>
      </c>
      <c r="BC2">
        <f t="shared" si="0"/>
        <v>0</v>
      </c>
      <c r="BD2">
        <f t="shared" si="0"/>
        <v>0</v>
      </c>
      <c r="BE2">
        <f t="shared" si="0"/>
        <v>6.3873783237980444E-2</v>
      </c>
      <c r="BF2">
        <f t="shared" si="0"/>
        <v>5.686521090676562E-2</v>
      </c>
      <c r="BG2">
        <f t="shared" si="0"/>
        <v>0</v>
      </c>
      <c r="BH2">
        <f t="shared" si="0"/>
        <v>0</v>
      </c>
      <c r="BI2">
        <f t="shared" si="0"/>
        <v>0.14797586236836993</v>
      </c>
      <c r="BJ2">
        <f t="shared" si="0"/>
        <v>0.17745379272564527</v>
      </c>
      <c r="BK2">
        <f t="shared" si="0"/>
        <v>-4.3272855305384751E-2</v>
      </c>
      <c r="BL2">
        <f t="shared" si="0"/>
        <v>2.7717584929535685E-2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0.17483630485977275</v>
      </c>
      <c r="BT2">
        <f t="shared" si="0"/>
        <v>5.2371501757319687E-2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0</v>
      </c>
      <c r="BZ2">
        <f t="shared" si="0"/>
        <v>0</v>
      </c>
      <c r="CA2">
        <f t="shared" si="0"/>
        <v>0</v>
      </c>
      <c r="CB2">
        <f t="shared" si="0"/>
        <v>0</v>
      </c>
      <c r="CC2">
        <f t="shared" si="0"/>
        <v>0</v>
      </c>
      <c r="CD2">
        <f t="shared" si="0"/>
        <v>0</v>
      </c>
      <c r="CE2">
        <f t="shared" si="0"/>
        <v>0</v>
      </c>
      <c r="CF2">
        <f t="shared" si="0"/>
        <v>0</v>
      </c>
      <c r="CG2">
        <f t="shared" si="0"/>
        <v>3.1388542919171094</v>
      </c>
      <c r="CH2">
        <f t="shared" si="0"/>
        <v>66.65324252029221</v>
      </c>
      <c r="CI2">
        <f t="shared" si="0"/>
        <v>1.1315094663436223</v>
      </c>
      <c r="CJ2">
        <f t="shared" si="0"/>
        <v>10.582016702689483</v>
      </c>
      <c r="CK2">
        <f t="shared" si="0"/>
        <v>-4.4776282940027325</v>
      </c>
      <c r="CL2">
        <f>AO2*$AW2</f>
        <v>66.654836709388846</v>
      </c>
    </row>
    <row r="3" spans="1:90" x14ac:dyDescent="0.2">
      <c r="A3">
        <v>19</v>
      </c>
      <c r="B3" t="s">
        <v>52</v>
      </c>
      <c r="C3" t="s">
        <v>53</v>
      </c>
      <c r="D3">
        <v>0.52864730071577404</v>
      </c>
      <c r="E3">
        <v>0.37048097065500801</v>
      </c>
      <c r="F3">
        <v>-2.9064144147664801</v>
      </c>
      <c r="G3">
        <v>0.87787040367793201</v>
      </c>
      <c r="H3">
        <v>0.124142359929129</v>
      </c>
      <c r="I3">
        <v>0.25245888175001702</v>
      </c>
      <c r="J3">
        <v>0.245792395720383</v>
      </c>
      <c r="K3">
        <v>8.3236365346635394E-2</v>
      </c>
      <c r="L3">
        <v>5.3270431785288803</v>
      </c>
      <c r="M3">
        <v>1.46884904070426</v>
      </c>
      <c r="N3">
        <v>0.175229095700593</v>
      </c>
      <c r="O3">
        <v>0.17911000607260699</v>
      </c>
      <c r="AJ3">
        <v>10.1624585363365</v>
      </c>
      <c r="AK3">
        <v>49.559370992698298</v>
      </c>
      <c r="AL3">
        <v>2.2276194023279698</v>
      </c>
      <c r="AM3">
        <v>15.683186550851101</v>
      </c>
      <c r="AN3">
        <v>-16.0118019834858</v>
      </c>
      <c r="AO3">
        <v>49.568445720334701</v>
      </c>
      <c r="AP3">
        <v>0</v>
      </c>
      <c r="AQ3">
        <v>160840992.86207399</v>
      </c>
      <c r="AR3">
        <v>243.806173032467</v>
      </c>
      <c r="AS3">
        <v>9</v>
      </c>
      <c r="AT3">
        <v>115</v>
      </c>
      <c r="AU3">
        <v>505.612346064934</v>
      </c>
      <c r="AV3">
        <v>0.416759950949256</v>
      </c>
      <c r="AW3">
        <v>0.185965962387833</v>
      </c>
      <c r="AY3">
        <v>0.415016721505236</v>
      </c>
      <c r="BA3">
        <f t="shared" ref="BA3:BA21" si="1">D3*$AW3</f>
        <v>9.8310404041339075E-2</v>
      </c>
      <c r="BB3">
        <f t="shared" ref="BB3:BB21" si="2">E3*$AW3</f>
        <v>6.8896850254237085E-2</v>
      </c>
      <c r="BC3">
        <f t="shared" ref="BC3:BC21" si="3">F3*$AW3</f>
        <v>-0.54049415373991894</v>
      </c>
      <c r="BD3">
        <f t="shared" ref="BD3:BD21" si="4">G3*$AW3</f>
        <v>0.16325401447176208</v>
      </c>
      <c r="BE3">
        <f t="shared" ref="BE3:BE21" si="5">H3*$AW3</f>
        <v>2.3086253437317232E-2</v>
      </c>
      <c r="BF3">
        <f t="shared" ref="BF3:BF21" si="6">I3*$AW3</f>
        <v>4.6948758907998045E-2</v>
      </c>
      <c r="BG3">
        <f t="shared" ref="BG3:BG21" si="7">J3*$AW3</f>
        <v>4.5709019417752107E-2</v>
      </c>
      <c r="BH3">
        <f t="shared" ref="BH3:BH21" si="8">K3*$AW3</f>
        <v>1.5479130787352323E-2</v>
      </c>
      <c r="BI3">
        <f t="shared" ref="BI3:BI21" si="9">L3*$AW3</f>
        <v>0.9906487113766641</v>
      </c>
      <c r="BJ3">
        <f t="shared" ref="BJ3:BJ21" si="10">M3*$AW3</f>
        <v>0.273155925457013</v>
      </c>
      <c r="BK3">
        <f t="shared" ref="BK3:BK21" si="11">N3*$AW3</f>
        <v>3.258664742031047E-2</v>
      </c>
      <c r="BL3">
        <f t="shared" ref="BL3:BL21" si="12">O3*$AW3</f>
        <v>3.3308364652582974E-2</v>
      </c>
      <c r="BM3">
        <f t="shared" ref="BM3:BM21" si="13">P3*$AW3</f>
        <v>0</v>
      </c>
      <c r="BN3">
        <f t="shared" ref="BN3:BN21" si="14">Q3*$AW3</f>
        <v>0</v>
      </c>
      <c r="BO3">
        <f t="shared" ref="BO3:BO21" si="15">R3*$AW3</f>
        <v>0</v>
      </c>
      <c r="BP3">
        <f t="shared" ref="BP3:BP21" si="16">S3*$AW3</f>
        <v>0</v>
      </c>
      <c r="BQ3">
        <f t="shared" ref="BQ3:BQ21" si="17">T3*$AW3</f>
        <v>0</v>
      </c>
      <c r="BR3">
        <f t="shared" ref="BR3:BR21" si="18">U3*$AW3</f>
        <v>0</v>
      </c>
      <c r="BS3">
        <f t="shared" ref="BS3:BS21" si="19">V3*$AW3</f>
        <v>0</v>
      </c>
      <c r="BT3">
        <f t="shared" ref="BT3:BT21" si="20">W3*$AW3</f>
        <v>0</v>
      </c>
      <c r="BU3">
        <f t="shared" ref="BU3:BU21" si="21">X3*$AW3</f>
        <v>0</v>
      </c>
      <c r="BV3">
        <f t="shared" ref="BV3:BV21" si="22">Y3*$AW3</f>
        <v>0</v>
      </c>
      <c r="BW3">
        <f t="shared" ref="BW3:BW21" si="23">Z3*$AW3</f>
        <v>0</v>
      </c>
      <c r="BX3">
        <f t="shared" ref="BX3:BX21" si="24">AA3*$AW3</f>
        <v>0</v>
      </c>
      <c r="BY3">
        <f t="shared" ref="BY3:BY21" si="25">AB3*$AW3</f>
        <v>0</v>
      </c>
      <c r="BZ3">
        <f t="shared" ref="BZ3:BZ21" si="26">AC3*$AW3</f>
        <v>0</v>
      </c>
      <c r="CA3">
        <f t="shared" ref="CA3:CA21" si="27">AD3*$AW3</f>
        <v>0</v>
      </c>
      <c r="CB3">
        <f t="shared" ref="CB3:CB21" si="28">AE3*$AW3</f>
        <v>0</v>
      </c>
      <c r="CC3">
        <f t="shared" ref="CC3:CC21" si="29">AF3*$AW3</f>
        <v>0</v>
      </c>
      <c r="CD3">
        <f t="shared" ref="CD3:CD21" si="30">AG3*$AW3</f>
        <v>0</v>
      </c>
      <c r="CE3">
        <f t="shared" ref="CE3:CE21" si="31">AH3*$AW3</f>
        <v>0</v>
      </c>
      <c r="CF3">
        <f t="shared" ref="CF3:CF21" si="32">AI3*$AW3</f>
        <v>0</v>
      </c>
      <c r="CG3">
        <f t="shared" ref="CG3:CG21" si="33">AJ3*$AW3</f>
        <v>1.8898713819362658</v>
      </c>
      <c r="CH3">
        <f t="shared" ref="CH3:CH21" si="34">AK3*$AW3</f>
        <v>9.2163561219927939</v>
      </c>
      <c r="CI3">
        <f t="shared" ref="CI3:CI21" si="35">AL3*$AW3</f>
        <v>0.41426138598773027</v>
      </c>
      <c r="CJ3">
        <f t="shared" ref="CJ3:CJ21" si="36">AM3*$AW3</f>
        <v>2.9165388802369443</v>
      </c>
      <c r="CK3">
        <f t="shared" ref="CK3:CK21" si="37">AN3*$AW3</f>
        <v>-2.9776501654223502</v>
      </c>
      <c r="CL3">
        <f t="shared" ref="CL3:CL21" si="38">AO3*$AW3</f>
        <v>9.2180437124511041</v>
      </c>
    </row>
    <row r="4" spans="1:90" x14ac:dyDescent="0.2">
      <c r="A4">
        <v>4</v>
      </c>
      <c r="B4" t="s">
        <v>54</v>
      </c>
      <c r="C4" t="s">
        <v>55</v>
      </c>
      <c r="D4">
        <v>0.26403116827637302</v>
      </c>
      <c r="E4">
        <v>0.21627058951841999</v>
      </c>
      <c r="H4">
        <v>0.348881082408945</v>
      </c>
      <c r="I4">
        <v>0.25747309455888601</v>
      </c>
      <c r="L4">
        <v>-0.221806656519278</v>
      </c>
      <c r="M4">
        <v>0.48747930108128301</v>
      </c>
      <c r="V4">
        <v>0.89536590469389199</v>
      </c>
      <c r="W4">
        <v>0.226479423991467</v>
      </c>
      <c r="AJ4">
        <v>11.006471260042201</v>
      </c>
      <c r="AK4">
        <v>76.159800362271596</v>
      </c>
      <c r="AL4">
        <v>11.1854263345211</v>
      </c>
      <c r="AM4">
        <v>171.59048593020501</v>
      </c>
      <c r="AN4">
        <v>-16.965675566056301</v>
      </c>
      <c r="AO4">
        <v>76.516568502395799</v>
      </c>
      <c r="AP4">
        <v>0</v>
      </c>
      <c r="AQ4">
        <v>2794666.6576713701</v>
      </c>
      <c r="AR4">
        <v>245.85292232678501</v>
      </c>
      <c r="AS4">
        <v>7</v>
      </c>
      <c r="AT4">
        <v>115</v>
      </c>
      <c r="AU4">
        <v>505.70584465356899</v>
      </c>
      <c r="AV4">
        <v>0.510258539584868</v>
      </c>
      <c r="AW4">
        <v>0.17747226882432701</v>
      </c>
      <c r="AY4">
        <v>0.59248899032956304</v>
      </c>
      <c r="BA4">
        <f t="shared" si="1"/>
        <v>4.6858210474345595E-2</v>
      </c>
      <c r="BB4">
        <f t="shared" si="2"/>
        <v>3.8382032201808712E-2</v>
      </c>
      <c r="BC4">
        <f t="shared" si="3"/>
        <v>0</v>
      </c>
      <c r="BD4">
        <f t="shared" si="4"/>
        <v>0</v>
      </c>
      <c r="BE4">
        <f t="shared" si="5"/>
        <v>6.1916717245002473E-2</v>
      </c>
      <c r="BF4">
        <f t="shared" si="6"/>
        <v>4.5694334252585983E-2</v>
      </c>
      <c r="BG4">
        <f t="shared" si="7"/>
        <v>0</v>
      </c>
      <c r="BH4">
        <f t="shared" si="8"/>
        <v>0</v>
      </c>
      <c r="BI4">
        <f t="shared" si="9"/>
        <v>-3.9364530572814471E-2</v>
      </c>
      <c r="BJ4">
        <f t="shared" si="10"/>
        <v>8.6514057567792499E-2</v>
      </c>
      <c r="BK4">
        <f t="shared" si="11"/>
        <v>0</v>
      </c>
      <c r="BL4">
        <f t="shared" si="12"/>
        <v>0</v>
      </c>
      <c r="BM4">
        <f t="shared" si="13"/>
        <v>0</v>
      </c>
      <c r="BN4">
        <f t="shared" si="14"/>
        <v>0</v>
      </c>
      <c r="BO4">
        <f t="shared" si="15"/>
        <v>0</v>
      </c>
      <c r="BP4">
        <f t="shared" si="16"/>
        <v>0</v>
      </c>
      <c r="BQ4">
        <f t="shared" si="17"/>
        <v>0</v>
      </c>
      <c r="BR4">
        <f t="shared" si="18"/>
        <v>0</v>
      </c>
      <c r="BS4">
        <f t="shared" si="19"/>
        <v>0.15890261853397117</v>
      </c>
      <c r="BT4">
        <f t="shared" si="20"/>
        <v>4.0193817217792367E-2</v>
      </c>
      <c r="BU4">
        <f t="shared" si="21"/>
        <v>0</v>
      </c>
      <c r="BV4">
        <f t="shared" si="22"/>
        <v>0</v>
      </c>
      <c r="BW4">
        <f t="shared" si="23"/>
        <v>0</v>
      </c>
      <c r="BX4">
        <f t="shared" si="24"/>
        <v>0</v>
      </c>
      <c r="BY4">
        <f t="shared" si="25"/>
        <v>0</v>
      </c>
      <c r="BZ4">
        <f t="shared" si="26"/>
        <v>0</v>
      </c>
      <c r="CA4">
        <f t="shared" si="27"/>
        <v>0</v>
      </c>
      <c r="CB4">
        <f t="shared" si="28"/>
        <v>0</v>
      </c>
      <c r="CC4">
        <f t="shared" si="29"/>
        <v>0</v>
      </c>
      <c r="CD4">
        <f t="shared" si="30"/>
        <v>0</v>
      </c>
      <c r="CE4">
        <f t="shared" si="31"/>
        <v>0</v>
      </c>
      <c r="CF4">
        <f t="shared" si="32"/>
        <v>0</v>
      </c>
      <c r="CG4">
        <f t="shared" si="33"/>
        <v>1.9533434262694387</v>
      </c>
      <c r="CH4">
        <f t="shared" si="34"/>
        <v>13.516252563500142</v>
      </c>
      <c r="CI4">
        <f t="shared" si="35"/>
        <v>1.9851029893548353</v>
      </c>
      <c r="CJ4">
        <f t="shared" si="36"/>
        <v>30.452552846702243</v>
      </c>
      <c r="CK4">
        <f t="shared" si="37"/>
        <v>-3.0109369348454602</v>
      </c>
      <c r="CL4">
        <f t="shared" si="38"/>
        <v>13.57956901477222</v>
      </c>
    </row>
    <row r="5" spans="1:90" x14ac:dyDescent="0.2">
      <c r="A5">
        <v>10</v>
      </c>
      <c r="B5" t="s">
        <v>56</v>
      </c>
      <c r="C5" t="s">
        <v>57</v>
      </c>
      <c r="D5">
        <v>0.57588190747956503</v>
      </c>
      <c r="E5">
        <v>0.35330761180465797</v>
      </c>
      <c r="H5">
        <v>0.311109726644416</v>
      </c>
      <c r="I5">
        <v>0.25870467225466698</v>
      </c>
      <c r="L5">
        <v>0.58342540944902299</v>
      </c>
      <c r="M5">
        <v>0.72729668738757403</v>
      </c>
      <c r="N5">
        <v>-0.17727883923353999</v>
      </c>
      <c r="O5">
        <v>0.117074570175252</v>
      </c>
      <c r="X5">
        <v>0.72474104417807195</v>
      </c>
      <c r="Y5">
        <v>0.22207531701335001</v>
      </c>
      <c r="AJ5">
        <v>13.5868101682507</v>
      </c>
      <c r="AK5">
        <v>276.79028462911901</v>
      </c>
      <c r="AL5">
        <v>8.4998997666166698</v>
      </c>
      <c r="AM5">
        <v>104.05740167555599</v>
      </c>
      <c r="AN5">
        <v>-19.525043032417098</v>
      </c>
      <c r="AO5">
        <v>276.83261465100799</v>
      </c>
      <c r="AP5">
        <v>0</v>
      </c>
      <c r="AQ5">
        <v>89180908.023533002</v>
      </c>
      <c r="AR5">
        <v>244.93392570405601</v>
      </c>
      <c r="AS5">
        <v>8</v>
      </c>
      <c r="AT5">
        <v>115</v>
      </c>
      <c r="AU5">
        <v>505.86785140811202</v>
      </c>
      <c r="AV5">
        <v>0.67226529412710101</v>
      </c>
      <c r="AW5">
        <v>0.163663253980042</v>
      </c>
      <c r="AY5">
        <v>0.75615224430960504</v>
      </c>
      <c r="BA5">
        <f t="shared" si="1"/>
        <v>9.4250706886339103E-2</v>
      </c>
      <c r="BB5">
        <f t="shared" si="2"/>
        <v>5.7823473403867821E-2</v>
      </c>
      <c r="BC5">
        <f t="shared" si="3"/>
        <v>0</v>
      </c>
      <c r="BD5">
        <f t="shared" si="4"/>
        <v>0</v>
      </c>
      <c r="BE5">
        <f t="shared" si="5"/>
        <v>5.0917230207466496E-2</v>
      </c>
      <c r="BF5">
        <f t="shared" si="6"/>
        <v>4.2340448481039086E-2</v>
      </c>
      <c r="BG5">
        <f t="shared" si="7"/>
        <v>0</v>
      </c>
      <c r="BH5">
        <f t="shared" si="8"/>
        <v>0</v>
      </c>
      <c r="BI5">
        <f t="shared" si="9"/>
        <v>9.5485300965065439E-2</v>
      </c>
      <c r="BJ5">
        <f t="shared" si="10"/>
        <v>0.11903174246675574</v>
      </c>
      <c r="BK5">
        <f t="shared" si="11"/>
        <v>-2.9014031690765888E-2</v>
      </c>
      <c r="BL5">
        <f t="shared" si="12"/>
        <v>1.9160805113196518E-2</v>
      </c>
      <c r="BM5">
        <f t="shared" si="13"/>
        <v>0</v>
      </c>
      <c r="BN5">
        <f t="shared" si="14"/>
        <v>0</v>
      </c>
      <c r="BO5">
        <f t="shared" si="15"/>
        <v>0</v>
      </c>
      <c r="BP5">
        <f t="shared" si="16"/>
        <v>0</v>
      </c>
      <c r="BQ5">
        <f t="shared" si="17"/>
        <v>0</v>
      </c>
      <c r="BR5">
        <f t="shared" si="18"/>
        <v>0</v>
      </c>
      <c r="BS5">
        <f t="shared" si="19"/>
        <v>0</v>
      </c>
      <c r="BT5">
        <f t="shared" si="20"/>
        <v>0</v>
      </c>
      <c r="BU5">
        <f t="shared" si="21"/>
        <v>0.11861347758307662</v>
      </c>
      <c r="BV5">
        <f t="shared" si="22"/>
        <v>3.6345569011054242E-2</v>
      </c>
      <c r="BW5">
        <f t="shared" si="23"/>
        <v>0</v>
      </c>
      <c r="BX5">
        <f t="shared" si="24"/>
        <v>0</v>
      </c>
      <c r="BY5">
        <f t="shared" si="25"/>
        <v>0</v>
      </c>
      <c r="BZ5">
        <f t="shared" si="26"/>
        <v>0</v>
      </c>
      <c r="CA5">
        <f t="shared" si="27"/>
        <v>0</v>
      </c>
      <c r="CB5">
        <f t="shared" si="28"/>
        <v>0</v>
      </c>
      <c r="CC5">
        <f t="shared" si="29"/>
        <v>0</v>
      </c>
      <c r="CD5">
        <f t="shared" si="30"/>
        <v>0</v>
      </c>
      <c r="CE5">
        <f t="shared" si="31"/>
        <v>0</v>
      </c>
      <c r="CF5">
        <f t="shared" si="32"/>
        <v>0</v>
      </c>
      <c r="CG5">
        <f t="shared" si="33"/>
        <v>2.2236615633450314</v>
      </c>
      <c r="CH5">
        <f t="shared" si="34"/>
        <v>45.30039865246362</v>
      </c>
      <c r="CI5">
        <f t="shared" si="35"/>
        <v>1.3911212543086837</v>
      </c>
      <c r="CJ5">
        <f t="shared" si="36"/>
        <v>17.030372958929767</v>
      </c>
      <c r="CK5">
        <f t="shared" si="37"/>
        <v>-3.1955320767857289</v>
      </c>
      <c r="CL5">
        <f t="shared" si="38"/>
        <v>45.307326521587015</v>
      </c>
    </row>
    <row r="6" spans="1:90" ht="17" customHeight="1" x14ac:dyDescent="0.2">
      <c r="A6">
        <v>3</v>
      </c>
      <c r="B6" t="s">
        <v>58</v>
      </c>
      <c r="C6" t="s">
        <v>59</v>
      </c>
      <c r="D6">
        <v>0.15473355083455301</v>
      </c>
      <c r="E6">
        <v>0.21967730413872499</v>
      </c>
      <c r="H6">
        <v>0.38404042151068501</v>
      </c>
      <c r="I6">
        <v>0.26494094563036003</v>
      </c>
      <c r="L6">
        <v>-0.216882518776149</v>
      </c>
      <c r="M6">
        <v>0.46268145110869102</v>
      </c>
      <c r="X6">
        <v>0.85021981225837895</v>
      </c>
      <c r="Y6">
        <v>0.216435526870907</v>
      </c>
      <c r="AJ6">
        <v>10.7457960592733</v>
      </c>
      <c r="AK6">
        <v>66.524330188089294</v>
      </c>
      <c r="AL6">
        <v>9.5793417075191005</v>
      </c>
      <c r="AM6">
        <v>132.22237859281799</v>
      </c>
      <c r="AN6">
        <v>-16.597221904517198</v>
      </c>
      <c r="AO6">
        <v>66.769476604595496</v>
      </c>
      <c r="AP6">
        <v>0</v>
      </c>
      <c r="AQ6">
        <v>1629191.31910043</v>
      </c>
      <c r="AR6">
        <v>246.13911858421801</v>
      </c>
      <c r="AS6">
        <v>7</v>
      </c>
      <c r="AT6">
        <v>115</v>
      </c>
      <c r="AU6">
        <v>506.27823716843699</v>
      </c>
      <c r="AV6">
        <v>1.0826510544519601</v>
      </c>
      <c r="AW6">
        <v>0.13330211683629101</v>
      </c>
      <c r="AY6">
        <v>0.88945436114589504</v>
      </c>
      <c r="BA6">
        <f t="shared" si="1"/>
        <v>2.0626309871841757E-2</v>
      </c>
      <c r="BB6">
        <f t="shared" si="2"/>
        <v>2.9283449662581753E-2</v>
      </c>
      <c r="BC6">
        <f t="shared" si="3"/>
        <v>0</v>
      </c>
      <c r="BD6">
        <f t="shared" si="4"/>
        <v>0</v>
      </c>
      <c r="BE6">
        <f t="shared" si="5"/>
        <v>5.1193401138075779E-2</v>
      </c>
      <c r="BF6">
        <f t="shared" si="6"/>
        <v>3.5317188889135674E-2</v>
      </c>
      <c r="BG6">
        <f t="shared" si="7"/>
        <v>0</v>
      </c>
      <c r="BH6">
        <f t="shared" si="8"/>
        <v>0</v>
      </c>
      <c r="BI6">
        <f t="shared" si="9"/>
        <v>-2.8910898857647291E-2</v>
      </c>
      <c r="BJ6">
        <f t="shared" si="10"/>
        <v>6.1676416853675399E-2</v>
      </c>
      <c r="BK6">
        <f t="shared" si="11"/>
        <v>0</v>
      </c>
      <c r="BL6">
        <f t="shared" si="12"/>
        <v>0</v>
      </c>
      <c r="BM6">
        <f t="shared" si="13"/>
        <v>0</v>
      </c>
      <c r="BN6">
        <f t="shared" si="14"/>
        <v>0</v>
      </c>
      <c r="BO6">
        <f t="shared" si="15"/>
        <v>0</v>
      </c>
      <c r="BP6">
        <f t="shared" si="16"/>
        <v>0</v>
      </c>
      <c r="BQ6">
        <f t="shared" si="17"/>
        <v>0</v>
      </c>
      <c r="BR6">
        <f t="shared" si="18"/>
        <v>0</v>
      </c>
      <c r="BS6">
        <f t="shared" si="19"/>
        <v>0</v>
      </c>
      <c r="BT6">
        <f t="shared" si="20"/>
        <v>0</v>
      </c>
      <c r="BU6">
        <f t="shared" si="21"/>
        <v>0.11333610075019583</v>
      </c>
      <c r="BV6">
        <f t="shared" si="22"/>
        <v>2.8851313890469847E-2</v>
      </c>
      <c r="BW6">
        <f t="shared" si="23"/>
        <v>0</v>
      </c>
      <c r="BX6">
        <f t="shared" si="24"/>
        <v>0</v>
      </c>
      <c r="BY6">
        <f t="shared" si="25"/>
        <v>0</v>
      </c>
      <c r="BZ6">
        <f t="shared" si="26"/>
        <v>0</v>
      </c>
      <c r="CA6">
        <f t="shared" si="27"/>
        <v>0</v>
      </c>
      <c r="CB6">
        <f t="shared" si="28"/>
        <v>0</v>
      </c>
      <c r="CC6">
        <f t="shared" si="29"/>
        <v>0</v>
      </c>
      <c r="CD6">
        <f t="shared" si="30"/>
        <v>0</v>
      </c>
      <c r="CE6">
        <f t="shared" si="31"/>
        <v>0</v>
      </c>
      <c r="CF6">
        <f t="shared" si="32"/>
        <v>0</v>
      </c>
      <c r="CG6">
        <f t="shared" si="33"/>
        <v>1.4324373617922048</v>
      </c>
      <c r="CH6">
        <f t="shared" si="34"/>
        <v>8.8678340351886806</v>
      </c>
      <c r="CI6">
        <f t="shared" si="35"/>
        <v>1.2769465275104666</v>
      </c>
      <c r="CJ6">
        <f t="shared" si="36"/>
        <v>17.625522959552125</v>
      </c>
      <c r="CK6">
        <f t="shared" si="37"/>
        <v>-2.2124448134738</v>
      </c>
      <c r="CL6">
        <f t="shared" si="38"/>
        <v>8.9005125714437874</v>
      </c>
    </row>
    <row r="7" spans="1:90" x14ac:dyDescent="0.2">
      <c r="A7">
        <v>17</v>
      </c>
      <c r="B7" t="s">
        <v>60</v>
      </c>
      <c r="C7" t="s">
        <v>61</v>
      </c>
      <c r="D7">
        <v>0.69764513233376102</v>
      </c>
      <c r="E7">
        <v>0.40735585133608598</v>
      </c>
      <c r="H7">
        <v>3.76356108280494E-2</v>
      </c>
      <c r="I7">
        <v>0.266944747279316</v>
      </c>
      <c r="L7">
        <v>-1.0273908147016999</v>
      </c>
      <c r="M7">
        <v>1.1141944844056</v>
      </c>
      <c r="N7">
        <v>-0.22436963012633099</v>
      </c>
      <c r="O7">
        <v>0.127834913029541</v>
      </c>
      <c r="AD7">
        <v>0.27876430602351499</v>
      </c>
      <c r="AE7">
        <v>1.29323605163433</v>
      </c>
      <c r="AF7">
        <v>0.46002108985507201</v>
      </c>
      <c r="AG7">
        <v>0.21538437838662799</v>
      </c>
      <c r="AJ7">
        <v>13.600319134522101</v>
      </c>
      <c r="AK7">
        <v>268.30690315544501</v>
      </c>
      <c r="AL7">
        <v>11.681773720950501</v>
      </c>
      <c r="AM7">
        <v>200.93569188480299</v>
      </c>
      <c r="AN7">
        <v>-19.6765632666634</v>
      </c>
      <c r="AO7">
        <v>268.43954977400102</v>
      </c>
      <c r="AP7">
        <v>0</v>
      </c>
      <c r="AQ7">
        <v>135336455.45071301</v>
      </c>
      <c r="AR7">
        <v>245.15333203989701</v>
      </c>
      <c r="AS7">
        <v>9</v>
      </c>
      <c r="AT7">
        <v>115</v>
      </c>
      <c r="AU7">
        <v>508.30666407979402</v>
      </c>
      <c r="AV7">
        <v>3.1110779658096699</v>
      </c>
      <c r="AW7">
        <v>4.8347023168733398E-2</v>
      </c>
      <c r="AY7">
        <v>0.93780138431462901</v>
      </c>
      <c r="BA7">
        <f t="shared" si="1"/>
        <v>3.3729065376494421E-2</v>
      </c>
      <c r="BB7">
        <f t="shared" si="2"/>
        <v>1.9694442782464867E-2</v>
      </c>
      <c r="BC7">
        <f t="shared" si="3"/>
        <v>0</v>
      </c>
      <c r="BD7">
        <f t="shared" si="4"/>
        <v>0</v>
      </c>
      <c r="BE7">
        <f t="shared" si="5"/>
        <v>1.8195697486731379E-3</v>
      </c>
      <c r="BF7">
        <f t="shared" si="6"/>
        <v>1.2905983881484772E-2</v>
      </c>
      <c r="BG7">
        <f t="shared" si="7"/>
        <v>0</v>
      </c>
      <c r="BH7">
        <f t="shared" si="8"/>
        <v>0</v>
      </c>
      <c r="BI7">
        <f t="shared" si="9"/>
        <v>-4.9671287521726969E-2</v>
      </c>
      <c r="BJ7">
        <f t="shared" si="10"/>
        <v>5.3867986552032503E-2</v>
      </c>
      <c r="BK7">
        <f t="shared" si="11"/>
        <v>-1.0847603706077867E-2</v>
      </c>
      <c r="BL7">
        <f t="shared" si="12"/>
        <v>6.1804375020122378E-3</v>
      </c>
      <c r="BM7">
        <f t="shared" si="13"/>
        <v>0</v>
      </c>
      <c r="BN7">
        <f t="shared" si="14"/>
        <v>0</v>
      </c>
      <c r="BO7">
        <f t="shared" si="15"/>
        <v>0</v>
      </c>
      <c r="BP7">
        <f t="shared" si="16"/>
        <v>0</v>
      </c>
      <c r="BQ7">
        <f t="shared" si="17"/>
        <v>0</v>
      </c>
      <c r="BR7">
        <f t="shared" si="18"/>
        <v>0</v>
      </c>
      <c r="BS7">
        <f t="shared" si="19"/>
        <v>0</v>
      </c>
      <c r="BT7">
        <f t="shared" si="20"/>
        <v>0</v>
      </c>
      <c r="BU7">
        <f t="shared" si="21"/>
        <v>0</v>
      </c>
      <c r="BV7">
        <f t="shared" si="22"/>
        <v>0</v>
      </c>
      <c r="BW7">
        <f t="shared" si="23"/>
        <v>0</v>
      </c>
      <c r="BX7">
        <f t="shared" si="24"/>
        <v>0</v>
      </c>
      <c r="BY7">
        <f t="shared" si="25"/>
        <v>0</v>
      </c>
      <c r="BZ7">
        <f t="shared" si="26"/>
        <v>0</v>
      </c>
      <c r="CA7">
        <f t="shared" si="27"/>
        <v>1.3477424361934767E-2</v>
      </c>
      <c r="CB7">
        <f t="shared" si="28"/>
        <v>6.2524113351006258E-2</v>
      </c>
      <c r="CC7">
        <f t="shared" si="29"/>
        <v>2.2240650289329155E-2</v>
      </c>
      <c r="CD7">
        <f t="shared" si="30"/>
        <v>1.0413193532041544E-2</v>
      </c>
      <c r="CE7">
        <f t="shared" si="31"/>
        <v>0</v>
      </c>
      <c r="CF7">
        <f t="shared" si="32"/>
        <v>0</v>
      </c>
      <c r="CG7">
        <f t="shared" si="33"/>
        <v>0.65753494429890813</v>
      </c>
      <c r="CH7">
        <f t="shared" si="34"/>
        <v>12.971840063187408</v>
      </c>
      <c r="CI7">
        <f t="shared" si="35"/>
        <v>0.56477898473869481</v>
      </c>
      <c r="CJ7">
        <f t="shared" si="36"/>
        <v>9.7146425509800451</v>
      </c>
      <c r="CK7">
        <f t="shared" si="37"/>
        <v>-0.9513032601344239</v>
      </c>
      <c r="CL7">
        <f t="shared" si="38"/>
        <v>12.978253132327989</v>
      </c>
    </row>
    <row r="8" spans="1:90" x14ac:dyDescent="0.2">
      <c r="A8">
        <v>20</v>
      </c>
      <c r="B8" t="s">
        <v>62</v>
      </c>
      <c r="C8" t="s">
        <v>63</v>
      </c>
      <c r="D8">
        <v>0.68558966239531405</v>
      </c>
      <c r="E8">
        <v>0.40989925071540201</v>
      </c>
      <c r="H8">
        <v>0.14761790729531299</v>
      </c>
      <c r="I8">
        <v>0.30511296419279499</v>
      </c>
      <c r="L8">
        <v>-1.2251042858792001</v>
      </c>
      <c r="M8">
        <v>1.1691571960112901</v>
      </c>
      <c r="N8">
        <v>-0.194687458872386</v>
      </c>
      <c r="O8">
        <v>0.13450706483444899</v>
      </c>
      <c r="P8">
        <v>0.34698932934926902</v>
      </c>
      <c r="Q8">
        <v>0.43619818441154001</v>
      </c>
      <c r="AD8">
        <v>0.91611184082166497</v>
      </c>
      <c r="AE8">
        <v>1.57509835995771</v>
      </c>
      <c r="AF8">
        <v>0.32028752240846597</v>
      </c>
      <c r="AG8">
        <v>0.271674147789433</v>
      </c>
      <c r="AJ8">
        <v>11.137999313463601</v>
      </c>
      <c r="AK8">
        <v>78.743385918483796</v>
      </c>
      <c r="AL8">
        <v>17.373196835448098</v>
      </c>
      <c r="AM8">
        <v>426.60971035271302</v>
      </c>
      <c r="AN8">
        <v>-17.490640040892501</v>
      </c>
      <c r="AO8">
        <v>80.815805705597</v>
      </c>
      <c r="AP8">
        <v>0</v>
      </c>
      <c r="AQ8">
        <v>173562479.28516099</v>
      </c>
      <c r="AR8">
        <v>244.845315115597</v>
      </c>
      <c r="AS8">
        <v>10</v>
      </c>
      <c r="AT8">
        <v>115</v>
      </c>
      <c r="AU8">
        <v>509.69063023119298</v>
      </c>
      <c r="AV8">
        <v>4.4950441172086402</v>
      </c>
      <c r="AW8">
        <v>2.4201668472301902E-2</v>
      </c>
      <c r="AY8">
        <v>0.96200305278693099</v>
      </c>
      <c r="BA8">
        <f t="shared" si="1"/>
        <v>1.6592413717328777E-2</v>
      </c>
      <c r="BB8">
        <f t="shared" si="2"/>
        <v>9.9202457728591181E-3</v>
      </c>
      <c r="BC8">
        <f t="shared" si="3"/>
        <v>0</v>
      </c>
      <c r="BD8">
        <f t="shared" si="4"/>
        <v>0</v>
      </c>
      <c r="BE8">
        <f t="shared" si="5"/>
        <v>3.5725996529361614E-3</v>
      </c>
      <c r="BF8">
        <f t="shared" si="6"/>
        <v>7.3842428059953452E-3</v>
      </c>
      <c r="BG8">
        <f t="shared" si="7"/>
        <v>0</v>
      </c>
      <c r="BH8">
        <f t="shared" si="8"/>
        <v>0</v>
      </c>
      <c r="BI8">
        <f t="shared" si="9"/>
        <v>-2.964956777084457E-2</v>
      </c>
      <c r="BJ8">
        <f t="shared" si="10"/>
        <v>2.8295554849871334E-2</v>
      </c>
      <c r="BK8">
        <f t="shared" si="11"/>
        <v>-4.7117613353443973E-3</v>
      </c>
      <c r="BL8">
        <f t="shared" si="12"/>
        <v>3.2552953903057518E-3</v>
      </c>
      <c r="BM8">
        <f t="shared" si="13"/>
        <v>8.3977207123373844E-3</v>
      </c>
      <c r="BN8">
        <f t="shared" si="14"/>
        <v>1.0556723847348098E-2</v>
      </c>
      <c r="BO8">
        <f t="shared" si="15"/>
        <v>0</v>
      </c>
      <c r="BP8">
        <f t="shared" si="16"/>
        <v>0</v>
      </c>
      <c r="BQ8">
        <f t="shared" si="17"/>
        <v>0</v>
      </c>
      <c r="BR8">
        <f t="shared" si="18"/>
        <v>0</v>
      </c>
      <c r="BS8">
        <f t="shared" si="19"/>
        <v>0</v>
      </c>
      <c r="BT8">
        <f t="shared" si="20"/>
        <v>0</v>
      </c>
      <c r="BU8">
        <f t="shared" si="21"/>
        <v>0</v>
      </c>
      <c r="BV8">
        <f t="shared" si="22"/>
        <v>0</v>
      </c>
      <c r="BW8">
        <f t="shared" si="23"/>
        <v>0</v>
      </c>
      <c r="BX8">
        <f t="shared" si="24"/>
        <v>0</v>
      </c>
      <c r="BY8">
        <f t="shared" si="25"/>
        <v>0</v>
      </c>
      <c r="BZ8">
        <f t="shared" si="26"/>
        <v>0</v>
      </c>
      <c r="CA8">
        <f t="shared" si="27"/>
        <v>2.2171435055116148E-2</v>
      </c>
      <c r="CB8">
        <f t="shared" si="28"/>
        <v>3.8120008318962943E-2</v>
      </c>
      <c r="CC8">
        <f t="shared" si="29"/>
        <v>7.7514924331446595E-3</v>
      </c>
      <c r="CD8">
        <f t="shared" si="30"/>
        <v>6.5749676572950076E-3</v>
      </c>
      <c r="CE8">
        <f t="shared" si="31"/>
        <v>0</v>
      </c>
      <c r="CF8">
        <f t="shared" si="32"/>
        <v>0</v>
      </c>
      <c r="CG8">
        <f t="shared" si="33"/>
        <v>0.26955816682917227</v>
      </c>
      <c r="CH8">
        <f t="shared" si="34"/>
        <v>1.9057213203856709</v>
      </c>
      <c r="CI8">
        <f t="shared" si="35"/>
        <v>0.42046035011555943</v>
      </c>
      <c r="CJ8">
        <f t="shared" si="36"/>
        <v>10.3246667770211</v>
      </c>
      <c r="CK8">
        <f t="shared" si="37"/>
        <v>-0.4233026716380493</v>
      </c>
      <c r="CL8">
        <f t="shared" si="38"/>
        <v>1.9558773370088232</v>
      </c>
    </row>
    <row r="9" spans="1:90" x14ac:dyDescent="0.2">
      <c r="A9">
        <v>18</v>
      </c>
      <c r="B9" t="s">
        <v>64</v>
      </c>
      <c r="C9" t="s">
        <v>65</v>
      </c>
      <c r="D9">
        <v>0.81144951973145496</v>
      </c>
      <c r="E9">
        <v>0.35363458122875902</v>
      </c>
      <c r="H9">
        <v>1.7359216920269801E-3</v>
      </c>
      <c r="I9">
        <v>0.229611518626365</v>
      </c>
      <c r="L9">
        <v>3.6082110437014401</v>
      </c>
      <c r="M9">
        <v>1.2961767157000501</v>
      </c>
      <c r="N9">
        <v>-0.244303136803002</v>
      </c>
      <c r="O9">
        <v>0.12115408759824201</v>
      </c>
      <c r="AH9">
        <v>-8.1026710055975606</v>
      </c>
      <c r="AI9">
        <v>3.4429009269054101</v>
      </c>
      <c r="AJ9">
        <v>11.0912580072561</v>
      </c>
      <c r="AK9">
        <v>79.7654626689868</v>
      </c>
      <c r="AL9">
        <v>4.7578074356639499</v>
      </c>
      <c r="AM9">
        <v>49.415883646107801</v>
      </c>
      <c r="AN9">
        <v>-16.691585616484499</v>
      </c>
      <c r="AO9">
        <v>79.794666029189202</v>
      </c>
      <c r="AP9">
        <v>0</v>
      </c>
      <c r="AQ9">
        <v>7135601.1868240796</v>
      </c>
      <c r="AR9">
        <v>247.02137949688299</v>
      </c>
      <c r="AS9">
        <v>8</v>
      </c>
      <c r="AT9">
        <v>115</v>
      </c>
      <c r="AU9">
        <v>510.04275899376597</v>
      </c>
      <c r="AV9">
        <v>4.8471728797811702</v>
      </c>
      <c r="AW9">
        <v>2.0294647770045401E-2</v>
      </c>
      <c r="AY9">
        <v>0.98229770055697596</v>
      </c>
      <c r="BA9">
        <f t="shared" si="1"/>
        <v>1.6468082186122383E-2</v>
      </c>
      <c r="BB9">
        <f t="shared" si="2"/>
        <v>7.1768892653451734E-3</v>
      </c>
      <c r="BC9">
        <f t="shared" si="3"/>
        <v>0</v>
      </c>
      <c r="BD9">
        <f t="shared" si="4"/>
        <v>0</v>
      </c>
      <c r="BE9">
        <f t="shared" si="5"/>
        <v>3.5229919296068791E-5</v>
      </c>
      <c r="BF9">
        <f t="shared" si="6"/>
        <v>4.6598848944672967E-3</v>
      </c>
      <c r="BG9">
        <f t="shared" si="7"/>
        <v>0</v>
      </c>
      <c r="BH9">
        <f t="shared" si="8"/>
        <v>0</v>
      </c>
      <c r="BI9">
        <f t="shared" si="9"/>
        <v>7.3227372211908615E-2</v>
      </c>
      <c r="BJ9">
        <f t="shared" si="10"/>
        <v>2.6305449892866792E-2</v>
      </c>
      <c r="BK9">
        <f t="shared" si="11"/>
        <v>-4.9580461105341415E-3</v>
      </c>
      <c r="BL9">
        <f t="shared" si="12"/>
        <v>2.4587795337075473E-3</v>
      </c>
      <c r="BM9">
        <f t="shared" si="13"/>
        <v>0</v>
      </c>
      <c r="BN9">
        <f t="shared" si="14"/>
        <v>0</v>
      </c>
      <c r="BO9">
        <f t="shared" si="15"/>
        <v>0</v>
      </c>
      <c r="BP9">
        <f t="shared" si="16"/>
        <v>0</v>
      </c>
      <c r="BQ9">
        <f t="shared" si="17"/>
        <v>0</v>
      </c>
      <c r="BR9">
        <f t="shared" si="18"/>
        <v>0</v>
      </c>
      <c r="BS9">
        <f t="shared" si="19"/>
        <v>0</v>
      </c>
      <c r="BT9">
        <f t="shared" si="20"/>
        <v>0</v>
      </c>
      <c r="BU9">
        <f t="shared" si="21"/>
        <v>0</v>
      </c>
      <c r="BV9">
        <f t="shared" si="22"/>
        <v>0</v>
      </c>
      <c r="BW9">
        <f t="shared" si="23"/>
        <v>0</v>
      </c>
      <c r="BX9">
        <f t="shared" si="24"/>
        <v>0</v>
      </c>
      <c r="BY9">
        <f t="shared" si="25"/>
        <v>0</v>
      </c>
      <c r="BZ9">
        <f t="shared" si="26"/>
        <v>0</v>
      </c>
      <c r="CA9">
        <f t="shared" si="27"/>
        <v>0</v>
      </c>
      <c r="CB9">
        <f t="shared" si="28"/>
        <v>0</v>
      </c>
      <c r="CC9">
        <f t="shared" si="29"/>
        <v>0</v>
      </c>
      <c r="CD9">
        <f t="shared" si="30"/>
        <v>0</v>
      </c>
      <c r="CE9">
        <f t="shared" si="31"/>
        <v>-0.16444085405516207</v>
      </c>
      <c r="CF9">
        <f t="shared" si="32"/>
        <v>6.9872461618708123E-2</v>
      </c>
      <c r="CG9">
        <f t="shared" si="33"/>
        <v>0.22509317458395819</v>
      </c>
      <c r="CH9">
        <f t="shared" si="34"/>
        <v>1.6188119690817926</v>
      </c>
      <c r="CI9">
        <f t="shared" si="35"/>
        <v>9.6558026064502811E-2</v>
      </c>
      <c r="CJ9">
        <f t="shared" si="36"/>
        <v>1.0028779528433047</v>
      </c>
      <c r="CK9">
        <f t="shared" si="37"/>
        <v>-0.33874985081010905</v>
      </c>
      <c r="CL9">
        <f t="shared" si="38"/>
        <v>1.6194046409908023</v>
      </c>
    </row>
    <row r="10" spans="1:90" x14ac:dyDescent="0.2">
      <c r="A10">
        <v>9</v>
      </c>
      <c r="B10" t="s">
        <v>66</v>
      </c>
      <c r="C10" t="s">
        <v>67</v>
      </c>
      <c r="D10">
        <v>0.81083264375737996</v>
      </c>
      <c r="E10">
        <v>0.37316098263526898</v>
      </c>
      <c r="H10">
        <v>-8.35055828650281E-2</v>
      </c>
      <c r="I10">
        <v>0.225138219633576</v>
      </c>
      <c r="L10">
        <v>0.67808452880265102</v>
      </c>
      <c r="M10">
        <v>0.60406656838597905</v>
      </c>
      <c r="N10">
        <v>-0.26899073857247002</v>
      </c>
      <c r="O10">
        <v>0.11859143768984901</v>
      </c>
      <c r="AJ10">
        <v>7.4190524132592399</v>
      </c>
      <c r="AK10">
        <v>15.995247106181701</v>
      </c>
      <c r="AL10">
        <v>2.9257694642457599</v>
      </c>
      <c r="AM10">
        <v>23.195039450177799</v>
      </c>
      <c r="AN10">
        <v>-12.750345334107299</v>
      </c>
      <c r="AO10">
        <v>16.030121055307301</v>
      </c>
      <c r="AP10">
        <v>0</v>
      </c>
      <c r="AQ10">
        <v>328797.22123278899</v>
      </c>
      <c r="AR10">
        <v>249.588632724002</v>
      </c>
      <c r="AS10">
        <v>7</v>
      </c>
      <c r="AT10">
        <v>115</v>
      </c>
      <c r="AU10">
        <v>513.17726544800405</v>
      </c>
      <c r="AV10">
        <v>7.98167933401976</v>
      </c>
      <c r="AW10">
        <v>4.23381707315287E-3</v>
      </c>
      <c r="AY10">
        <v>0.98653151763012903</v>
      </c>
      <c r="BA10">
        <f t="shared" si="1"/>
        <v>3.432917090609674E-3</v>
      </c>
      <c r="BB10">
        <f t="shared" si="2"/>
        <v>1.5798953393157034E-3</v>
      </c>
      <c r="BC10">
        <f t="shared" si="3"/>
        <v>0</v>
      </c>
      <c r="BD10">
        <f t="shared" si="4"/>
        <v>0</v>
      </c>
      <c r="BE10">
        <f t="shared" si="5"/>
        <v>-3.5354736243753773E-4</v>
      </c>
      <c r="BF10">
        <f t="shared" si="6"/>
        <v>9.5319403810387475E-4</v>
      </c>
      <c r="BG10">
        <f t="shared" si="7"/>
        <v>0</v>
      </c>
      <c r="BH10">
        <f t="shared" si="8"/>
        <v>0</v>
      </c>
      <c r="BI10">
        <f t="shared" si="9"/>
        <v>2.870885855085483E-3</v>
      </c>
      <c r="BJ10">
        <f t="shared" si="10"/>
        <v>2.5575073505534236E-3</v>
      </c>
      <c r="BK10">
        <f t="shared" si="11"/>
        <v>-1.1388575814881238E-3</v>
      </c>
      <c r="BL10">
        <f t="shared" si="12"/>
        <v>5.0209445362102748E-4</v>
      </c>
      <c r="BM10">
        <f t="shared" si="13"/>
        <v>0</v>
      </c>
      <c r="BN10">
        <f t="shared" si="14"/>
        <v>0</v>
      </c>
      <c r="BO10">
        <f t="shared" si="15"/>
        <v>0</v>
      </c>
      <c r="BP10">
        <f t="shared" si="16"/>
        <v>0</v>
      </c>
      <c r="BQ10">
        <f t="shared" si="17"/>
        <v>0</v>
      </c>
      <c r="BR10">
        <f t="shared" si="18"/>
        <v>0</v>
      </c>
      <c r="BS10">
        <f t="shared" si="19"/>
        <v>0</v>
      </c>
      <c r="BT10">
        <f t="shared" si="20"/>
        <v>0</v>
      </c>
      <c r="BU10">
        <f t="shared" si="21"/>
        <v>0</v>
      </c>
      <c r="BV10">
        <f t="shared" si="22"/>
        <v>0</v>
      </c>
      <c r="BW10">
        <f t="shared" si="23"/>
        <v>0</v>
      </c>
      <c r="BX10">
        <f t="shared" si="24"/>
        <v>0</v>
      </c>
      <c r="BY10">
        <f t="shared" si="25"/>
        <v>0</v>
      </c>
      <c r="BZ10">
        <f t="shared" si="26"/>
        <v>0</v>
      </c>
      <c r="CA10">
        <f t="shared" si="27"/>
        <v>0</v>
      </c>
      <c r="CB10">
        <f t="shared" si="28"/>
        <v>0</v>
      </c>
      <c r="CC10">
        <f t="shared" si="29"/>
        <v>0</v>
      </c>
      <c r="CD10">
        <f t="shared" si="30"/>
        <v>0</v>
      </c>
      <c r="CE10">
        <f t="shared" si="31"/>
        <v>0</v>
      </c>
      <c r="CF10">
        <f t="shared" si="32"/>
        <v>0</v>
      </c>
      <c r="CG10">
        <f t="shared" si="33"/>
        <v>3.1410910773872973E-2</v>
      </c>
      <c r="CH10">
        <f t="shared" si="34"/>
        <v>6.772095028745112E-2</v>
      </c>
      <c r="CI10">
        <f t="shared" si="35"/>
        <v>1.2387172709833024E-2</v>
      </c>
      <c r="CJ10">
        <f t="shared" si="36"/>
        <v>9.8203554036617124E-2</v>
      </c>
      <c r="CK10">
        <f t="shared" si="37"/>
        <v>-5.3982629764138521E-2</v>
      </c>
      <c r="CL10">
        <f t="shared" si="38"/>
        <v>6.7868600208667348E-2</v>
      </c>
    </row>
    <row r="11" spans="1:90" x14ac:dyDescent="0.2">
      <c r="A11">
        <v>16</v>
      </c>
      <c r="B11" t="s">
        <v>68</v>
      </c>
      <c r="C11" t="s">
        <v>69</v>
      </c>
      <c r="D11">
        <v>0.67291490335590798</v>
      </c>
      <c r="E11">
        <v>0.38229644650512501</v>
      </c>
      <c r="H11">
        <v>0.176861385221428</v>
      </c>
      <c r="I11">
        <v>0.31555348430472402</v>
      </c>
      <c r="L11">
        <v>0.47934819365678</v>
      </c>
      <c r="M11">
        <v>0.64680081151690505</v>
      </c>
      <c r="N11">
        <v>-0.20455241846229899</v>
      </c>
      <c r="O11">
        <v>0.129229634186075</v>
      </c>
      <c r="P11">
        <v>0.37826059025880399</v>
      </c>
      <c r="Q11">
        <v>0.324580256973376</v>
      </c>
      <c r="AJ11">
        <v>6.8084411703717702</v>
      </c>
      <c r="AK11">
        <v>11.698745991463101</v>
      </c>
      <c r="AL11">
        <v>2.7914945134151199</v>
      </c>
      <c r="AM11">
        <v>20.0247698016389</v>
      </c>
      <c r="AN11">
        <v>-12.1976425211483</v>
      </c>
      <c r="AO11">
        <v>11.736575266199299</v>
      </c>
      <c r="AP11">
        <v>0</v>
      </c>
      <c r="AQ11">
        <v>251499.84210125299</v>
      </c>
      <c r="AR11">
        <v>248.89331074109899</v>
      </c>
      <c r="AS11">
        <v>8</v>
      </c>
      <c r="AT11">
        <v>115</v>
      </c>
      <c r="AU11">
        <v>513.78662148219905</v>
      </c>
      <c r="AV11">
        <v>8.5910353682141896</v>
      </c>
      <c r="AW11">
        <v>3.12185054821248E-3</v>
      </c>
      <c r="AY11">
        <v>0.98965336817834104</v>
      </c>
      <c r="BA11">
        <f t="shared" si="1"/>
        <v>2.1007397599419894E-3</v>
      </c>
      <c r="BB11">
        <f t="shared" si="2"/>
        <v>1.1934723711017076E-3</v>
      </c>
      <c r="BC11">
        <f t="shared" si="3"/>
        <v>0</v>
      </c>
      <c r="BD11">
        <f t="shared" si="4"/>
        <v>0</v>
      </c>
      <c r="BE11">
        <f t="shared" si="5"/>
        <v>5.5213481241113361E-4</v>
      </c>
      <c r="BF11">
        <f t="shared" si="6"/>
        <v>9.8511081796706082E-4</v>
      </c>
      <c r="BG11">
        <f t="shared" si="7"/>
        <v>0</v>
      </c>
      <c r="BH11">
        <f t="shared" si="8"/>
        <v>0</v>
      </c>
      <c r="BI11">
        <f t="shared" si="9"/>
        <v>1.4964534211520807E-3</v>
      </c>
      <c r="BJ11">
        <f t="shared" si="10"/>
        <v>2.0192154680183268E-3</v>
      </c>
      <c r="BK11">
        <f t="shared" si="11"/>
        <v>-6.3858207971471677E-4</v>
      </c>
      <c r="BL11">
        <f t="shared" si="12"/>
        <v>4.0343560432909648E-4</v>
      </c>
      <c r="BM11">
        <f t="shared" si="13"/>
        <v>1.1808730310666235E-3</v>
      </c>
      <c r="BN11">
        <f t="shared" si="14"/>
        <v>1.0132910531712815E-3</v>
      </c>
      <c r="BO11">
        <f t="shared" si="15"/>
        <v>0</v>
      </c>
      <c r="BP11">
        <f t="shared" si="16"/>
        <v>0</v>
      </c>
      <c r="BQ11">
        <f t="shared" si="17"/>
        <v>0</v>
      </c>
      <c r="BR11">
        <f t="shared" si="18"/>
        <v>0</v>
      </c>
      <c r="BS11">
        <f t="shared" si="19"/>
        <v>0</v>
      </c>
      <c r="BT11">
        <f t="shared" si="20"/>
        <v>0</v>
      </c>
      <c r="BU11">
        <f t="shared" si="21"/>
        <v>0</v>
      </c>
      <c r="BV11">
        <f t="shared" si="22"/>
        <v>0</v>
      </c>
      <c r="BW11">
        <f t="shared" si="23"/>
        <v>0</v>
      </c>
      <c r="BX11">
        <f t="shared" si="24"/>
        <v>0</v>
      </c>
      <c r="BY11">
        <f t="shared" si="25"/>
        <v>0</v>
      </c>
      <c r="BZ11">
        <f t="shared" si="26"/>
        <v>0</v>
      </c>
      <c r="CA11">
        <f t="shared" si="27"/>
        <v>0</v>
      </c>
      <c r="CB11">
        <f t="shared" si="28"/>
        <v>0</v>
      </c>
      <c r="CC11">
        <f t="shared" si="29"/>
        <v>0</v>
      </c>
      <c r="CD11">
        <f t="shared" si="30"/>
        <v>0</v>
      </c>
      <c r="CE11">
        <f t="shared" si="31"/>
        <v>0</v>
      </c>
      <c r="CF11">
        <f t="shared" si="32"/>
        <v>0</v>
      </c>
      <c r="CG11">
        <f t="shared" si="33"/>
        <v>2.1254935800197529E-2</v>
      </c>
      <c r="CH11">
        <f t="shared" si="34"/>
        <v>3.6521736586847632E-2</v>
      </c>
      <c r="CI11">
        <f t="shared" si="35"/>
        <v>8.7146286770371229E-3</v>
      </c>
      <c r="CJ11">
        <f t="shared" si="36"/>
        <v>6.2514338583075119E-2</v>
      </c>
      <c r="CK11">
        <f t="shared" si="37"/>
        <v>-3.8079216991546677E-2</v>
      </c>
      <c r="CL11">
        <f t="shared" si="38"/>
        <v>3.6639833928921318E-2</v>
      </c>
    </row>
    <row r="12" spans="1:90" x14ac:dyDescent="0.2">
      <c r="A12">
        <v>8</v>
      </c>
      <c r="B12" t="s">
        <v>70</v>
      </c>
      <c r="C12" t="s">
        <v>71</v>
      </c>
      <c r="D12">
        <v>0.17241925144077699</v>
      </c>
      <c r="E12">
        <v>0.211713897951401</v>
      </c>
      <c r="H12">
        <v>0.30735965739372501</v>
      </c>
      <c r="I12">
        <v>0.306541690350142</v>
      </c>
      <c r="L12">
        <v>-0.371422715230881</v>
      </c>
      <c r="M12">
        <v>0.37375264054012403</v>
      </c>
      <c r="P12">
        <v>0.63724267823451597</v>
      </c>
      <c r="Q12">
        <v>0.29517335488393898</v>
      </c>
      <c r="AJ12">
        <v>9.9854408755907897</v>
      </c>
      <c r="AK12">
        <v>57.842529434944801</v>
      </c>
      <c r="AL12">
        <v>5.3932362997059</v>
      </c>
      <c r="AM12">
        <v>52.489864689954601</v>
      </c>
      <c r="AN12">
        <v>-15.398298451350399</v>
      </c>
      <c r="AO12">
        <v>57.887300989499998</v>
      </c>
      <c r="AP12">
        <v>0</v>
      </c>
      <c r="AQ12">
        <v>522938.69153697201</v>
      </c>
      <c r="AR12">
        <v>250.23800196967201</v>
      </c>
      <c r="AS12">
        <v>7</v>
      </c>
      <c r="AT12">
        <v>115</v>
      </c>
      <c r="AU12">
        <v>514.47600393934397</v>
      </c>
      <c r="AV12">
        <v>9.28041782535945</v>
      </c>
      <c r="AW12">
        <v>2.21164088482368E-3</v>
      </c>
      <c r="AY12">
        <v>0.99186500906316499</v>
      </c>
      <c r="BA12">
        <f t="shared" si="1"/>
        <v>3.8132946581711662E-4</v>
      </c>
      <c r="BB12">
        <f t="shared" si="2"/>
        <v>4.6823511259470678E-4</v>
      </c>
      <c r="BC12">
        <f t="shared" si="3"/>
        <v>0</v>
      </c>
      <c r="BD12">
        <f t="shared" si="4"/>
        <v>0</v>
      </c>
      <c r="BE12">
        <f t="shared" si="5"/>
        <v>6.7976918463736116E-4</v>
      </c>
      <c r="BF12">
        <f t="shared" si="6"/>
        <v>6.7796013528133455E-4</v>
      </c>
      <c r="BG12">
        <f t="shared" si="7"/>
        <v>0</v>
      </c>
      <c r="BH12">
        <f t="shared" si="8"/>
        <v>0</v>
      </c>
      <c r="BI12">
        <f t="shared" si="9"/>
        <v>-8.2145366255683935E-4</v>
      </c>
      <c r="BJ12">
        <f t="shared" si="10"/>
        <v>8.2660662062934676E-4</v>
      </c>
      <c r="BK12">
        <f t="shared" si="11"/>
        <v>0</v>
      </c>
      <c r="BL12">
        <f t="shared" si="12"/>
        <v>0</v>
      </c>
      <c r="BM12">
        <f t="shared" si="13"/>
        <v>1.4093519607379964E-3</v>
      </c>
      <c r="BN12">
        <f t="shared" si="14"/>
        <v>6.5281745977188894E-4</v>
      </c>
      <c r="BO12">
        <f t="shared" si="15"/>
        <v>0</v>
      </c>
      <c r="BP12">
        <f t="shared" si="16"/>
        <v>0</v>
      </c>
      <c r="BQ12">
        <f t="shared" si="17"/>
        <v>0</v>
      </c>
      <c r="BR12">
        <f t="shared" si="18"/>
        <v>0</v>
      </c>
      <c r="BS12">
        <f t="shared" si="19"/>
        <v>0</v>
      </c>
      <c r="BT12">
        <f t="shared" si="20"/>
        <v>0</v>
      </c>
      <c r="BU12">
        <f t="shared" si="21"/>
        <v>0</v>
      </c>
      <c r="BV12">
        <f t="shared" si="22"/>
        <v>0</v>
      </c>
      <c r="BW12">
        <f t="shared" si="23"/>
        <v>0</v>
      </c>
      <c r="BX12">
        <f t="shared" si="24"/>
        <v>0</v>
      </c>
      <c r="BY12">
        <f t="shared" si="25"/>
        <v>0</v>
      </c>
      <c r="BZ12">
        <f t="shared" si="26"/>
        <v>0</v>
      </c>
      <c r="CA12">
        <f t="shared" si="27"/>
        <v>0</v>
      </c>
      <c r="CB12">
        <f t="shared" si="28"/>
        <v>0</v>
      </c>
      <c r="CC12">
        <f t="shared" si="29"/>
        <v>0</v>
      </c>
      <c r="CD12">
        <f t="shared" si="30"/>
        <v>0</v>
      </c>
      <c r="CE12">
        <f t="shared" si="31"/>
        <v>0</v>
      </c>
      <c r="CF12">
        <f t="shared" si="32"/>
        <v>0</v>
      </c>
      <c r="CG12">
        <f t="shared" si="33"/>
        <v>2.2084209293446157E-2</v>
      </c>
      <c r="CH12">
        <f t="shared" si="34"/>
        <v>0.12792690297994108</v>
      </c>
      <c r="CI12">
        <f t="shared" si="35"/>
        <v>1.1927901901944746E-2</v>
      </c>
      <c r="CJ12">
        <f t="shared" si="36"/>
        <v>0.11608873078716643</v>
      </c>
      <c r="CK12">
        <f t="shared" si="37"/>
        <v>-3.4055506411723696E-2</v>
      </c>
      <c r="CL12">
        <f t="shared" si="38"/>
        <v>0.12802592158047246</v>
      </c>
    </row>
    <row r="13" spans="1:90" x14ac:dyDescent="0.2">
      <c r="A13">
        <v>12</v>
      </c>
      <c r="B13" t="s">
        <v>72</v>
      </c>
      <c r="C13" t="s">
        <v>73</v>
      </c>
      <c r="D13">
        <v>0.752480341016037</v>
      </c>
      <c r="E13">
        <v>0.39963241575684399</v>
      </c>
      <c r="H13">
        <v>-1.2167757719539001E-2</v>
      </c>
      <c r="I13">
        <v>0.29363701070492398</v>
      </c>
      <c r="L13">
        <v>0.60834491099080401</v>
      </c>
      <c r="M13">
        <v>0.63257125585040097</v>
      </c>
      <c r="N13">
        <v>-0.247114929146417</v>
      </c>
      <c r="O13">
        <v>0.130340140310228</v>
      </c>
      <c r="AB13">
        <v>0.10530389942381101</v>
      </c>
      <c r="AC13">
        <v>0.278279976602824</v>
      </c>
      <c r="AJ13">
        <v>13.7025791783246</v>
      </c>
      <c r="AK13">
        <v>373.47315698748599</v>
      </c>
      <c r="AL13">
        <v>10.3640161955349</v>
      </c>
      <c r="AM13">
        <v>139.55096689092699</v>
      </c>
      <c r="AN13">
        <v>-19.363401034035299</v>
      </c>
      <c r="AO13">
        <v>373.52079485437503</v>
      </c>
      <c r="AP13">
        <v>0</v>
      </c>
      <c r="AQ13">
        <v>170937431.18851</v>
      </c>
      <c r="AR13">
        <v>249.50699470407801</v>
      </c>
      <c r="AS13">
        <v>8</v>
      </c>
      <c r="AT13">
        <v>115</v>
      </c>
      <c r="AU13">
        <v>515.013989408155</v>
      </c>
      <c r="AV13">
        <v>9.81840329417048</v>
      </c>
      <c r="AW13">
        <v>1.6900227450291599E-3</v>
      </c>
      <c r="AY13">
        <v>0.99355503180819404</v>
      </c>
      <c r="BA13">
        <f t="shared" si="1"/>
        <v>1.2717088915044012E-3</v>
      </c>
      <c r="BB13">
        <f t="shared" si="2"/>
        <v>6.7538787228001596E-4</v>
      </c>
      <c r="BC13">
        <f t="shared" si="3"/>
        <v>0</v>
      </c>
      <c r="BD13">
        <f t="shared" si="4"/>
        <v>0</v>
      </c>
      <c r="BE13">
        <f t="shared" si="5"/>
        <v>-2.0563787302025053E-5</v>
      </c>
      <c r="BF13">
        <f t="shared" si="6"/>
        <v>4.9625322687369246E-4</v>
      </c>
      <c r="BG13">
        <f t="shared" si="7"/>
        <v>0</v>
      </c>
      <c r="BH13">
        <f t="shared" si="8"/>
        <v>0</v>
      </c>
      <c r="BI13">
        <f t="shared" si="9"/>
        <v>1.0281167363971986E-3</v>
      </c>
      <c r="BJ13">
        <f t="shared" si="10"/>
        <v>1.0690598102388376E-3</v>
      </c>
      <c r="BK13">
        <f t="shared" si="11"/>
        <v>-4.1762985089371403E-4</v>
      </c>
      <c r="BL13">
        <f t="shared" si="12"/>
        <v>2.2027780171457738E-4</v>
      </c>
      <c r="BM13">
        <f t="shared" si="13"/>
        <v>0</v>
      </c>
      <c r="BN13">
        <f t="shared" si="14"/>
        <v>0</v>
      </c>
      <c r="BO13">
        <f t="shared" si="15"/>
        <v>0</v>
      </c>
      <c r="BP13">
        <f t="shared" si="16"/>
        <v>0</v>
      </c>
      <c r="BQ13">
        <f t="shared" si="17"/>
        <v>0</v>
      </c>
      <c r="BR13">
        <f t="shared" si="18"/>
        <v>0</v>
      </c>
      <c r="BS13">
        <f t="shared" si="19"/>
        <v>0</v>
      </c>
      <c r="BT13">
        <f t="shared" si="20"/>
        <v>0</v>
      </c>
      <c r="BU13">
        <f t="shared" si="21"/>
        <v>0</v>
      </c>
      <c r="BV13">
        <f t="shared" si="22"/>
        <v>0</v>
      </c>
      <c r="BW13">
        <f t="shared" si="23"/>
        <v>0</v>
      </c>
      <c r="BX13">
        <f t="shared" si="24"/>
        <v>0</v>
      </c>
      <c r="BY13">
        <f t="shared" si="25"/>
        <v>1.7796598516650364E-4</v>
      </c>
      <c r="BZ13">
        <f t="shared" si="26"/>
        <v>4.7029948994495503E-4</v>
      </c>
      <c r="CA13">
        <f t="shared" si="27"/>
        <v>0</v>
      </c>
      <c r="CB13">
        <f t="shared" si="28"/>
        <v>0</v>
      </c>
      <c r="CC13">
        <f t="shared" si="29"/>
        <v>0</v>
      </c>
      <c r="CD13">
        <f t="shared" si="30"/>
        <v>0</v>
      </c>
      <c r="CE13">
        <f t="shared" si="31"/>
        <v>0</v>
      </c>
      <c r="CF13">
        <f t="shared" si="32"/>
        <v>0</v>
      </c>
      <c r="CG13">
        <f t="shared" si="33"/>
        <v>2.3157670476931552E-2</v>
      </c>
      <c r="CH13">
        <f t="shared" si="34"/>
        <v>0.63117812996669742</v>
      </c>
      <c r="CI13">
        <f t="shared" si="35"/>
        <v>1.7515423100304562E-2</v>
      </c>
      <c r="CJ13">
        <f t="shared" si="36"/>
        <v>0.23584430813647783</v>
      </c>
      <c r="CK13">
        <f t="shared" si="37"/>
        <v>-3.2724588168640809E-2</v>
      </c>
      <c r="CL13">
        <f t="shared" si="38"/>
        <v>0.63125863904526458</v>
      </c>
    </row>
    <row r="14" spans="1:90" x14ac:dyDescent="0.2">
      <c r="A14">
        <v>13</v>
      </c>
      <c r="B14" t="s">
        <v>74</v>
      </c>
      <c r="C14" t="s">
        <v>75</v>
      </c>
      <c r="D14">
        <v>0.82951012192820395</v>
      </c>
      <c r="E14">
        <v>0.39264584738824598</v>
      </c>
      <c r="H14">
        <v>-0.109781338899894</v>
      </c>
      <c r="I14">
        <v>0.28769345194895701</v>
      </c>
      <c r="L14">
        <v>0.70958802669761301</v>
      </c>
      <c r="M14">
        <v>0.63317781927956596</v>
      </c>
      <c r="N14">
        <v>-0.27741619548479701</v>
      </c>
      <c r="O14">
        <v>0.130799202576556</v>
      </c>
      <c r="Z14">
        <v>-4.07382825061453E-2</v>
      </c>
      <c r="AA14">
        <v>0.28351568237339903</v>
      </c>
      <c r="AJ14">
        <v>10.3158491243844</v>
      </c>
      <c r="AK14">
        <v>67.665847306414605</v>
      </c>
      <c r="AL14">
        <v>7.5760841026798298</v>
      </c>
      <c r="AM14">
        <v>92.629095317274405</v>
      </c>
      <c r="AN14">
        <v>-15.846878266428201</v>
      </c>
      <c r="AO14">
        <v>67.783701554390106</v>
      </c>
      <c r="AP14">
        <v>0</v>
      </c>
      <c r="AQ14">
        <v>5572184.57092785</v>
      </c>
      <c r="AR14">
        <v>249.57051131660501</v>
      </c>
      <c r="AS14">
        <v>8</v>
      </c>
      <c r="AT14">
        <v>115</v>
      </c>
      <c r="AU14">
        <v>515.14102263321001</v>
      </c>
      <c r="AV14">
        <v>9.9454365192251508</v>
      </c>
      <c r="AW14">
        <v>1.5860162592820201E-3</v>
      </c>
      <c r="AY14">
        <v>0.99514104806747605</v>
      </c>
      <c r="BA14">
        <f t="shared" si="1"/>
        <v>1.3156165406171423E-3</v>
      </c>
      <c r="BB14">
        <f t="shared" si="2"/>
        <v>6.2274269809732487E-4</v>
      </c>
      <c r="BC14">
        <f t="shared" si="3"/>
        <v>0</v>
      </c>
      <c r="BD14">
        <f t="shared" si="4"/>
        <v>0</v>
      </c>
      <c r="BE14">
        <f t="shared" si="5"/>
        <v>-1.7411498846098161E-4</v>
      </c>
      <c r="BF14">
        <f t="shared" si="6"/>
        <v>4.5628649248001638E-4</v>
      </c>
      <c r="BG14">
        <f t="shared" si="7"/>
        <v>0</v>
      </c>
      <c r="BH14">
        <f t="shared" si="8"/>
        <v>0</v>
      </c>
      <c r="BI14">
        <f t="shared" si="9"/>
        <v>1.1254181477342584E-3</v>
      </c>
      <c r="BJ14">
        <f t="shared" si="10"/>
        <v>1.0042303163941241E-3</v>
      </c>
      <c r="BK14">
        <f t="shared" si="11"/>
        <v>-4.3998659662704737E-4</v>
      </c>
      <c r="BL14">
        <f t="shared" si="12"/>
        <v>2.0744966198754051E-4</v>
      </c>
      <c r="BM14">
        <f t="shared" si="13"/>
        <v>0</v>
      </c>
      <c r="BN14">
        <f t="shared" si="14"/>
        <v>0</v>
      </c>
      <c r="BO14">
        <f t="shared" si="15"/>
        <v>0</v>
      </c>
      <c r="BP14">
        <f t="shared" si="16"/>
        <v>0</v>
      </c>
      <c r="BQ14">
        <f t="shared" si="17"/>
        <v>0</v>
      </c>
      <c r="BR14">
        <f t="shared" si="18"/>
        <v>0</v>
      </c>
      <c r="BS14">
        <f t="shared" si="19"/>
        <v>0</v>
      </c>
      <c r="BT14">
        <f t="shared" si="20"/>
        <v>0</v>
      </c>
      <c r="BU14">
        <f t="shared" si="21"/>
        <v>0</v>
      </c>
      <c r="BV14">
        <f t="shared" si="22"/>
        <v>0</v>
      </c>
      <c r="BW14">
        <f t="shared" si="23"/>
        <v>-6.4611578429970732E-5</v>
      </c>
      <c r="BX14">
        <f t="shared" si="24"/>
        <v>4.4966048200564769E-4</v>
      </c>
      <c r="BY14">
        <f t="shared" si="25"/>
        <v>0</v>
      </c>
      <c r="BZ14">
        <f t="shared" si="26"/>
        <v>0</v>
      </c>
      <c r="CA14">
        <f t="shared" si="27"/>
        <v>0</v>
      </c>
      <c r="CB14">
        <f t="shared" si="28"/>
        <v>0</v>
      </c>
      <c r="CC14">
        <f t="shared" si="29"/>
        <v>0</v>
      </c>
      <c r="CD14">
        <f t="shared" si="30"/>
        <v>0</v>
      </c>
      <c r="CE14">
        <f t="shared" si="31"/>
        <v>0</v>
      </c>
      <c r="CF14">
        <f t="shared" si="32"/>
        <v>0</v>
      </c>
      <c r="CG14">
        <f t="shared" si="33"/>
        <v>1.6361104439573847E-2</v>
      </c>
      <c r="CH14">
        <f t="shared" si="34"/>
        <v>0.10731913402606805</v>
      </c>
      <c r="CI14">
        <f t="shared" si="35"/>
        <v>1.2015792568538243E-2</v>
      </c>
      <c r="CJ14">
        <f t="shared" si="36"/>
        <v>0.14691125125578125</v>
      </c>
      <c r="CK14">
        <f t="shared" si="37"/>
        <v>-2.5133406589417998E-2</v>
      </c>
      <c r="CL14">
        <f t="shared" si="38"/>
        <v>0.10750605277958265</v>
      </c>
    </row>
    <row r="15" spans="1:90" x14ac:dyDescent="0.2">
      <c r="A15">
        <v>15</v>
      </c>
      <c r="B15" t="s">
        <v>76</v>
      </c>
      <c r="C15" t="s">
        <v>77</v>
      </c>
      <c r="D15">
        <v>0.81902528663278495</v>
      </c>
      <c r="E15">
        <v>0.381770095941382</v>
      </c>
      <c r="H15">
        <v>-9.9693503821078194E-2</v>
      </c>
      <c r="I15">
        <v>0.28008291190982798</v>
      </c>
      <c r="L15">
        <v>0.69563592895492998</v>
      </c>
      <c r="M15">
        <v>0.62405032153222895</v>
      </c>
      <c r="N15">
        <v>-0.273610355870054</v>
      </c>
      <c r="O15">
        <v>0.12687299265065699</v>
      </c>
      <c r="T15">
        <v>-2.6915375459876E-2</v>
      </c>
      <c r="U15">
        <v>0.27521303832292299</v>
      </c>
      <c r="AJ15">
        <v>11.634119324921899</v>
      </c>
      <c r="AK15">
        <v>130.96034228826301</v>
      </c>
      <c r="AL15">
        <v>6.5888655353095702</v>
      </c>
      <c r="AM15">
        <v>76.169986738249193</v>
      </c>
      <c r="AN15">
        <v>-17.122009529502499</v>
      </c>
      <c r="AO15">
        <v>131.00138712880801</v>
      </c>
      <c r="AP15">
        <v>0</v>
      </c>
      <c r="AQ15">
        <v>20672944.5623862</v>
      </c>
      <c r="AR15">
        <v>249.575549217207</v>
      </c>
      <c r="AS15">
        <v>8</v>
      </c>
      <c r="AT15">
        <v>115</v>
      </c>
      <c r="AU15">
        <v>515.15109843441405</v>
      </c>
      <c r="AV15">
        <v>9.9555123204291895</v>
      </c>
      <c r="AW15">
        <v>1.5780461601552101E-3</v>
      </c>
      <c r="AY15">
        <v>0.99671909422763105</v>
      </c>
      <c r="BA15">
        <f t="shared" si="1"/>
        <v>1.2924597086408866E-3</v>
      </c>
      <c r="BB15">
        <f t="shared" si="2"/>
        <v>6.0245083396238399E-4</v>
      </c>
      <c r="BC15">
        <f t="shared" si="3"/>
        <v>0</v>
      </c>
      <c r="BD15">
        <f t="shared" si="4"/>
        <v>0</v>
      </c>
      <c r="BE15">
        <f t="shared" si="5"/>
        <v>-1.5732095089727121E-4</v>
      </c>
      <c r="BF15">
        <f t="shared" si="6"/>
        <v>4.41983763664394E-4</v>
      </c>
      <c r="BG15">
        <f t="shared" si="7"/>
        <v>0</v>
      </c>
      <c r="BH15">
        <f t="shared" si="8"/>
        <v>0</v>
      </c>
      <c r="BI15">
        <f t="shared" si="9"/>
        <v>1.0977456065533297E-3</v>
      </c>
      <c r="BJ15">
        <f t="shared" si="10"/>
        <v>9.8478021363755815E-4</v>
      </c>
      <c r="BK15">
        <f t="shared" si="11"/>
        <v>-4.3176977145943928E-4</v>
      </c>
      <c r="BL15">
        <f t="shared" si="12"/>
        <v>2.0021143887976947E-4</v>
      </c>
      <c r="BM15">
        <f t="shared" si="13"/>
        <v>0</v>
      </c>
      <c r="BN15">
        <f t="shared" si="14"/>
        <v>0</v>
      </c>
      <c r="BO15">
        <f t="shared" si="15"/>
        <v>0</v>
      </c>
      <c r="BP15">
        <f t="shared" si="16"/>
        <v>0</v>
      </c>
      <c r="BQ15">
        <f t="shared" si="17"/>
        <v>-4.2473704893593092E-5</v>
      </c>
      <c r="BR15">
        <f t="shared" si="18"/>
        <v>4.3429887835013731E-4</v>
      </c>
      <c r="BS15">
        <f t="shared" si="19"/>
        <v>0</v>
      </c>
      <c r="BT15">
        <f t="shared" si="20"/>
        <v>0</v>
      </c>
      <c r="BU15">
        <f t="shared" si="21"/>
        <v>0</v>
      </c>
      <c r="BV15">
        <f t="shared" si="22"/>
        <v>0</v>
      </c>
      <c r="BW15">
        <f t="shared" si="23"/>
        <v>0</v>
      </c>
      <c r="BX15">
        <f t="shared" si="24"/>
        <v>0</v>
      </c>
      <c r="BY15">
        <f t="shared" si="25"/>
        <v>0</v>
      </c>
      <c r="BZ15">
        <f t="shared" si="26"/>
        <v>0</v>
      </c>
      <c r="CA15">
        <f t="shared" si="27"/>
        <v>0</v>
      </c>
      <c r="CB15">
        <f t="shared" si="28"/>
        <v>0</v>
      </c>
      <c r="CC15">
        <f t="shared" si="29"/>
        <v>0</v>
      </c>
      <c r="CD15">
        <f t="shared" si="30"/>
        <v>0</v>
      </c>
      <c r="CE15">
        <f t="shared" si="31"/>
        <v>0</v>
      </c>
      <c r="CF15">
        <f t="shared" si="32"/>
        <v>0</v>
      </c>
      <c r="CG15">
        <f t="shared" si="33"/>
        <v>1.835917732748053E-2</v>
      </c>
      <c r="CH15">
        <f t="shared" si="34"/>
        <v>0.20666146528060542</v>
      </c>
      <c r="CI15">
        <f t="shared" si="35"/>
        <v>1.039753395777427E-2</v>
      </c>
      <c r="CJ15">
        <f t="shared" si="36"/>
        <v>0.12019975509136742</v>
      </c>
      <c r="CK15">
        <f t="shared" si="37"/>
        <v>-2.7019321392172335E-2</v>
      </c>
      <c r="CL15">
        <f t="shared" si="38"/>
        <v>0.20672623593362163</v>
      </c>
    </row>
    <row r="16" spans="1:90" x14ac:dyDescent="0.2">
      <c r="A16">
        <v>14</v>
      </c>
      <c r="B16" t="s">
        <v>78</v>
      </c>
      <c r="C16" t="s">
        <v>79</v>
      </c>
      <c r="D16">
        <v>0.80520767259717796</v>
      </c>
      <c r="E16">
        <v>0.38348158005140698</v>
      </c>
      <c r="H16">
        <v>-7.2555834360076593E-2</v>
      </c>
      <c r="I16">
        <v>0.28918800296208502</v>
      </c>
      <c r="L16">
        <v>0.669429182099197</v>
      </c>
      <c r="M16">
        <v>0.623003683241661</v>
      </c>
      <c r="N16">
        <v>-0.26633975354426098</v>
      </c>
      <c r="O16">
        <v>0.12642942356251899</v>
      </c>
      <c r="R16">
        <v>1.65776187544825E-2</v>
      </c>
      <c r="S16">
        <v>0.27709485561967701</v>
      </c>
      <c r="AJ16">
        <v>12.0866291256167</v>
      </c>
      <c r="AK16">
        <v>165.13470870659901</v>
      </c>
      <c r="AL16">
        <v>4.5575464341744398</v>
      </c>
      <c r="AM16">
        <v>44.786759573807601</v>
      </c>
      <c r="AN16">
        <v>-17.489096466148499</v>
      </c>
      <c r="AO16">
        <v>165.14635204656599</v>
      </c>
      <c r="AP16">
        <v>0</v>
      </c>
      <c r="AQ16">
        <v>33052860.28438</v>
      </c>
      <c r="AR16">
        <v>249.58007925681099</v>
      </c>
      <c r="AS16">
        <v>8</v>
      </c>
      <c r="AT16">
        <v>115</v>
      </c>
      <c r="AU16">
        <v>515.16015851362101</v>
      </c>
      <c r="AV16">
        <v>9.9645723996366105</v>
      </c>
      <c r="AW16">
        <v>1.5709137158779699E-3</v>
      </c>
      <c r="AY16">
        <v>0.99829000794350897</v>
      </c>
      <c r="BA16">
        <f t="shared" si="1"/>
        <v>1.2649117770130846E-3</v>
      </c>
      <c r="BB16">
        <f t="shared" si="2"/>
        <v>6.0241647388931097E-4</v>
      </c>
      <c r="BC16">
        <f t="shared" si="3"/>
        <v>0</v>
      </c>
      <c r="BD16">
        <f t="shared" si="4"/>
        <v>0</v>
      </c>
      <c r="BE16">
        <f t="shared" si="5"/>
        <v>-1.1397895536321441E-4</v>
      </c>
      <c r="BF16">
        <f t="shared" si="6"/>
        <v>4.5428940032049835E-4</v>
      </c>
      <c r="BG16">
        <f t="shared" si="7"/>
        <v>0</v>
      </c>
      <c r="BH16">
        <f t="shared" si="8"/>
        <v>0</v>
      </c>
      <c r="BI16">
        <f t="shared" si="9"/>
        <v>1.0516154839685997E-3</v>
      </c>
      <c r="BJ16">
        <f t="shared" si="10"/>
        <v>9.7868503104681938E-4</v>
      </c>
      <c r="BK16">
        <f t="shared" si="11"/>
        <v>-4.1839677192623774E-4</v>
      </c>
      <c r="BL16">
        <f t="shared" si="12"/>
        <v>1.9860971556490646E-4</v>
      </c>
      <c r="BM16">
        <f t="shared" si="13"/>
        <v>0</v>
      </c>
      <c r="BN16">
        <f t="shared" si="14"/>
        <v>0</v>
      </c>
      <c r="BO16">
        <f t="shared" si="15"/>
        <v>2.6042008678012426E-5</v>
      </c>
      <c r="BP16">
        <f t="shared" si="16"/>
        <v>4.3529210929217638E-4</v>
      </c>
      <c r="BQ16">
        <f t="shared" si="17"/>
        <v>0</v>
      </c>
      <c r="BR16">
        <f t="shared" si="18"/>
        <v>0</v>
      </c>
      <c r="BS16">
        <f t="shared" si="19"/>
        <v>0</v>
      </c>
      <c r="BT16">
        <f t="shared" si="20"/>
        <v>0</v>
      </c>
      <c r="BU16">
        <f t="shared" si="21"/>
        <v>0</v>
      </c>
      <c r="BV16">
        <f t="shared" si="22"/>
        <v>0</v>
      </c>
      <c r="BW16">
        <f t="shared" si="23"/>
        <v>0</v>
      </c>
      <c r="BX16">
        <f t="shared" si="24"/>
        <v>0</v>
      </c>
      <c r="BY16">
        <f t="shared" si="25"/>
        <v>0</v>
      </c>
      <c r="BZ16">
        <f t="shared" si="26"/>
        <v>0</v>
      </c>
      <c r="CA16">
        <f t="shared" si="27"/>
        <v>0</v>
      </c>
      <c r="CB16">
        <f t="shared" si="28"/>
        <v>0</v>
      </c>
      <c r="CC16">
        <f t="shared" si="29"/>
        <v>0</v>
      </c>
      <c r="CD16">
        <f t="shared" si="30"/>
        <v>0</v>
      </c>
      <c r="CE16">
        <f t="shared" si="31"/>
        <v>0</v>
      </c>
      <c r="CF16">
        <f t="shared" si="32"/>
        <v>0</v>
      </c>
      <c r="CG16">
        <f t="shared" si="33"/>
        <v>1.8987051472161429E-2</v>
      </c>
      <c r="CH16">
        <f t="shared" si="34"/>
        <v>0.25941237887470958</v>
      </c>
      <c r="CI16">
        <f t="shared" si="35"/>
        <v>7.159512204195361E-3</v>
      </c>
      <c r="CJ16">
        <f t="shared" si="36"/>
        <v>7.0356134904223336E-2</v>
      </c>
      <c r="CK16">
        <f t="shared" si="37"/>
        <v>-2.7473861516985613E-2</v>
      </c>
      <c r="CL16">
        <f t="shared" si="38"/>
        <v>0.25943066955716237</v>
      </c>
    </row>
    <row r="17" spans="1:90" x14ac:dyDescent="0.2">
      <c r="A17">
        <v>2</v>
      </c>
      <c r="B17" t="s">
        <v>80</v>
      </c>
      <c r="C17" t="s">
        <v>81</v>
      </c>
      <c r="D17">
        <v>0.102140301836461</v>
      </c>
      <c r="E17">
        <v>0.21504735199786701</v>
      </c>
      <c r="H17">
        <v>-0.136272630934996</v>
      </c>
      <c r="I17">
        <v>0.226392682410854</v>
      </c>
      <c r="L17">
        <v>-0.49339113208984903</v>
      </c>
      <c r="M17">
        <v>0.33093359727529398</v>
      </c>
      <c r="AJ17">
        <v>10.620137887731101</v>
      </c>
      <c r="AK17">
        <v>79.217459678002598</v>
      </c>
      <c r="AL17">
        <v>6.0208126220008999</v>
      </c>
      <c r="AM17">
        <v>73.105694098604502</v>
      </c>
      <c r="AN17">
        <v>-15.9048053747909</v>
      </c>
      <c r="AO17">
        <v>79.280278042971801</v>
      </c>
      <c r="AP17">
        <v>0</v>
      </c>
      <c r="AQ17">
        <v>854485.28797347902</v>
      </c>
      <c r="AR17">
        <v>252.61911023092199</v>
      </c>
      <c r="AS17">
        <v>6</v>
      </c>
      <c r="AT17">
        <v>115</v>
      </c>
      <c r="AU17">
        <v>517.23822046184296</v>
      </c>
      <c r="AV17">
        <v>12.042634347858799</v>
      </c>
      <c r="AW17">
        <v>5.5578511713756304E-4</v>
      </c>
      <c r="AY17">
        <v>0.99884579306064702</v>
      </c>
      <c r="BA17">
        <f t="shared" si="1"/>
        <v>5.6768059620643521E-5</v>
      </c>
      <c r="BB17">
        <f t="shared" si="2"/>
        <v>1.1952011772025727E-4</v>
      </c>
      <c r="BC17">
        <f t="shared" si="3"/>
        <v>0</v>
      </c>
      <c r="BD17">
        <f t="shared" si="4"/>
        <v>0</v>
      </c>
      <c r="BE17">
        <f t="shared" si="5"/>
        <v>-7.5738300146850651E-5</v>
      </c>
      <c r="BF17">
        <f t="shared" si="6"/>
        <v>1.258256835128036E-4</v>
      </c>
      <c r="BG17">
        <f t="shared" si="7"/>
        <v>0</v>
      </c>
      <c r="BH17">
        <f t="shared" si="8"/>
        <v>0</v>
      </c>
      <c r="BI17">
        <f t="shared" si="9"/>
        <v>-2.7421944814319158E-4</v>
      </c>
      <c r="BJ17">
        <f t="shared" si="10"/>
        <v>1.8392796812640436E-4</v>
      </c>
      <c r="BK17">
        <f t="shared" si="11"/>
        <v>0</v>
      </c>
      <c r="BL17">
        <f t="shared" si="12"/>
        <v>0</v>
      </c>
      <c r="BM17">
        <f t="shared" si="13"/>
        <v>0</v>
      </c>
      <c r="BN17">
        <f t="shared" si="14"/>
        <v>0</v>
      </c>
      <c r="BO17">
        <f t="shared" si="15"/>
        <v>0</v>
      </c>
      <c r="BP17">
        <f t="shared" si="16"/>
        <v>0</v>
      </c>
      <c r="BQ17">
        <f t="shared" si="17"/>
        <v>0</v>
      </c>
      <c r="BR17">
        <f t="shared" si="18"/>
        <v>0</v>
      </c>
      <c r="BS17">
        <f t="shared" si="19"/>
        <v>0</v>
      </c>
      <c r="BT17">
        <f t="shared" si="20"/>
        <v>0</v>
      </c>
      <c r="BU17">
        <f t="shared" si="21"/>
        <v>0</v>
      </c>
      <c r="BV17">
        <f t="shared" si="22"/>
        <v>0</v>
      </c>
      <c r="BW17">
        <f t="shared" si="23"/>
        <v>0</v>
      </c>
      <c r="BX17">
        <f t="shared" si="24"/>
        <v>0</v>
      </c>
      <c r="BY17">
        <f t="shared" si="25"/>
        <v>0</v>
      </c>
      <c r="BZ17">
        <f t="shared" si="26"/>
        <v>0</v>
      </c>
      <c r="CA17">
        <f t="shared" si="27"/>
        <v>0</v>
      </c>
      <c r="CB17">
        <f t="shared" si="28"/>
        <v>0</v>
      </c>
      <c r="CC17">
        <f t="shared" si="29"/>
        <v>0</v>
      </c>
      <c r="CD17">
        <f t="shared" si="30"/>
        <v>0</v>
      </c>
      <c r="CE17">
        <f t="shared" si="31"/>
        <v>0</v>
      </c>
      <c r="CF17">
        <f t="shared" si="32"/>
        <v>0</v>
      </c>
      <c r="CG17">
        <f t="shared" si="33"/>
        <v>5.9025145799497013E-3</v>
      </c>
      <c r="CH17">
        <f t="shared" si="34"/>
        <v>4.4027885106478849E-2</v>
      </c>
      <c r="CI17">
        <f t="shared" si="35"/>
        <v>3.3462780483820881E-3</v>
      </c>
      <c r="CJ17">
        <f t="shared" si="36"/>
        <v>4.0631056758015753E-2</v>
      </c>
      <c r="CK17">
        <f t="shared" si="37"/>
        <v>-8.8396541182783027E-3</v>
      </c>
      <c r="CL17">
        <f t="shared" si="38"/>
        <v>4.4062798618811648E-2</v>
      </c>
    </row>
    <row r="18" spans="1:90" x14ac:dyDescent="0.2">
      <c r="A18">
        <v>6</v>
      </c>
      <c r="B18" t="s">
        <v>82</v>
      </c>
      <c r="C18" t="s">
        <v>83</v>
      </c>
      <c r="D18">
        <v>0.13157948631423899</v>
      </c>
      <c r="E18">
        <v>0.21304134495987301</v>
      </c>
      <c r="H18">
        <v>3.5340882717055599E-2</v>
      </c>
      <c r="I18">
        <v>0.28101579443617403</v>
      </c>
      <c r="L18">
        <v>-0.45735897513233498</v>
      </c>
      <c r="M18">
        <v>0.342274541676229</v>
      </c>
      <c r="R18">
        <v>0.268016490385868</v>
      </c>
      <c r="S18">
        <v>0.25384740310284498</v>
      </c>
      <c r="AJ18">
        <v>11.2939974309053</v>
      </c>
      <c r="AK18">
        <v>115.05849350378401</v>
      </c>
      <c r="AL18">
        <v>5.7479634005815701</v>
      </c>
      <c r="AM18">
        <v>62.099122205899697</v>
      </c>
      <c r="AN18">
        <v>-16.606166084756399</v>
      </c>
      <c r="AO18">
        <v>115.089412847171</v>
      </c>
      <c r="AP18">
        <v>0</v>
      </c>
      <c r="AQ18">
        <v>1857341.0951750299</v>
      </c>
      <c r="AR18">
        <v>252.08082560175299</v>
      </c>
      <c r="AS18">
        <v>7</v>
      </c>
      <c r="AT18">
        <v>115</v>
      </c>
      <c r="AU18">
        <v>518.16165120350502</v>
      </c>
      <c r="AV18">
        <v>12.9660650895208</v>
      </c>
      <c r="AW18">
        <v>3.5025671909631902E-4</v>
      </c>
      <c r="AY18">
        <v>0.99919604977974297</v>
      </c>
      <c r="BA18">
        <f t="shared" si="1"/>
        <v>4.6086599176804356E-5</v>
      </c>
      <c r="BB18">
        <f t="shared" si="2"/>
        <v>7.4619162517512236E-5</v>
      </c>
      <c r="BC18">
        <f t="shared" si="3"/>
        <v>0</v>
      </c>
      <c r="BD18">
        <f t="shared" si="4"/>
        <v>0</v>
      </c>
      <c r="BE18">
        <f t="shared" si="5"/>
        <v>1.2378381630443698E-5</v>
      </c>
      <c r="BF18">
        <f t="shared" si="6"/>
        <v>9.8427670173459938E-5</v>
      </c>
      <c r="BG18">
        <f t="shared" si="7"/>
        <v>0</v>
      </c>
      <c r="BH18">
        <f t="shared" si="8"/>
        <v>0</v>
      </c>
      <c r="BI18">
        <f t="shared" si="9"/>
        <v>-1.6019305407910661E-4</v>
      </c>
      <c r="BJ18">
        <f t="shared" si="10"/>
        <v>1.1988395799771228E-4</v>
      </c>
      <c r="BK18">
        <f t="shared" si="11"/>
        <v>0</v>
      </c>
      <c r="BL18">
        <f t="shared" si="12"/>
        <v>0</v>
      </c>
      <c r="BM18">
        <f t="shared" si="13"/>
        <v>0</v>
      </c>
      <c r="BN18">
        <f t="shared" si="14"/>
        <v>0</v>
      </c>
      <c r="BO18">
        <f t="shared" si="15"/>
        <v>9.3874576586264251E-5</v>
      </c>
      <c r="BP18">
        <f t="shared" si="16"/>
        <v>8.8911758561923239E-5</v>
      </c>
      <c r="BQ18">
        <f t="shared" si="17"/>
        <v>0</v>
      </c>
      <c r="BR18">
        <f t="shared" si="18"/>
        <v>0</v>
      </c>
      <c r="BS18">
        <f t="shared" si="19"/>
        <v>0</v>
      </c>
      <c r="BT18">
        <f t="shared" si="20"/>
        <v>0</v>
      </c>
      <c r="BU18">
        <f t="shared" si="21"/>
        <v>0</v>
      </c>
      <c r="BV18">
        <f t="shared" si="22"/>
        <v>0</v>
      </c>
      <c r="BW18">
        <f t="shared" si="23"/>
        <v>0</v>
      </c>
      <c r="BX18">
        <f t="shared" si="24"/>
        <v>0</v>
      </c>
      <c r="BY18">
        <f t="shared" si="25"/>
        <v>0</v>
      </c>
      <c r="BZ18">
        <f t="shared" si="26"/>
        <v>0</v>
      </c>
      <c r="CA18">
        <f t="shared" si="27"/>
        <v>0</v>
      </c>
      <c r="CB18">
        <f t="shared" si="28"/>
        <v>0</v>
      </c>
      <c r="CC18">
        <f t="shared" si="29"/>
        <v>0</v>
      </c>
      <c r="CD18">
        <f t="shared" si="30"/>
        <v>0</v>
      </c>
      <c r="CE18">
        <f t="shared" si="31"/>
        <v>0</v>
      </c>
      <c r="CF18">
        <f t="shared" si="32"/>
        <v>0</v>
      </c>
      <c r="CG18">
        <f t="shared" si="33"/>
        <v>3.9557984856311464E-3</v>
      </c>
      <c r="CH18">
        <f t="shared" si="34"/>
        <v>4.0300010438800521E-2</v>
      </c>
      <c r="CI18">
        <f t="shared" si="35"/>
        <v>2.0132628021734215E-3</v>
      </c>
      <c r="CJ18">
        <f t="shared" si="36"/>
        <v>2.1750634802599797E-2</v>
      </c>
      <c r="CK18">
        <f t="shared" si="37"/>
        <v>-5.8164212496153419E-3</v>
      </c>
      <c r="CL18">
        <f t="shared" si="38"/>
        <v>4.0310840146571866E-2</v>
      </c>
    </row>
    <row r="19" spans="1:90" x14ac:dyDescent="0.2">
      <c r="A19">
        <v>5</v>
      </c>
      <c r="B19" t="s">
        <v>84</v>
      </c>
      <c r="C19" t="s">
        <v>85</v>
      </c>
      <c r="D19">
        <v>0.126465443878296</v>
      </c>
      <c r="E19">
        <v>0.213629362724407</v>
      </c>
      <c r="H19">
        <v>2.3676082836406199E-2</v>
      </c>
      <c r="I19">
        <v>0.28017116336141801</v>
      </c>
      <c r="L19">
        <v>-0.45712568633650802</v>
      </c>
      <c r="M19">
        <v>0.341055687004228</v>
      </c>
      <c r="Z19">
        <v>0.251405423049124</v>
      </c>
      <c r="AA19">
        <v>0.25234879467631899</v>
      </c>
      <c r="AJ19">
        <v>11.3704624840544</v>
      </c>
      <c r="AK19">
        <v>119.502605383656</v>
      </c>
      <c r="AL19">
        <v>6.3410482228769798</v>
      </c>
      <c r="AM19">
        <v>72.294845625578702</v>
      </c>
      <c r="AN19">
        <v>-16.704657523154101</v>
      </c>
      <c r="AO19">
        <v>119.543061907867</v>
      </c>
      <c r="AP19">
        <v>0</v>
      </c>
      <c r="AQ19">
        <v>1996027.9534583699</v>
      </c>
      <c r="AR19">
        <v>252.13880814225001</v>
      </c>
      <c r="AS19">
        <v>7</v>
      </c>
      <c r="AT19">
        <v>115</v>
      </c>
      <c r="AU19">
        <v>518.27761628450003</v>
      </c>
      <c r="AV19">
        <v>13.0820301705149</v>
      </c>
      <c r="AW19">
        <v>3.3052550532528397E-4</v>
      </c>
      <c r="AY19">
        <v>0.99952657528506905</v>
      </c>
      <c r="BA19">
        <f t="shared" si="1"/>
        <v>4.1800054744060128E-5</v>
      </c>
      <c r="BB19">
        <f t="shared" si="2"/>
        <v>7.060995306680301E-5</v>
      </c>
      <c r="BC19">
        <f t="shared" si="3"/>
        <v>0</v>
      </c>
      <c r="BD19">
        <f t="shared" si="4"/>
        <v>0</v>
      </c>
      <c r="BE19">
        <f t="shared" si="5"/>
        <v>7.8255492436264409E-6</v>
      </c>
      <c r="BF19">
        <f t="shared" si="6"/>
        <v>9.2603715347605378E-5</v>
      </c>
      <c r="BG19">
        <f t="shared" si="7"/>
        <v>0</v>
      </c>
      <c r="BH19">
        <f t="shared" si="8"/>
        <v>0</v>
      </c>
      <c r="BI19">
        <f t="shared" si="9"/>
        <v>-1.5109169847354157E-4</v>
      </c>
      <c r="BJ19">
        <f t="shared" si="10"/>
        <v>1.1272760329113434E-4</v>
      </c>
      <c r="BK19">
        <f t="shared" si="11"/>
        <v>0</v>
      </c>
      <c r="BL19">
        <f t="shared" si="12"/>
        <v>0</v>
      </c>
      <c r="BM19">
        <f t="shared" si="13"/>
        <v>0</v>
      </c>
      <c r="BN19">
        <f t="shared" si="14"/>
        <v>0</v>
      </c>
      <c r="BO19">
        <f t="shared" si="15"/>
        <v>0</v>
      </c>
      <c r="BP19">
        <f t="shared" si="16"/>
        <v>0</v>
      </c>
      <c r="BQ19">
        <f t="shared" si="17"/>
        <v>0</v>
      </c>
      <c r="BR19">
        <f t="shared" si="18"/>
        <v>0</v>
      </c>
      <c r="BS19">
        <f t="shared" si="19"/>
        <v>0</v>
      </c>
      <c r="BT19">
        <f t="shared" si="20"/>
        <v>0</v>
      </c>
      <c r="BU19">
        <f t="shared" si="21"/>
        <v>0</v>
      </c>
      <c r="BV19">
        <f t="shared" si="22"/>
        <v>0</v>
      </c>
      <c r="BW19">
        <f t="shared" si="23"/>
        <v>8.3095904494828499E-5</v>
      </c>
      <c r="BX19">
        <f t="shared" si="24"/>
        <v>8.3407712878616662E-5</v>
      </c>
      <c r="BY19">
        <f t="shared" si="25"/>
        <v>0</v>
      </c>
      <c r="BZ19">
        <f t="shared" si="26"/>
        <v>0</v>
      </c>
      <c r="CA19">
        <f t="shared" si="27"/>
        <v>0</v>
      </c>
      <c r="CB19">
        <f t="shared" si="28"/>
        <v>0</v>
      </c>
      <c r="CC19">
        <f t="shared" si="29"/>
        <v>0</v>
      </c>
      <c r="CD19">
        <f t="shared" si="30"/>
        <v>0</v>
      </c>
      <c r="CE19">
        <f t="shared" si="31"/>
        <v>0</v>
      </c>
      <c r="CF19">
        <f t="shared" si="32"/>
        <v>0</v>
      </c>
      <c r="CG19">
        <f t="shared" si="33"/>
        <v>3.7582278583242644E-3</v>
      </c>
      <c r="CH19">
        <f t="shared" si="34"/>
        <v>3.9498659032120902E-2</v>
      </c>
      <c r="CI19">
        <f t="shared" si="35"/>
        <v>2.0958781681584076E-3</v>
      </c>
      <c r="CJ19">
        <f t="shared" si="36"/>
        <v>2.3895290382807795E-2</v>
      </c>
      <c r="CK19">
        <f t="shared" si="37"/>
        <v>-5.521315369126316E-3</v>
      </c>
      <c r="CL19">
        <f t="shared" si="38"/>
        <v>3.9512030945229447E-2</v>
      </c>
    </row>
    <row r="20" spans="1:90" x14ac:dyDescent="0.2">
      <c r="A20">
        <v>7</v>
      </c>
      <c r="B20" t="s">
        <v>86</v>
      </c>
      <c r="C20" t="s">
        <v>87</v>
      </c>
      <c r="D20">
        <v>0.13726170192409201</v>
      </c>
      <c r="E20">
        <v>0.21455142160340701</v>
      </c>
      <c r="H20">
        <v>5.41526349715975E-3</v>
      </c>
      <c r="I20">
        <v>0.27270973117196901</v>
      </c>
      <c r="L20">
        <v>-0.465090420584852</v>
      </c>
      <c r="M20">
        <v>0.34099834735346102</v>
      </c>
      <c r="T20">
        <v>0.236638637048557</v>
      </c>
      <c r="U20">
        <v>0.248788307314982</v>
      </c>
      <c r="AJ20">
        <v>11.517864511499999</v>
      </c>
      <c r="AK20">
        <v>129.10920493279201</v>
      </c>
      <c r="AL20">
        <v>4.0241438400206997</v>
      </c>
      <c r="AM20">
        <v>36.594909463444303</v>
      </c>
      <c r="AN20">
        <v>-16.7493834617629</v>
      </c>
      <c r="AO20">
        <v>129.11908692800299</v>
      </c>
      <c r="AP20">
        <v>0</v>
      </c>
      <c r="AQ20">
        <v>2326690.3526345999</v>
      </c>
      <c r="AR20">
        <v>252.184301667093</v>
      </c>
      <c r="AS20">
        <v>7</v>
      </c>
      <c r="AT20">
        <v>115</v>
      </c>
      <c r="AU20">
        <v>518.36860333418599</v>
      </c>
      <c r="AV20">
        <v>13.1730172202018</v>
      </c>
      <c r="AW20">
        <v>3.1582564450218398E-4</v>
      </c>
      <c r="AY20">
        <v>0.999842400929571</v>
      </c>
      <c r="BA20">
        <f t="shared" si="1"/>
        <v>4.3350765475643026E-5</v>
      </c>
      <c r="BB20">
        <f t="shared" si="2"/>
        <v>6.7760841006755815E-5</v>
      </c>
      <c r="BC20">
        <f t="shared" si="3"/>
        <v>0</v>
      </c>
      <c r="BD20">
        <f t="shared" si="4"/>
        <v>0</v>
      </c>
      <c r="BE20">
        <f t="shared" si="5"/>
        <v>1.7102790841396288E-6</v>
      </c>
      <c r="BF20">
        <f t="shared" si="6"/>
        <v>8.6128726609404439E-5</v>
      </c>
      <c r="BG20">
        <f t="shared" si="7"/>
        <v>0</v>
      </c>
      <c r="BH20">
        <f t="shared" si="8"/>
        <v>0</v>
      </c>
      <c r="BI20">
        <f t="shared" si="9"/>
        <v>-1.468874818330027E-4</v>
      </c>
      <c r="BJ20">
        <f t="shared" si="10"/>
        <v>1.0769602282708643E-4</v>
      </c>
      <c r="BK20">
        <f t="shared" si="11"/>
        <v>0</v>
      </c>
      <c r="BL20">
        <f t="shared" si="12"/>
        <v>0</v>
      </c>
      <c r="BM20">
        <f t="shared" si="13"/>
        <v>0</v>
      </c>
      <c r="BN20">
        <f t="shared" si="14"/>
        <v>0</v>
      </c>
      <c r="BO20">
        <f t="shared" si="15"/>
        <v>0</v>
      </c>
      <c r="BP20">
        <f t="shared" si="16"/>
        <v>0</v>
      </c>
      <c r="BQ20">
        <f t="shared" si="17"/>
        <v>7.4736550059978913E-5</v>
      </c>
      <c r="BR20">
        <f t="shared" si="18"/>
        <v>7.8573727502361597E-5</v>
      </c>
      <c r="BS20">
        <f t="shared" si="19"/>
        <v>0</v>
      </c>
      <c r="BT20">
        <f t="shared" si="20"/>
        <v>0</v>
      </c>
      <c r="BU20">
        <f t="shared" si="21"/>
        <v>0</v>
      </c>
      <c r="BV20">
        <f t="shared" si="22"/>
        <v>0</v>
      </c>
      <c r="BW20">
        <f t="shared" si="23"/>
        <v>0</v>
      </c>
      <c r="BX20">
        <f t="shared" si="24"/>
        <v>0</v>
      </c>
      <c r="BY20">
        <f t="shared" si="25"/>
        <v>0</v>
      </c>
      <c r="BZ20">
        <f t="shared" si="26"/>
        <v>0</v>
      </c>
      <c r="CA20">
        <f t="shared" si="27"/>
        <v>0</v>
      </c>
      <c r="CB20">
        <f t="shared" si="28"/>
        <v>0</v>
      </c>
      <c r="CC20">
        <f t="shared" si="29"/>
        <v>0</v>
      </c>
      <c r="CD20">
        <f t="shared" si="30"/>
        <v>0</v>
      </c>
      <c r="CE20">
        <f t="shared" si="31"/>
        <v>0</v>
      </c>
      <c r="CF20">
        <f t="shared" si="32"/>
        <v>0</v>
      </c>
      <c r="CG20">
        <f t="shared" si="33"/>
        <v>3.6376369826333198E-3</v>
      </c>
      <c r="CH20">
        <f t="shared" si="34"/>
        <v>4.0775997859063585E-2</v>
      </c>
      <c r="CI20">
        <f t="shared" si="35"/>
        <v>1.270927821844031E-3</v>
      </c>
      <c r="CJ20">
        <f t="shared" si="36"/>
        <v>1.1557610866791369E-2</v>
      </c>
      <c r="CK20">
        <f t="shared" si="37"/>
        <v>-5.2898848268254891E-3</v>
      </c>
      <c r="CL20">
        <f t="shared" si="38"/>
        <v>4.077911884657006E-2</v>
      </c>
    </row>
    <row r="21" spans="1:90" x14ac:dyDescent="0.2">
      <c r="A21">
        <v>1</v>
      </c>
      <c r="B21" t="s">
        <v>88</v>
      </c>
      <c r="C21" t="s">
        <v>89</v>
      </c>
      <c r="L21">
        <v>-0.71645314899944801</v>
      </c>
      <c r="M21">
        <v>0.31276475692469502</v>
      </c>
      <c r="AN21">
        <v>-4.9950376548842002</v>
      </c>
      <c r="AO21">
        <v>0.31170057306742899</v>
      </c>
      <c r="AP21">
        <v>0</v>
      </c>
      <c r="AQ21">
        <v>7.4874245599303197</v>
      </c>
      <c r="AR21">
        <v>257.87943769138701</v>
      </c>
      <c r="AS21">
        <v>2</v>
      </c>
      <c r="AT21">
        <v>115</v>
      </c>
      <c r="AU21">
        <v>519.758875382773</v>
      </c>
      <c r="AV21">
        <v>14.5632892687886</v>
      </c>
      <c r="AW21">
        <v>1.5759907042922001E-4</v>
      </c>
      <c r="AY21">
        <v>1</v>
      </c>
      <c r="BA21">
        <f t="shared" si="1"/>
        <v>0</v>
      </c>
      <c r="BB21">
        <f t="shared" si="2"/>
        <v>0</v>
      </c>
      <c r="BC21">
        <f t="shared" si="3"/>
        <v>0</v>
      </c>
      <c r="BD21">
        <f t="shared" si="4"/>
        <v>0</v>
      </c>
      <c r="BE21">
        <f t="shared" si="5"/>
        <v>0</v>
      </c>
      <c r="BF21">
        <f t="shared" si="6"/>
        <v>0</v>
      </c>
      <c r="BG21">
        <f t="shared" si="7"/>
        <v>0</v>
      </c>
      <c r="BH21">
        <f t="shared" si="8"/>
        <v>0</v>
      </c>
      <c r="BI21">
        <f t="shared" si="9"/>
        <v>-1.1291235028840046E-4</v>
      </c>
      <c r="BJ21">
        <f t="shared" si="10"/>
        <v>4.9291434954352889E-5</v>
      </c>
      <c r="BK21">
        <f t="shared" si="11"/>
        <v>0</v>
      </c>
      <c r="BL21">
        <f t="shared" si="12"/>
        <v>0</v>
      </c>
      <c r="BM21">
        <f t="shared" si="13"/>
        <v>0</v>
      </c>
      <c r="BN21">
        <f t="shared" si="14"/>
        <v>0</v>
      </c>
      <c r="BO21">
        <f t="shared" si="15"/>
        <v>0</v>
      </c>
      <c r="BP21">
        <f t="shared" si="16"/>
        <v>0</v>
      </c>
      <c r="BQ21">
        <f t="shared" si="17"/>
        <v>0</v>
      </c>
      <c r="BR21">
        <f t="shared" si="18"/>
        <v>0</v>
      </c>
      <c r="BS21">
        <f t="shared" si="19"/>
        <v>0</v>
      </c>
      <c r="BT21">
        <f t="shared" si="20"/>
        <v>0</v>
      </c>
      <c r="BU21">
        <f t="shared" si="21"/>
        <v>0</v>
      </c>
      <c r="BV21">
        <f t="shared" si="22"/>
        <v>0</v>
      </c>
      <c r="BW21">
        <f t="shared" si="23"/>
        <v>0</v>
      </c>
      <c r="BX21">
        <f t="shared" si="24"/>
        <v>0</v>
      </c>
      <c r="BY21">
        <f t="shared" si="25"/>
        <v>0</v>
      </c>
      <c r="BZ21">
        <f t="shared" si="26"/>
        <v>0</v>
      </c>
      <c r="CA21">
        <f t="shared" si="27"/>
        <v>0</v>
      </c>
      <c r="CB21">
        <f t="shared" si="28"/>
        <v>0</v>
      </c>
      <c r="CC21">
        <f t="shared" si="29"/>
        <v>0</v>
      </c>
      <c r="CD21">
        <f t="shared" si="30"/>
        <v>0</v>
      </c>
      <c r="CE21">
        <f t="shared" si="31"/>
        <v>0</v>
      </c>
      <c r="CF21">
        <f t="shared" si="32"/>
        <v>0</v>
      </c>
      <c r="CG21">
        <f t="shared" si="33"/>
        <v>0</v>
      </c>
      <c r="CH21">
        <f t="shared" si="34"/>
        <v>0</v>
      </c>
      <c r="CI21">
        <f t="shared" si="35"/>
        <v>0</v>
      </c>
      <c r="CJ21">
        <f t="shared" si="36"/>
        <v>0</v>
      </c>
      <c r="CK21">
        <f t="shared" si="37"/>
        <v>-7.8721329116870106E-4</v>
      </c>
      <c r="CL21">
        <f t="shared" si="38"/>
        <v>4.9123720567681983E-5</v>
      </c>
    </row>
    <row r="23" spans="1:90" x14ac:dyDescent="0.2">
      <c r="A23" t="s">
        <v>90</v>
      </c>
    </row>
    <row r="24" spans="1:90" x14ac:dyDescent="0.2">
      <c r="A24" t="s">
        <v>91</v>
      </c>
      <c r="AZ24" t="s">
        <v>109</v>
      </c>
      <c r="BA24">
        <f>SUM(BA2:BA21)</f>
        <v>0.49799507530184345</v>
      </c>
      <c r="BB24">
        <f>SUM(BB2:BB21)</f>
        <v>0.31731760398447589</v>
      </c>
      <c r="BC24">
        <f t="shared" ref="BC24:CL24" si="39">SUM(BC2:BC21)</f>
        <v>-0.54049415373991894</v>
      </c>
      <c r="BD24">
        <f t="shared" si="39"/>
        <v>0.16325401447176208</v>
      </c>
      <c r="BE24">
        <f t="shared" si="39"/>
        <v>0.25677333844914657</v>
      </c>
      <c r="BF24">
        <f t="shared" si="39"/>
        <v>0.25698411668980597</v>
      </c>
      <c r="BG24">
        <f t="shared" si="39"/>
        <v>4.5709019417752107E-2</v>
      </c>
      <c r="BH24">
        <f t="shared" si="39"/>
        <v>1.5479130787352323E-2</v>
      </c>
      <c r="BI24">
        <f t="shared" si="39"/>
        <v>1.1667444397544917</v>
      </c>
      <c r="BJ24">
        <f t="shared" si="39"/>
        <v>0.83631453816336765</v>
      </c>
      <c r="BK24">
        <f t="shared" si="39"/>
        <v>-6.3702873379905836E-2</v>
      </c>
      <c r="BL24">
        <f t="shared" si="39"/>
        <v>9.3813345797437608E-2</v>
      </c>
      <c r="BM24">
        <f t="shared" si="39"/>
        <v>1.0987945704142004E-2</v>
      </c>
      <c r="BN24">
        <f t="shared" si="39"/>
        <v>1.2222832360291268E-2</v>
      </c>
      <c r="BO24">
        <f t="shared" si="39"/>
        <v>1.1991658526427668E-4</v>
      </c>
      <c r="BP24">
        <f t="shared" si="39"/>
        <v>5.2420386785409956E-4</v>
      </c>
      <c r="BQ24">
        <f t="shared" si="39"/>
        <v>3.2262845166385821E-5</v>
      </c>
      <c r="BR24">
        <f t="shared" si="39"/>
        <v>5.1287260585249897E-4</v>
      </c>
      <c r="BS24">
        <f t="shared" si="39"/>
        <v>0.33373892339374389</v>
      </c>
      <c r="BT24">
        <f t="shared" si="39"/>
        <v>9.2565318975112054E-2</v>
      </c>
      <c r="BU24">
        <f t="shared" si="39"/>
        <v>0.23194957833327245</v>
      </c>
      <c r="BV24">
        <f t="shared" si="39"/>
        <v>6.5196882901524089E-2</v>
      </c>
      <c r="BW24">
        <f t="shared" si="39"/>
        <v>1.8484326064857766E-5</v>
      </c>
      <c r="BX24">
        <f t="shared" si="39"/>
        <v>5.3306819488426437E-4</v>
      </c>
      <c r="BY24">
        <f t="shared" si="39"/>
        <v>1.7796598516650364E-4</v>
      </c>
      <c r="BZ24">
        <f t="shared" si="39"/>
        <v>4.7029948994495503E-4</v>
      </c>
      <c r="CA24">
        <f t="shared" si="39"/>
        <v>3.5648859417050913E-2</v>
      </c>
      <c r="CB24">
        <f t="shared" si="39"/>
        <v>0.10064412166996919</v>
      </c>
      <c r="CC24">
        <f t="shared" si="39"/>
        <v>2.9992142722473816E-2</v>
      </c>
      <c r="CD24">
        <f t="shared" si="39"/>
        <v>1.6988161189336552E-2</v>
      </c>
      <c r="CE24">
        <f t="shared" si="39"/>
        <v>-0.16444085405516207</v>
      </c>
      <c r="CF24">
        <f t="shared" si="39"/>
        <v>6.9872461618708123E-2</v>
      </c>
      <c r="CG24">
        <f t="shared" si="39"/>
        <v>11.95922354846229</v>
      </c>
      <c r="CH24">
        <f t="shared" si="39"/>
        <v>161.65180049653114</v>
      </c>
      <c r="CI24">
        <f t="shared" si="39"/>
        <v>7.3695832963842793</v>
      </c>
      <c r="CJ24">
        <f t="shared" si="39"/>
        <v>100.59714429455994</v>
      </c>
      <c r="CK24">
        <f t="shared" si="39"/>
        <v>-17.8522710868023</v>
      </c>
      <c r="CL24">
        <f t="shared" si="39"/>
        <v>161.81599350528197</v>
      </c>
    </row>
    <row r="25" spans="1:90" x14ac:dyDescent="0.2">
      <c r="A25" t="s">
        <v>92</v>
      </c>
    </row>
    <row r="26" spans="1:90" x14ac:dyDescent="0.2">
      <c r="BA26" t="s">
        <v>110</v>
      </c>
      <c r="BB26" t="s">
        <v>100</v>
      </c>
      <c r="BC26" t="s">
        <v>111</v>
      </c>
      <c r="BD26" t="s">
        <v>112</v>
      </c>
      <c r="BE26" t="s">
        <v>113</v>
      </c>
      <c r="BF26" t="s">
        <v>114</v>
      </c>
      <c r="BG26" t="s">
        <v>115</v>
      </c>
      <c r="BH26" t="s">
        <v>112</v>
      </c>
      <c r="BI26" t="s">
        <v>113</v>
      </c>
      <c r="BJ26" t="s">
        <v>114</v>
      </c>
      <c r="BK26" t="s">
        <v>116</v>
      </c>
    </row>
    <row r="27" spans="1:90" x14ac:dyDescent="0.2">
      <c r="A27" t="s">
        <v>93</v>
      </c>
      <c r="AZ27" t="s">
        <v>120</v>
      </c>
      <c r="BA27">
        <f>BA24</f>
        <v>0.49799507530184345</v>
      </c>
      <c r="BB27">
        <f>BB24</f>
        <v>0.31731760398447589</v>
      </c>
      <c r="BC27">
        <f>1.95*BB27</f>
        <v>0.61876932776972793</v>
      </c>
      <c r="BD27">
        <f>BA27-BC27</f>
        <v>-0.12077425246788448</v>
      </c>
      <c r="BE27">
        <f>BA27+BC27</f>
        <v>1.1167644030715713</v>
      </c>
      <c r="BG27">
        <f>1.99*BB27</f>
        <v>0.63146203192910699</v>
      </c>
      <c r="BH27">
        <f>BA27-BG27</f>
        <v>-0.13346695662726354</v>
      </c>
      <c r="BI27">
        <f>BA27+BG27</f>
        <v>1.1294571072309505</v>
      </c>
    </row>
    <row r="28" spans="1:90" x14ac:dyDescent="0.2">
      <c r="B28" t="s">
        <v>99</v>
      </c>
      <c r="C28" t="s">
        <v>100</v>
      </c>
      <c r="D28" t="s">
        <v>101</v>
      </c>
      <c r="E28" t="s">
        <v>102</v>
      </c>
      <c r="AZ28" t="s">
        <v>121</v>
      </c>
      <c r="BA28">
        <f>BC24</f>
        <v>-0.54049415373991894</v>
      </c>
      <c r="BB28">
        <f>BD24</f>
        <v>0.16325401447176208</v>
      </c>
      <c r="BC28">
        <f>1.95*BB28</f>
        <v>0.31834532821993605</v>
      </c>
      <c r="BD28">
        <f>BA28-BC28</f>
        <v>-0.85883948195985504</v>
      </c>
      <c r="BE28">
        <f>BA28+BC28</f>
        <v>-0.22214882551998288</v>
      </c>
      <c r="BF28" t="s">
        <v>108</v>
      </c>
      <c r="BG28">
        <f t="shared" ref="BG28:BG43" si="40">1.99*BB28</f>
        <v>0.32487548879880651</v>
      </c>
      <c r="BH28">
        <f t="shared" ref="BH28:BH43" si="41">BA28-BG28</f>
        <v>-0.86536964253872539</v>
      </c>
      <c r="BI28">
        <f t="shared" ref="BI28:BI43" si="42">BA28+BG28</f>
        <v>-0.21561866494111243</v>
      </c>
      <c r="BJ28" t="s">
        <v>108</v>
      </c>
    </row>
    <row r="29" spans="1:90" x14ac:dyDescent="0.2">
      <c r="A29" t="s">
        <v>103</v>
      </c>
      <c r="B29">
        <v>0.64600000000000002</v>
      </c>
      <c r="C29">
        <v>0.77500000000000002</v>
      </c>
      <c r="D29">
        <v>0.83399999999999996</v>
      </c>
      <c r="E29">
        <v>0.40434599999999998</v>
      </c>
      <c r="AZ29" t="s">
        <v>122</v>
      </c>
      <c r="BA29">
        <f>BE24</f>
        <v>0.25677333844914657</v>
      </c>
      <c r="BB29">
        <f>BF24</f>
        <v>0.25698411668980597</v>
      </c>
      <c r="BC29">
        <f t="shared" ref="BC29:BC43" si="43">1.95*BB29</f>
        <v>0.50111902754512161</v>
      </c>
      <c r="BD29">
        <f t="shared" ref="BD29:BD32" si="44">BA29-BC29</f>
        <v>-0.24434568909597504</v>
      </c>
      <c r="BE29">
        <f t="shared" ref="BE29:BE32" si="45">BA29+BC29</f>
        <v>0.75789236599426824</v>
      </c>
      <c r="BG29">
        <f t="shared" si="40"/>
        <v>0.51139839221271388</v>
      </c>
      <c r="BH29">
        <f t="shared" si="41"/>
        <v>-0.25462505376356731</v>
      </c>
      <c r="BI29">
        <f t="shared" si="42"/>
        <v>0.76817173066186051</v>
      </c>
    </row>
    <row r="30" spans="1:90" x14ac:dyDescent="0.2">
      <c r="A30" t="s">
        <v>96</v>
      </c>
      <c r="B30">
        <v>0.27900000000000003</v>
      </c>
      <c r="C30">
        <v>0.248</v>
      </c>
      <c r="D30">
        <v>1.123</v>
      </c>
      <c r="E30">
        <v>0.26133200000000001</v>
      </c>
      <c r="AZ30" t="s">
        <v>98</v>
      </c>
      <c r="BA30">
        <f>BK24</f>
        <v>-6.3702873379905836E-2</v>
      </c>
      <c r="BB30">
        <f>BL24</f>
        <v>9.3813345797437608E-2</v>
      </c>
      <c r="BC30">
        <f t="shared" si="43"/>
        <v>0.18293602430500333</v>
      </c>
      <c r="BD30">
        <f t="shared" si="44"/>
        <v>-0.24663889768490915</v>
      </c>
      <c r="BE30">
        <f t="shared" si="45"/>
        <v>0.11923315092509749</v>
      </c>
      <c r="BG30">
        <f t="shared" si="40"/>
        <v>0.18668855813690083</v>
      </c>
      <c r="BH30">
        <f t="shared" si="41"/>
        <v>-0.25039143151680665</v>
      </c>
      <c r="BI30">
        <f t="shared" si="42"/>
        <v>0.12298568475699499</v>
      </c>
    </row>
    <row r="31" spans="1:90" x14ac:dyDescent="0.2">
      <c r="A31" t="s">
        <v>97</v>
      </c>
      <c r="B31">
        <v>0.69799999999999995</v>
      </c>
      <c r="C31">
        <v>0.35</v>
      </c>
      <c r="D31">
        <v>1.9970000000000001</v>
      </c>
      <c r="E31">
        <v>4.5789999999999997E-2</v>
      </c>
      <c r="AZ31" t="s">
        <v>126</v>
      </c>
      <c r="BA31">
        <f>CA24</f>
        <v>3.5648859417050913E-2</v>
      </c>
      <c r="BB31">
        <f>CB24</f>
        <v>0.10064412166996919</v>
      </c>
      <c r="BC31">
        <f t="shared" si="43"/>
        <v>0.19625603725643992</v>
      </c>
      <c r="BD31">
        <f t="shared" si="44"/>
        <v>-0.16060717783938899</v>
      </c>
      <c r="BE31">
        <f t="shared" si="45"/>
        <v>0.23190489667349085</v>
      </c>
      <c r="BG31">
        <f t="shared" si="40"/>
        <v>0.20028180212323871</v>
      </c>
      <c r="BH31">
        <f t="shared" si="41"/>
        <v>-0.16463294270618778</v>
      </c>
      <c r="BI31">
        <f t="shared" si="42"/>
        <v>0.23593066154028963</v>
      </c>
    </row>
    <row r="32" spans="1:90" x14ac:dyDescent="0.2">
      <c r="A32" t="s">
        <v>98</v>
      </c>
      <c r="B32">
        <v>-0.189</v>
      </c>
      <c r="C32">
        <v>0.121</v>
      </c>
      <c r="D32">
        <v>-1.5609999999999999</v>
      </c>
      <c r="E32">
        <v>0.118475</v>
      </c>
      <c r="AZ32" t="s">
        <v>127</v>
      </c>
      <c r="BA32">
        <f>CC24</f>
        <v>2.9992142722473816E-2</v>
      </c>
      <c r="BB32">
        <f>CD24</f>
        <v>1.6988161189336552E-2</v>
      </c>
      <c r="BC32">
        <f t="shared" si="43"/>
        <v>3.3126914319206273E-2</v>
      </c>
      <c r="BD32">
        <f t="shared" si="44"/>
        <v>-3.1347715967324566E-3</v>
      </c>
      <c r="BE32">
        <f t="shared" si="45"/>
        <v>6.3119057041680082E-2</v>
      </c>
      <c r="BG32">
        <f t="shared" si="40"/>
        <v>3.3806440766779737E-2</v>
      </c>
      <c r="BH32">
        <f t="shared" si="41"/>
        <v>-3.8142980443059207E-3</v>
      </c>
      <c r="BI32">
        <f t="shared" si="42"/>
        <v>6.3798583489253546E-2</v>
      </c>
    </row>
    <row r="33" spans="1:62" x14ac:dyDescent="0.2">
      <c r="A33" t="s">
        <v>104</v>
      </c>
      <c r="B33">
        <v>0.76300000000000001</v>
      </c>
      <c r="C33">
        <v>0.22900000000000001</v>
      </c>
      <c r="D33">
        <v>3.3380000000000001</v>
      </c>
      <c r="E33">
        <v>8.43E-4</v>
      </c>
      <c r="AZ33" t="s">
        <v>128</v>
      </c>
      <c r="BA33">
        <f>CE24</f>
        <v>-0.16444085405516207</v>
      </c>
      <c r="BB33">
        <f>CF24</f>
        <v>6.9872461618708123E-2</v>
      </c>
      <c r="BC33">
        <f t="shared" si="43"/>
        <v>0.13625130015648085</v>
      </c>
      <c r="BD33">
        <f t="shared" ref="BD33:BD43" si="46">BA33-BC33</f>
        <v>-0.30069215421164291</v>
      </c>
      <c r="BE33">
        <f t="shared" ref="BE33:BE43" si="47">BA33+BC33</f>
        <v>-2.8189553898681219E-2</v>
      </c>
      <c r="BF33" t="s">
        <v>108</v>
      </c>
      <c r="BG33">
        <f t="shared" si="40"/>
        <v>0.13904619862122916</v>
      </c>
      <c r="BH33">
        <f t="shared" si="41"/>
        <v>-0.3034870526763912</v>
      </c>
      <c r="BI33">
        <f t="shared" si="42"/>
        <v>-2.5394655433932906E-2</v>
      </c>
      <c r="BJ33" t="s">
        <v>108</v>
      </c>
    </row>
    <row r="34" spans="1:62" x14ac:dyDescent="0.2">
      <c r="AZ34" t="s">
        <v>131</v>
      </c>
      <c r="BA34">
        <f>BG24</f>
        <v>4.5709019417752107E-2</v>
      </c>
      <c r="BB34">
        <f>BH24</f>
        <v>1.5479130787352323E-2</v>
      </c>
      <c r="BC34">
        <f>1.95*BB34</f>
        <v>3.018430503533703E-2</v>
      </c>
      <c r="BD34">
        <f>BA34-BC34</f>
        <v>1.5524714382415077E-2</v>
      </c>
      <c r="BE34">
        <f t="shared" ref="BE34" si="48">BA34+BC34</f>
        <v>7.5893324453089134E-2</v>
      </c>
      <c r="BF34" t="s">
        <v>108</v>
      </c>
      <c r="BG34">
        <f t="shared" ref="BG34" si="49">1.99*BB34</f>
        <v>3.0803470266831123E-2</v>
      </c>
      <c r="BH34">
        <f t="shared" ref="BH34" si="50">BA34-BG34</f>
        <v>1.4905549150920985E-2</v>
      </c>
      <c r="BI34">
        <f t="shared" ref="BI34" si="51">BA34+BG34</f>
        <v>7.6512489684583226E-2</v>
      </c>
      <c r="BJ34" t="s">
        <v>108</v>
      </c>
    </row>
    <row r="35" spans="1:62" x14ac:dyDescent="0.2">
      <c r="A35" t="s">
        <v>94</v>
      </c>
    </row>
    <row r="36" spans="1:62" x14ac:dyDescent="0.2">
      <c r="B36" t="s">
        <v>99</v>
      </c>
      <c r="C36" t="s">
        <v>100</v>
      </c>
      <c r="D36" t="s">
        <v>101</v>
      </c>
      <c r="E36" t="s">
        <v>102</v>
      </c>
      <c r="AZ36" t="s">
        <v>124</v>
      </c>
      <c r="BA36">
        <f>BM24</f>
        <v>1.0987945704142004E-2</v>
      </c>
      <c r="BB36">
        <f>BN24</f>
        <v>1.2222832360291268E-2</v>
      </c>
      <c r="BC36">
        <f>1.95*BB36</f>
        <v>2.3834523102567971E-2</v>
      </c>
      <c r="BD36">
        <f>BA36-BC36</f>
        <v>-1.2846577398425967E-2</v>
      </c>
      <c r="BE36">
        <f>BA36+BC36</f>
        <v>3.4822468806709972E-2</v>
      </c>
      <c r="BG36">
        <f>1.99*BB36</f>
        <v>2.4323436396979623E-2</v>
      </c>
      <c r="BH36">
        <f>BA36-BG36</f>
        <v>-1.3335490692837619E-2</v>
      </c>
      <c r="BI36">
        <f>BA36+BG36</f>
        <v>3.5311382101121627E-2</v>
      </c>
    </row>
    <row r="37" spans="1:62" x14ac:dyDescent="0.2">
      <c r="A37" t="s">
        <v>103</v>
      </c>
      <c r="B37">
        <v>-19.55</v>
      </c>
      <c r="C37">
        <v>291</v>
      </c>
      <c r="D37">
        <v>-6.7199999999999996E-2</v>
      </c>
      <c r="E37">
        <v>0.94599999999999995</v>
      </c>
      <c r="AZ37" t="s">
        <v>117</v>
      </c>
      <c r="BA37">
        <f>BO24</f>
        <v>1.1991658526427668E-4</v>
      </c>
      <c r="BB37">
        <f>BP24</f>
        <v>5.2420386785409956E-4</v>
      </c>
      <c r="BC37">
        <f>1.95*BB37</f>
        <v>1.022197542315494E-3</v>
      </c>
      <c r="BD37">
        <f>BA37-BC37</f>
        <v>-9.0228095705121734E-4</v>
      </c>
      <c r="BE37">
        <f>BA37+BC37</f>
        <v>1.1421141275797706E-3</v>
      </c>
      <c r="BG37">
        <f>1.99*BB37</f>
        <v>1.0431656970296581E-3</v>
      </c>
      <c r="BH37">
        <f>BA37-BG37</f>
        <v>-9.2324911176538146E-4</v>
      </c>
      <c r="BI37">
        <f>BA37+BG37</f>
        <v>1.1630822822939349E-3</v>
      </c>
    </row>
    <row r="38" spans="1:62" x14ac:dyDescent="0.2">
      <c r="A38" t="s">
        <v>105</v>
      </c>
      <c r="B38">
        <v>4.9400000000000004</v>
      </c>
      <c r="C38">
        <v>46.2</v>
      </c>
      <c r="D38">
        <v>0.1069</v>
      </c>
      <c r="E38">
        <v>0.91500000000000004</v>
      </c>
      <c r="AZ38" t="s">
        <v>118</v>
      </c>
      <c r="BA38">
        <f>BQ24</f>
        <v>3.2262845166385821E-5</v>
      </c>
      <c r="BB38">
        <f>BR24</f>
        <v>5.1287260585249897E-4</v>
      </c>
      <c r="BC38">
        <f>1.95*BB38</f>
        <v>1.0001015814123729E-3</v>
      </c>
      <c r="BD38">
        <f>BA38-BC38</f>
        <v>-9.6783873624598708E-4</v>
      </c>
      <c r="BE38">
        <f>BA38+BC38</f>
        <v>1.0323644265787587E-3</v>
      </c>
      <c r="BG38">
        <f>1.99*BB38</f>
        <v>1.0206164856464729E-3</v>
      </c>
      <c r="BH38">
        <f>BA38-BG38</f>
        <v>-9.8835364048008713E-4</v>
      </c>
      <c r="BI38">
        <f>BA38+BG38</f>
        <v>1.0528793308128587E-3</v>
      </c>
    </row>
    <row r="39" spans="1:62" x14ac:dyDescent="0.2">
      <c r="A39" t="s">
        <v>95</v>
      </c>
      <c r="B39">
        <v>13.7</v>
      </c>
      <c r="C39">
        <v>291</v>
      </c>
      <c r="D39">
        <v>4.7100000000000003E-2</v>
      </c>
      <c r="E39">
        <v>0.96199999999999997</v>
      </c>
      <c r="AZ39" t="s">
        <v>104</v>
      </c>
      <c r="BA39">
        <f>BS24</f>
        <v>0.33373892339374389</v>
      </c>
      <c r="BB39">
        <f>BT24</f>
        <v>9.2565318975112054E-2</v>
      </c>
      <c r="BC39">
        <f>1.95*BB39</f>
        <v>0.18050237200146851</v>
      </c>
      <c r="BD39">
        <f>BA39-BC39</f>
        <v>0.15323655139227538</v>
      </c>
      <c r="BE39">
        <f>BA39+BC39</f>
        <v>0.51424129539521246</v>
      </c>
      <c r="BF39" t="s">
        <v>108</v>
      </c>
      <c r="BG39">
        <f>1.99*BB39</f>
        <v>0.18420498476047298</v>
      </c>
      <c r="BH39">
        <f>BA39-BG39</f>
        <v>0.14953393863327091</v>
      </c>
      <c r="BI39">
        <f>BA39+BG39</f>
        <v>0.51794390815421687</v>
      </c>
    </row>
    <row r="40" spans="1:62" x14ac:dyDescent="0.2">
      <c r="AZ40" t="s">
        <v>125</v>
      </c>
      <c r="BA40">
        <f>BU24</f>
        <v>0.23194957833327245</v>
      </c>
      <c r="BB40">
        <f>BV24</f>
        <v>6.5196882901524089E-2</v>
      </c>
      <c r="BC40">
        <f>1.95*BB40</f>
        <v>0.12713392165797197</v>
      </c>
      <c r="BD40">
        <f>BA40-BC40</f>
        <v>0.10481565667530049</v>
      </c>
      <c r="BE40">
        <f>BA40+BC40</f>
        <v>0.35908349999124445</v>
      </c>
      <c r="BF40" t="s">
        <v>108</v>
      </c>
      <c r="BG40">
        <f>1.99*BB40</f>
        <v>0.12974179697403293</v>
      </c>
      <c r="BH40">
        <f>BA40-BG40</f>
        <v>0.10220778135923952</v>
      </c>
      <c r="BI40">
        <f>BA40+BG40</f>
        <v>0.36169137530730538</v>
      </c>
    </row>
    <row r="41" spans="1:62" x14ac:dyDescent="0.2">
      <c r="A41" t="s">
        <v>106</v>
      </c>
      <c r="B41">
        <v>505.19560000000001</v>
      </c>
      <c r="AZ41" t="s">
        <v>119</v>
      </c>
      <c r="BA41">
        <f>BW24</f>
        <v>1.8484326064857766E-5</v>
      </c>
      <c r="BB41">
        <f>BX24</f>
        <v>5.3306819488426437E-4</v>
      </c>
      <c r="BC41">
        <f>1.95*BB41</f>
        <v>1.0394829800243154E-3</v>
      </c>
      <c r="BD41">
        <f>BA41-BC41</f>
        <v>-1.0209986539594577E-3</v>
      </c>
      <c r="BE41">
        <f>BA41+BC41</f>
        <v>1.057967306089173E-3</v>
      </c>
      <c r="BG41">
        <f>1.99*BB41</f>
        <v>1.0608057078196861E-3</v>
      </c>
      <c r="BH41">
        <f>BA41-BG41</f>
        <v>-1.0423213817548284E-3</v>
      </c>
      <c r="BI41">
        <f>BA41+BG41</f>
        <v>1.0792900338845437E-3</v>
      </c>
    </row>
    <row r="43" spans="1:62" x14ac:dyDescent="0.2">
      <c r="A43" t="s">
        <v>107</v>
      </c>
      <c r="AZ43" t="s">
        <v>130</v>
      </c>
      <c r="BA43">
        <f>CG24</f>
        <v>11.95922354846229</v>
      </c>
      <c r="BB43">
        <f>CH24</f>
        <v>161.65180049653114</v>
      </c>
      <c r="BC43">
        <f>1.95*BB43</f>
        <v>315.2210109682357</v>
      </c>
      <c r="BD43">
        <f>BA43-BC43</f>
        <v>-303.26178741977344</v>
      </c>
      <c r="BE43">
        <f>BA43+BC43</f>
        <v>327.18023451669796</v>
      </c>
      <c r="BG43">
        <f>1.99*BB43</f>
        <v>321.68708298809696</v>
      </c>
      <c r="BH43">
        <f>BA43-BG43</f>
        <v>-309.7278594396347</v>
      </c>
      <c r="BI43">
        <f>BA43+BG43</f>
        <v>333.64630653655922</v>
      </c>
    </row>
    <row r="44" spans="1:62" x14ac:dyDescent="0.2">
      <c r="B44">
        <v>2.5000000000000001E-2</v>
      </c>
      <c r="C44">
        <v>0.97499999999999998</v>
      </c>
      <c r="AZ44" t="s">
        <v>129</v>
      </c>
      <c r="BA44">
        <f>CI24</f>
        <v>7.3695832963842793</v>
      </c>
      <c r="BB44">
        <f>CJ24</f>
        <v>100.59714429455994</v>
      </c>
      <c r="BC44">
        <f>1.95*BB44</f>
        <v>196.16443137439188</v>
      </c>
      <c r="BD44">
        <f>BA44-BC44</f>
        <v>-188.79484807800759</v>
      </c>
      <c r="BE44">
        <f>BA44+BC44</f>
        <v>203.53401467077617</v>
      </c>
      <c r="BG44">
        <f>1.99*BB44</f>
        <v>200.18831714617428</v>
      </c>
      <c r="BH44">
        <f>BA44-BG44</f>
        <v>-192.81873384978999</v>
      </c>
      <c r="BI44">
        <f>BA44+BG44</f>
        <v>207.55790044255858</v>
      </c>
    </row>
    <row r="45" spans="1:62" x14ac:dyDescent="0.2">
      <c r="A45" t="s">
        <v>10</v>
      </c>
      <c r="B45">
        <v>-0.87241440000000003</v>
      </c>
      <c r="C45">
        <v>2.1644936100000001</v>
      </c>
    </row>
    <row r="46" spans="1:62" x14ac:dyDescent="0.2">
      <c r="A46" t="s">
        <v>6</v>
      </c>
      <c r="B46">
        <v>-0.20772679999999999</v>
      </c>
      <c r="C46">
        <v>0.76545282000000003</v>
      </c>
    </row>
    <row r="47" spans="1:62" x14ac:dyDescent="0.2">
      <c r="A47" t="s">
        <v>2</v>
      </c>
      <c r="B47">
        <v>1.3059909999999999E-2</v>
      </c>
      <c r="C47">
        <v>1.3832436400000001</v>
      </c>
      <c r="D47" t="s">
        <v>108</v>
      </c>
    </row>
    <row r="48" spans="1:62" x14ac:dyDescent="0.2">
      <c r="A48" t="s">
        <v>12</v>
      </c>
      <c r="B48">
        <v>-0.42609911</v>
      </c>
      <c r="C48">
        <v>4.8253989999999997E-2</v>
      </c>
    </row>
    <row r="49" spans="1:3" x14ac:dyDescent="0.2">
      <c r="A49" t="s">
        <v>20</v>
      </c>
      <c r="B49">
        <v>0.31517052000000001</v>
      </c>
      <c r="C49">
        <v>1.2114457199999999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4"/>
  <sheetViews>
    <sheetView topLeftCell="AV10" workbookViewId="0">
      <selection activeCell="BF30" sqref="BF30:BF33"/>
    </sheetView>
  </sheetViews>
  <sheetFormatPr baseColWidth="10" defaultRowHeight="16" x14ac:dyDescent="0.2"/>
  <cols>
    <col min="3" max="3" width="62.6640625" customWidth="1"/>
  </cols>
  <sheetData>
    <row r="1" spans="1:9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J1" t="s">
        <v>11</v>
      </c>
      <c r="BK1" t="s">
        <v>12</v>
      </c>
      <c r="BL1" t="s">
        <v>13</v>
      </c>
      <c r="BM1" t="s">
        <v>14</v>
      </c>
      <c r="BN1" t="s">
        <v>15</v>
      </c>
      <c r="BO1" t="s">
        <v>16</v>
      </c>
      <c r="BP1" t="s">
        <v>17</v>
      </c>
      <c r="BQ1" t="s">
        <v>18</v>
      </c>
      <c r="BR1" t="s">
        <v>19</v>
      </c>
      <c r="BS1" t="s">
        <v>20</v>
      </c>
      <c r="BT1" t="s">
        <v>21</v>
      </c>
      <c r="BU1" t="s">
        <v>22</v>
      </c>
      <c r="BV1" t="s">
        <v>23</v>
      </c>
      <c r="BW1" t="s">
        <v>24</v>
      </c>
      <c r="BX1" t="s">
        <v>25</v>
      </c>
      <c r="BY1" t="s">
        <v>26</v>
      </c>
      <c r="BZ1" t="s">
        <v>27</v>
      </c>
      <c r="CA1" t="s">
        <v>28</v>
      </c>
      <c r="CB1" t="s">
        <v>29</v>
      </c>
      <c r="CC1" t="s">
        <v>30</v>
      </c>
      <c r="CD1" t="s">
        <v>31</v>
      </c>
      <c r="CE1" t="s">
        <v>32</v>
      </c>
      <c r="CF1" t="s">
        <v>33</v>
      </c>
      <c r="CG1" t="s">
        <v>34</v>
      </c>
      <c r="CH1" t="s">
        <v>35</v>
      </c>
      <c r="CI1" t="s">
        <v>36</v>
      </c>
      <c r="CJ1" t="s">
        <v>37</v>
      </c>
      <c r="CK1" t="s">
        <v>38</v>
      </c>
      <c r="CL1" t="s">
        <v>39</v>
      </c>
    </row>
    <row r="2" spans="1:90" x14ac:dyDescent="0.2">
      <c r="A2">
        <v>17</v>
      </c>
      <c r="B2" t="s">
        <v>60</v>
      </c>
      <c r="C2" t="s">
        <v>61</v>
      </c>
      <c r="D2">
        <v>-0.56661451845675403</v>
      </c>
      <c r="E2">
        <v>0.29451462416110002</v>
      </c>
      <c r="H2">
        <v>0.82322730569309299</v>
      </c>
      <c r="I2">
        <v>0.35396347753762297</v>
      </c>
      <c r="L2">
        <v>11.614764608522</v>
      </c>
      <c r="M2">
        <v>7.3955274742913</v>
      </c>
      <c r="N2">
        <v>6.9240650401617199E-2</v>
      </c>
      <c r="O2">
        <v>0.101602784194449</v>
      </c>
      <c r="AD2">
        <v>5.3143172052650103</v>
      </c>
      <c r="AE2">
        <v>4.4024332453347297</v>
      </c>
      <c r="AF2">
        <v>-6.4383552509292103</v>
      </c>
      <c r="AG2">
        <v>3.79281212831116</v>
      </c>
      <c r="AJ2">
        <v>-1.1348606361468301</v>
      </c>
      <c r="AK2">
        <v>1.44188210675958</v>
      </c>
      <c r="AL2">
        <v>4.6182004401524699</v>
      </c>
      <c r="AM2">
        <v>50.017929800249703</v>
      </c>
      <c r="AN2">
        <v>-3.6342030164094798</v>
      </c>
      <c r="AO2">
        <v>2.6198901582763399</v>
      </c>
      <c r="AP2">
        <v>0</v>
      </c>
      <c r="AQ2">
        <v>3769993.7241100399</v>
      </c>
      <c r="AR2">
        <v>280.15936099096001</v>
      </c>
      <c r="AS2">
        <v>9</v>
      </c>
      <c r="AT2">
        <v>115</v>
      </c>
      <c r="AU2">
        <v>578.31872198192002</v>
      </c>
      <c r="AV2">
        <v>0</v>
      </c>
      <c r="AW2">
        <v>0.32019630524237003</v>
      </c>
      <c r="AY2">
        <v>0.32019630524237003</v>
      </c>
      <c r="BA2">
        <f>D2*$AW2</f>
        <v>-0.18142787530653731</v>
      </c>
      <c r="BB2">
        <f t="shared" ref="BB2:BQ17" si="0">E2*$AW2</f>
        <v>9.4302494496229475E-2</v>
      </c>
      <c r="BC2">
        <f t="shared" si="0"/>
        <v>0</v>
      </c>
      <c r="BD2">
        <f t="shared" si="0"/>
        <v>0</v>
      </c>
      <c r="BE2">
        <f t="shared" si="0"/>
        <v>0.26359434165755946</v>
      </c>
      <c r="BF2">
        <f t="shared" si="0"/>
        <v>0.11333779769828752</v>
      </c>
      <c r="BG2">
        <f t="shared" si="0"/>
        <v>0</v>
      </c>
      <c r="BH2">
        <f t="shared" si="0"/>
        <v>0</v>
      </c>
      <c r="BI2">
        <f t="shared" si="0"/>
        <v>3.7190047139085869</v>
      </c>
      <c r="BJ2">
        <f t="shared" si="0"/>
        <v>2.3680205725865111</v>
      </c>
      <c r="BK2">
        <f t="shared" si="0"/>
        <v>2.2170600431176451E-2</v>
      </c>
      <c r="BL2">
        <f t="shared" si="0"/>
        <v>3.2532836101400439E-2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ref="BR2:CG17" si="1">U2*$AW2</f>
        <v>0</v>
      </c>
      <c r="BS2">
        <f t="shared" si="1"/>
        <v>0</v>
      </c>
      <c r="BT2">
        <f t="shared" si="1"/>
        <v>0</v>
      </c>
      <c r="BU2">
        <f t="shared" si="1"/>
        <v>0</v>
      </c>
      <c r="BV2">
        <f t="shared" si="1"/>
        <v>0</v>
      </c>
      <c r="BW2">
        <f t="shared" si="1"/>
        <v>0</v>
      </c>
      <c r="BX2">
        <f t="shared" si="1"/>
        <v>0</v>
      </c>
      <c r="BY2">
        <f t="shared" si="1"/>
        <v>0</v>
      </c>
      <c r="BZ2">
        <f t="shared" si="1"/>
        <v>0</v>
      </c>
      <c r="CA2">
        <f t="shared" si="1"/>
        <v>1.701624734011814</v>
      </c>
      <c r="CB2">
        <f t="shared" si="1"/>
        <v>1.4096428592323569</v>
      </c>
      <c r="CC2">
        <f t="shared" si="1"/>
        <v>-2.0615375631853454</v>
      </c>
      <c r="CD2">
        <f t="shared" si="1"/>
        <v>1.2144444299636834</v>
      </c>
      <c r="CE2">
        <f t="shared" si="1"/>
        <v>0</v>
      </c>
      <c r="CF2">
        <f t="shared" si="1"/>
        <v>0</v>
      </c>
      <c r="CG2">
        <f t="shared" si="1"/>
        <v>-0.36337818265922062</v>
      </c>
      <c r="CH2">
        <f t="shared" ref="CH2:CL17" si="2">AK2*$AW2</f>
        <v>0.46168532317950201</v>
      </c>
      <c r="CI2">
        <f t="shared" si="2"/>
        <v>1.4787307178055078</v>
      </c>
      <c r="CJ2">
        <f t="shared" si="2"/>
        <v>16.015556317912189</v>
      </c>
      <c r="CK2">
        <f t="shared" si="2"/>
        <v>-1.1636583783549916</v>
      </c>
      <c r="CL2">
        <f>AO2*$AW2</f>
        <v>0.83887914882093206</v>
      </c>
    </row>
    <row r="3" spans="1:90" x14ac:dyDescent="0.2">
      <c r="A3">
        <v>20</v>
      </c>
      <c r="B3" t="s">
        <v>62</v>
      </c>
      <c r="C3" t="s">
        <v>63</v>
      </c>
      <c r="D3">
        <v>-0.56860674234160602</v>
      </c>
      <c r="E3">
        <v>0.29855460468497302</v>
      </c>
      <c r="H3">
        <v>0.81971289692627902</v>
      </c>
      <c r="I3">
        <v>0.35551415567039402</v>
      </c>
      <c r="L3">
        <v>12.961497310744599</v>
      </c>
      <c r="M3">
        <v>27.524849045777401</v>
      </c>
      <c r="N3">
        <v>4.0808231073843598E-2</v>
      </c>
      <c r="O3">
        <v>0.55301541984268199</v>
      </c>
      <c r="P3">
        <v>-0.126835203236247</v>
      </c>
      <c r="Q3">
        <v>2.3748971417412199</v>
      </c>
      <c r="AD3">
        <v>5.4591796788993596</v>
      </c>
      <c r="AE3">
        <v>5.6448172691510896</v>
      </c>
      <c r="AF3">
        <v>-6.9315212521584897</v>
      </c>
      <c r="AG3">
        <v>10.637401268143901</v>
      </c>
      <c r="AJ3">
        <v>-1.1347131439545299</v>
      </c>
      <c r="AK3">
        <v>1.4430093013491601</v>
      </c>
      <c r="AL3">
        <v>4.9654350116778403</v>
      </c>
      <c r="AM3">
        <v>56.691513071686799</v>
      </c>
      <c r="AN3">
        <v>-3.6494268560452401</v>
      </c>
      <c r="AO3">
        <v>2.8606901266731999</v>
      </c>
      <c r="AP3">
        <v>0</v>
      </c>
      <c r="AQ3">
        <v>4874025.1516045304</v>
      </c>
      <c r="AR3">
        <v>280.15649723751</v>
      </c>
      <c r="AS3">
        <v>10</v>
      </c>
      <c r="AT3">
        <v>115</v>
      </c>
      <c r="AU3">
        <v>580.31299447501897</v>
      </c>
      <c r="AV3">
        <v>1.99427249309883</v>
      </c>
      <c r="AW3">
        <v>0.118131453253699</v>
      </c>
      <c r="AY3">
        <v>0.43832775849606798</v>
      </c>
      <c r="BA3">
        <f t="shared" ref="BA3:BP21" si="3">D3*$AW3</f>
        <v>-6.7170340802665499E-2</v>
      </c>
      <c r="BB3">
        <f t="shared" si="0"/>
        <v>3.5268689327019473E-2</v>
      </c>
      <c r="BC3">
        <f t="shared" si="0"/>
        <v>0</v>
      </c>
      <c r="BD3">
        <f t="shared" si="0"/>
        <v>0</v>
      </c>
      <c r="BE3">
        <f t="shared" si="0"/>
        <v>9.6833875764700914E-2</v>
      </c>
      <c r="BF3">
        <f t="shared" si="0"/>
        <v>4.1997403861605422E-2</v>
      </c>
      <c r="BG3">
        <f t="shared" si="0"/>
        <v>0</v>
      </c>
      <c r="BH3">
        <f t="shared" si="0"/>
        <v>0</v>
      </c>
      <c r="BI3">
        <f t="shared" si="0"/>
        <v>1.5311605136621711</v>
      </c>
      <c r="BJ3">
        <f t="shared" si="0"/>
        <v>3.2515504183663748</v>
      </c>
      <c r="BK3">
        <f t="shared" si="0"/>
        <v>4.8207356414659017E-3</v>
      </c>
      <c r="BL3">
        <f t="shared" si="0"/>
        <v>6.5328515217720512E-2</v>
      </c>
      <c r="BM3">
        <f t="shared" si="0"/>
        <v>-1.4983226882026125E-2</v>
      </c>
      <c r="BN3">
        <f t="shared" si="0"/>
        <v>0.28055005068194627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0.64490082904144319</v>
      </c>
      <c r="CB3">
        <f t="shared" si="1"/>
        <v>0.66683046735639484</v>
      </c>
      <c r="CC3">
        <f t="shared" si="1"/>
        <v>-0.81883067877638183</v>
      </c>
      <c r="CD3">
        <f t="shared" si="1"/>
        <v>1.2566116706485797</v>
      </c>
      <c r="CE3">
        <f t="shared" si="1"/>
        <v>0</v>
      </c>
      <c r="CF3">
        <f t="shared" si="1"/>
        <v>0</v>
      </c>
      <c r="CG3">
        <f t="shared" si="1"/>
        <v>-0.13404531272142239</v>
      </c>
      <c r="CH3">
        <f t="shared" si="2"/>
        <v>0.17046478582698116</v>
      </c>
      <c r="CI3">
        <f t="shared" si="2"/>
        <v>0.58657405396630113</v>
      </c>
      <c r="CJ3">
        <f t="shared" si="2"/>
        <v>6.697050826309435</v>
      </c>
      <c r="CK3">
        <f t="shared" si="2"/>
        <v>-0.43111209804770201</v>
      </c>
      <c r="CL3">
        <f t="shared" si="2"/>
        <v>0.33793748197241341</v>
      </c>
    </row>
    <row r="4" spans="1:90" x14ac:dyDescent="0.2">
      <c r="A4">
        <v>15</v>
      </c>
      <c r="B4" t="s">
        <v>76</v>
      </c>
      <c r="C4" t="s">
        <v>77</v>
      </c>
      <c r="D4">
        <v>-0.67504570850184797</v>
      </c>
      <c r="E4">
        <v>0.28353336919204902</v>
      </c>
      <c r="H4">
        <v>1.0620964435450899</v>
      </c>
      <c r="I4">
        <v>0.352545131602224</v>
      </c>
      <c r="L4">
        <v>-3.1847060676270802</v>
      </c>
      <c r="M4">
        <v>0.68732151140146103</v>
      </c>
      <c r="N4">
        <v>0.39128394046859599</v>
      </c>
      <c r="O4">
        <v>0.10512848620960499</v>
      </c>
      <c r="T4">
        <v>0.95398161605158205</v>
      </c>
      <c r="U4">
        <v>0.50788363336009501</v>
      </c>
      <c r="AJ4">
        <v>-0.56647733800184497</v>
      </c>
      <c r="AK4">
        <v>1.1904219625424399</v>
      </c>
      <c r="AL4">
        <v>4.2302435588646601</v>
      </c>
      <c r="AM4">
        <v>43.537386705965197</v>
      </c>
      <c r="AN4">
        <v>-4.2108930569054497</v>
      </c>
      <c r="AO4">
        <v>2.2674405906111299</v>
      </c>
      <c r="AP4">
        <v>0</v>
      </c>
      <c r="AQ4">
        <v>2669809.5952850399</v>
      </c>
      <c r="AR4">
        <v>282.33734881875</v>
      </c>
      <c r="AS4">
        <v>8</v>
      </c>
      <c r="AT4">
        <v>115</v>
      </c>
      <c r="AU4">
        <v>580.6746976375</v>
      </c>
      <c r="AV4">
        <v>2.3559756555795301</v>
      </c>
      <c r="AW4">
        <v>9.8587692746281999E-2</v>
      </c>
      <c r="AY4">
        <v>0.53691545124234996</v>
      </c>
      <c r="BA4">
        <f t="shared" si="3"/>
        <v>-6.655119889947643E-2</v>
      </c>
      <c r="BB4">
        <f t="shared" si="0"/>
        <v>2.7952900685223867E-2</v>
      </c>
      <c r="BC4">
        <f t="shared" si="0"/>
        <v>0</v>
      </c>
      <c r="BD4">
        <f t="shared" si="0"/>
        <v>0</v>
      </c>
      <c r="BE4">
        <f t="shared" si="0"/>
        <v>0.10470963784314218</v>
      </c>
      <c r="BF4">
        <f t="shared" si="0"/>
        <v>3.475661111359761E-2</v>
      </c>
      <c r="BG4">
        <f t="shared" si="0"/>
        <v>0</v>
      </c>
      <c r="BH4">
        <f t="shared" si="0"/>
        <v>0</v>
      </c>
      <c r="BI4">
        <f t="shared" si="0"/>
        <v>-0.31397282328243858</v>
      </c>
      <c r="BJ4">
        <f t="shared" si="0"/>
        <v>6.7761441983957393E-2</v>
      </c>
      <c r="BK4">
        <f t="shared" si="0"/>
        <v>3.8575780899472438E-2</v>
      </c>
      <c r="BL4">
        <f t="shared" si="0"/>
        <v>1.0364374897314281E-2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9.4050846448894929E-2</v>
      </c>
      <c r="BR4">
        <f t="shared" si="1"/>
        <v>5.0071075596570383E-2</v>
      </c>
      <c r="BS4">
        <f t="shared" si="1"/>
        <v>0</v>
      </c>
      <c r="BT4">
        <f t="shared" si="1"/>
        <v>0</v>
      </c>
      <c r="BU4">
        <f t="shared" si="1"/>
        <v>0</v>
      </c>
      <c r="BV4">
        <f t="shared" si="1"/>
        <v>0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si="1"/>
        <v>0</v>
      </c>
      <c r="CA4">
        <f t="shared" si="1"/>
        <v>0</v>
      </c>
      <c r="CB4">
        <f t="shared" si="1"/>
        <v>0</v>
      </c>
      <c r="CC4">
        <f t="shared" si="1"/>
        <v>0</v>
      </c>
      <c r="CD4">
        <f t="shared" si="1"/>
        <v>0</v>
      </c>
      <c r="CE4">
        <f t="shared" si="1"/>
        <v>0</v>
      </c>
      <c r="CF4">
        <f t="shared" si="1"/>
        <v>0</v>
      </c>
      <c r="CG4">
        <f t="shared" si="1"/>
        <v>-5.5847693746657628E-2</v>
      </c>
      <c r="CH4">
        <f t="shared" si="2"/>
        <v>0.11736095468156009</v>
      </c>
      <c r="CI4">
        <f t="shared" si="2"/>
        <v>0.41704995222328761</v>
      </c>
      <c r="CJ4">
        <f t="shared" si="2"/>
        <v>4.2922505035437597</v>
      </c>
      <c r="CK4">
        <f t="shared" si="2"/>
        <v>-0.41514223088164665</v>
      </c>
      <c r="CL4">
        <f t="shared" si="2"/>
        <v>0.22354173626761825</v>
      </c>
    </row>
    <row r="5" spans="1:90" x14ac:dyDescent="0.2">
      <c r="A5">
        <v>19</v>
      </c>
      <c r="B5" t="s">
        <v>52</v>
      </c>
      <c r="C5" t="s">
        <v>53</v>
      </c>
      <c r="D5">
        <v>-0.423174068302895</v>
      </c>
      <c r="E5">
        <v>0.28132161842279202</v>
      </c>
      <c r="F5">
        <v>5.9017515405418903</v>
      </c>
      <c r="G5">
        <v>6.5068112063094397</v>
      </c>
      <c r="H5">
        <v>0.55385655468703598</v>
      </c>
      <c r="I5">
        <v>0.31712736967253502</v>
      </c>
      <c r="J5">
        <v>-0.36624991036491999</v>
      </c>
      <c r="K5">
        <v>0.42887251159274797</v>
      </c>
      <c r="L5">
        <v>-17.330947247577601</v>
      </c>
      <c r="M5">
        <v>15.7647106583696</v>
      </c>
      <c r="N5">
        <v>-0.38319164414252399</v>
      </c>
      <c r="O5">
        <v>0.69654628494038195</v>
      </c>
      <c r="AJ5">
        <v>-1.2442140530205399</v>
      </c>
      <c r="AK5">
        <v>0.92788240040617898</v>
      </c>
      <c r="AL5">
        <v>4.1244573744404702</v>
      </c>
      <c r="AM5">
        <v>43.620944123128901</v>
      </c>
      <c r="AN5">
        <v>-3.47787836213445</v>
      </c>
      <c r="AO5">
        <v>2.0924497710533201</v>
      </c>
      <c r="AP5">
        <v>0</v>
      </c>
      <c r="AQ5">
        <v>52054054.534507997</v>
      </c>
      <c r="AR5">
        <v>281.603799185578</v>
      </c>
      <c r="AS5">
        <v>9</v>
      </c>
      <c r="AT5">
        <v>115</v>
      </c>
      <c r="AU5">
        <v>581.207598371156</v>
      </c>
      <c r="AV5">
        <v>2.8888763892361999</v>
      </c>
      <c r="AW5">
        <v>7.5527442495293695E-2</v>
      </c>
      <c r="AY5">
        <v>0.61244289373764405</v>
      </c>
      <c r="BA5">
        <f t="shared" si="3"/>
        <v>-3.1961255109246391E-2</v>
      </c>
      <c r="BB5">
        <f t="shared" si="0"/>
        <v>2.124750235811038E-2</v>
      </c>
      <c r="BC5">
        <f t="shared" si="0"/>
        <v>0.4457442000997886</v>
      </c>
      <c r="BD5">
        <f t="shared" si="0"/>
        <v>0.49144280921226879</v>
      </c>
      <c r="BE5">
        <f t="shared" si="0"/>
        <v>4.1831369084766597E-2</v>
      </c>
      <c r="BF5">
        <f t="shared" si="0"/>
        <v>2.3951819176626133E-2</v>
      </c>
      <c r="BG5">
        <f t="shared" si="0"/>
        <v>-2.7661919043992966E-2</v>
      </c>
      <c r="BH5">
        <f t="shared" si="0"/>
        <v>3.2391643957133454E-2</v>
      </c>
      <c r="BI5">
        <f t="shared" si="0"/>
        <v>-1.3089621216303857</v>
      </c>
      <c r="BJ5">
        <f t="shared" si="0"/>
        <v>1.1906682777049535</v>
      </c>
      <c r="BK5">
        <f t="shared" si="0"/>
        <v>-2.8941484867651527E-2</v>
      </c>
      <c r="BL5">
        <f t="shared" si="0"/>
        <v>5.2608359481145152E-2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1"/>
        <v>0</v>
      </c>
      <c r="BS5">
        <f t="shared" si="1"/>
        <v>0</v>
      </c>
      <c r="BT5">
        <f t="shared" si="1"/>
        <v>0</v>
      </c>
      <c r="BU5">
        <f t="shared" si="1"/>
        <v>0</v>
      </c>
      <c r="BV5">
        <f t="shared" si="1"/>
        <v>0</v>
      </c>
      <c r="BW5">
        <f t="shared" si="1"/>
        <v>0</v>
      </c>
      <c r="BX5">
        <f t="shared" si="1"/>
        <v>0</v>
      </c>
      <c r="BY5">
        <f t="shared" si="1"/>
        <v>0</v>
      </c>
      <c r="BZ5">
        <f t="shared" si="1"/>
        <v>0</v>
      </c>
      <c r="CA5">
        <f t="shared" si="1"/>
        <v>0</v>
      </c>
      <c r="CB5">
        <f t="shared" si="1"/>
        <v>0</v>
      </c>
      <c r="CC5">
        <f t="shared" si="1"/>
        <v>0</v>
      </c>
      <c r="CD5">
        <f t="shared" si="1"/>
        <v>0</v>
      </c>
      <c r="CE5">
        <f t="shared" si="1"/>
        <v>0</v>
      </c>
      <c r="CF5">
        <f t="shared" si="1"/>
        <v>0</v>
      </c>
      <c r="CG5">
        <f t="shared" si="1"/>
        <v>-9.3972305341345125E-2</v>
      </c>
      <c r="CH5">
        <f t="shared" si="2"/>
        <v>7.0080584639072768E-2</v>
      </c>
      <c r="CI5">
        <f t="shared" si="2"/>
        <v>0.3115097171723426</v>
      </c>
      <c r="CJ5">
        <f t="shared" si="2"/>
        <v>3.2945783488500373</v>
      </c>
      <c r="CK5">
        <f t="shared" si="2"/>
        <v>-0.26267525800173591</v>
      </c>
      <c r="CL5">
        <f t="shared" si="2"/>
        <v>0.15803737975752008</v>
      </c>
    </row>
    <row r="6" spans="1:90" x14ac:dyDescent="0.2">
      <c r="A6">
        <v>14</v>
      </c>
      <c r="B6" t="s">
        <v>78</v>
      </c>
      <c r="C6" t="s">
        <v>79</v>
      </c>
      <c r="D6">
        <v>-0.65698244106679604</v>
      </c>
      <c r="E6">
        <v>0.28044139555626602</v>
      </c>
      <c r="H6">
        <v>1.0498168644422901</v>
      </c>
      <c r="I6">
        <v>0.35975805542030098</v>
      </c>
      <c r="L6">
        <v>-3.07219911706424</v>
      </c>
      <c r="M6">
        <v>0.66044350638497296</v>
      </c>
      <c r="N6">
        <v>0.37071335781278097</v>
      </c>
      <c r="O6">
        <v>0.10134729749721599</v>
      </c>
      <c r="R6">
        <v>0.87033930131775605</v>
      </c>
      <c r="S6">
        <v>0.53297077850239305</v>
      </c>
      <c r="AJ6">
        <v>-0.50429496549476704</v>
      </c>
      <c r="AK6">
        <v>1.1306442460157999</v>
      </c>
      <c r="AL6">
        <v>3.8474245336273998</v>
      </c>
      <c r="AM6">
        <v>37.570744885859398</v>
      </c>
      <c r="AN6">
        <v>-4.2546992578477498</v>
      </c>
      <c r="AO6">
        <v>2.02214860703956</v>
      </c>
      <c r="AP6">
        <v>0</v>
      </c>
      <c r="AQ6">
        <v>1982223.17640142</v>
      </c>
      <c r="AR6">
        <v>282.66745401000799</v>
      </c>
      <c r="AS6">
        <v>8</v>
      </c>
      <c r="AT6">
        <v>115</v>
      </c>
      <c r="AU6">
        <v>581.33490802001495</v>
      </c>
      <c r="AV6">
        <v>3.01618603809482</v>
      </c>
      <c r="AW6">
        <v>7.0869576887568397E-2</v>
      </c>
      <c r="AY6">
        <v>0.68331247062521205</v>
      </c>
      <c r="BA6">
        <f t="shared" si="3"/>
        <v>-4.6560067620965678E-2</v>
      </c>
      <c r="BB6">
        <f t="shared" si="0"/>
        <v>1.9874763044831777E-2</v>
      </c>
      <c r="BC6">
        <f t="shared" si="0"/>
        <v>0</v>
      </c>
      <c r="BD6">
        <f t="shared" si="0"/>
        <v>0</v>
      </c>
      <c r="BE6">
        <f t="shared" si="0"/>
        <v>7.4400076992458847E-2</v>
      </c>
      <c r="BF6">
        <f t="shared" si="0"/>
        <v>2.5495901169531113E-2</v>
      </c>
      <c r="BG6">
        <f t="shared" si="0"/>
        <v>0</v>
      </c>
      <c r="BH6">
        <f t="shared" si="0"/>
        <v>0</v>
      </c>
      <c r="BI6">
        <f t="shared" si="0"/>
        <v>-0.21772545154070391</v>
      </c>
      <c r="BJ6">
        <f t="shared" si="0"/>
        <v>4.6805351855645112E-2</v>
      </c>
      <c r="BK6">
        <f t="shared" si="0"/>
        <v>2.6272298814761536E-2</v>
      </c>
      <c r="BL6">
        <f t="shared" si="0"/>
        <v>7.182440092326217E-3</v>
      </c>
      <c r="BM6">
        <f t="shared" si="0"/>
        <v>0</v>
      </c>
      <c r="BN6">
        <f t="shared" si="0"/>
        <v>0</v>
      </c>
      <c r="BO6">
        <f t="shared" si="0"/>
        <v>6.1680578033011274E-2</v>
      </c>
      <c r="BP6">
        <f t="shared" si="0"/>
        <v>3.777141356590253E-2</v>
      </c>
      <c r="BQ6">
        <f t="shared" si="0"/>
        <v>0</v>
      </c>
      <c r="BR6">
        <f t="shared" si="1"/>
        <v>0</v>
      </c>
      <c r="BS6">
        <f t="shared" si="1"/>
        <v>0</v>
      </c>
      <c r="BT6">
        <f t="shared" si="1"/>
        <v>0</v>
      </c>
      <c r="BU6">
        <f t="shared" si="1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si="1"/>
        <v>-3.5739170831145042E-2</v>
      </c>
      <c r="CH6">
        <f t="shared" si="2"/>
        <v>8.0128279325503537E-2</v>
      </c>
      <c r="CI6">
        <f t="shared" si="2"/>
        <v>0.27266534880502397</v>
      </c>
      <c r="CJ6">
        <f t="shared" si="2"/>
        <v>2.6626227934116296</v>
      </c>
      <c r="CK6">
        <f t="shared" si="2"/>
        <v>-0.3015287361875213</v>
      </c>
      <c r="CL6">
        <f t="shared" si="2"/>
        <v>0.14330881618467944</v>
      </c>
    </row>
    <row r="7" spans="1:90" x14ac:dyDescent="0.2">
      <c r="A7">
        <v>9</v>
      </c>
      <c r="B7" t="s">
        <v>66</v>
      </c>
      <c r="C7" t="s">
        <v>67</v>
      </c>
      <c r="D7">
        <v>-0.55316292736777595</v>
      </c>
      <c r="E7">
        <v>0.27043608324018598</v>
      </c>
      <c r="H7">
        <v>0.79091421654946703</v>
      </c>
      <c r="I7">
        <v>0.29666377056384802</v>
      </c>
      <c r="L7">
        <v>-2.8042416779248001</v>
      </c>
      <c r="M7">
        <v>0.60665148879520703</v>
      </c>
      <c r="N7">
        <v>0.28768886639575703</v>
      </c>
      <c r="O7">
        <v>8.1117803648307896E-2</v>
      </c>
      <c r="AJ7">
        <v>-0.61673998132879404</v>
      </c>
      <c r="AK7">
        <v>1.4158882482036701</v>
      </c>
      <c r="AL7">
        <v>7.3037997114841504</v>
      </c>
      <c r="AM7">
        <v>126.08796450094</v>
      </c>
      <c r="AN7">
        <v>-4.2760893105453901</v>
      </c>
      <c r="AO7">
        <v>5.6303855817703701</v>
      </c>
      <c r="AP7">
        <v>0</v>
      </c>
      <c r="AQ7">
        <v>21852037.436279502</v>
      </c>
      <c r="AR7">
        <v>283.70747101206302</v>
      </c>
      <c r="AS7">
        <v>7</v>
      </c>
      <c r="AT7">
        <v>115</v>
      </c>
      <c r="AU7">
        <v>581.41494202412605</v>
      </c>
      <c r="AV7">
        <v>3.0962200422059101</v>
      </c>
      <c r="AW7">
        <v>6.8089583358049294E-2</v>
      </c>
      <c r="AY7">
        <v>0.75140205398326199</v>
      </c>
      <c r="BA7">
        <f t="shared" si="3"/>
        <v>-3.7664633253590749E-2</v>
      </c>
      <c r="BB7">
        <f t="shared" si="0"/>
        <v>1.8413880232807E-2</v>
      </c>
      <c r="BC7">
        <f t="shared" si="0"/>
        <v>0</v>
      </c>
      <c r="BD7">
        <f t="shared" si="0"/>
        <v>0</v>
      </c>
      <c r="BE7">
        <f t="shared" si="0"/>
        <v>5.3853019476811183E-2</v>
      </c>
      <c r="BF7">
        <f t="shared" si="0"/>
        <v>2.0199712535120339E-2</v>
      </c>
      <c r="BG7">
        <f t="shared" si="0"/>
        <v>0</v>
      </c>
      <c r="BH7">
        <f t="shared" si="0"/>
        <v>0</v>
      </c>
      <c r="BI7">
        <f t="shared" si="0"/>
        <v>-0.19093964748517669</v>
      </c>
      <c r="BJ7">
        <f t="shared" si="0"/>
        <v>4.1306647115605957E-2</v>
      </c>
      <c r="BK7">
        <f t="shared" si="0"/>
        <v>1.9588615049636604E-2</v>
      </c>
      <c r="BL7">
        <f t="shared" si="0"/>
        <v>5.5232774533333353E-3</v>
      </c>
      <c r="BM7">
        <f t="shared" si="0"/>
        <v>0</v>
      </c>
      <c r="BN7">
        <f t="shared" si="0"/>
        <v>0</v>
      </c>
      <c r="BO7">
        <f t="shared" si="0"/>
        <v>0</v>
      </c>
      <c r="BP7">
        <f t="shared" si="0"/>
        <v>0</v>
      </c>
      <c r="BQ7">
        <f t="shared" si="0"/>
        <v>0</v>
      </c>
      <c r="BR7">
        <f t="shared" si="1"/>
        <v>0</v>
      </c>
      <c r="BS7">
        <f t="shared" si="1"/>
        <v>0</v>
      </c>
      <c r="BT7">
        <f t="shared" si="1"/>
        <v>0</v>
      </c>
      <c r="BU7">
        <f t="shared" si="1"/>
        <v>0</v>
      </c>
      <c r="BV7">
        <f t="shared" si="1"/>
        <v>0</v>
      </c>
      <c r="BW7">
        <f t="shared" si="1"/>
        <v>0</v>
      </c>
      <c r="BX7">
        <f t="shared" si="1"/>
        <v>0</v>
      </c>
      <c r="BY7">
        <f t="shared" si="1"/>
        <v>0</v>
      </c>
      <c r="BZ7">
        <f t="shared" si="1"/>
        <v>0</v>
      </c>
      <c r="CA7">
        <f t="shared" si="1"/>
        <v>0</v>
      </c>
      <c r="CB7">
        <f t="shared" si="1"/>
        <v>0</v>
      </c>
      <c r="CC7">
        <f t="shared" si="1"/>
        <v>0</v>
      </c>
      <c r="CD7">
        <f t="shared" si="1"/>
        <v>0</v>
      </c>
      <c r="CE7">
        <f t="shared" si="1"/>
        <v>0</v>
      </c>
      <c r="CF7">
        <f t="shared" si="1"/>
        <v>0</v>
      </c>
      <c r="CG7">
        <f t="shared" si="1"/>
        <v>-4.1993568368928688E-2</v>
      </c>
      <c r="CH7">
        <f t="shared" si="2"/>
        <v>9.6407240901746183E-2</v>
      </c>
      <c r="CI7">
        <f t="shared" si="2"/>
        <v>0.49731267928559642</v>
      </c>
      <c r="CJ7">
        <f t="shared" si="2"/>
        <v>8.5852769693335151</v>
      </c>
      <c r="CK7">
        <f t="shared" si="2"/>
        <v>-0.29115713955684386</v>
      </c>
      <c r="CL7">
        <f t="shared" si="2"/>
        <v>0.38337060840791248</v>
      </c>
    </row>
    <row r="8" spans="1:90" x14ac:dyDescent="0.2">
      <c r="A8">
        <v>18</v>
      </c>
      <c r="B8" t="s">
        <v>64</v>
      </c>
      <c r="C8" t="s">
        <v>65</v>
      </c>
      <c r="D8">
        <v>-0.551349278403931</v>
      </c>
      <c r="E8">
        <v>0.277525334193235</v>
      </c>
      <c r="H8">
        <v>0.73569722629631795</v>
      </c>
      <c r="I8">
        <v>0.31539132830687999</v>
      </c>
      <c r="L8">
        <v>-6.2380918831335199</v>
      </c>
      <c r="M8">
        <v>3.0804836038928101</v>
      </c>
      <c r="N8">
        <v>0.21402178124138899</v>
      </c>
      <c r="O8">
        <v>9.1064870492880298E-2</v>
      </c>
      <c r="AH8">
        <v>10.1490031408857</v>
      </c>
      <c r="AI8">
        <v>8.5582353270993696</v>
      </c>
      <c r="AJ8">
        <v>-1.10266767107451</v>
      </c>
      <c r="AK8">
        <v>1.63753863616438</v>
      </c>
      <c r="AL8">
        <v>4.6839619498533098</v>
      </c>
      <c r="AM8">
        <v>54.976476027213998</v>
      </c>
      <c r="AN8">
        <v>-3.6698010283155602</v>
      </c>
      <c r="AO8">
        <v>2.9168543067965702</v>
      </c>
      <c r="AP8">
        <v>0</v>
      </c>
      <c r="AQ8">
        <v>4112142.70873407</v>
      </c>
      <c r="AR8">
        <v>282.89199078735697</v>
      </c>
      <c r="AS8">
        <v>8</v>
      </c>
      <c r="AT8">
        <v>115</v>
      </c>
      <c r="AU8">
        <v>581.78398157471304</v>
      </c>
      <c r="AV8">
        <v>3.4652595927929002</v>
      </c>
      <c r="AW8">
        <v>5.6616726638204197E-2</v>
      </c>
      <c r="AY8">
        <v>0.80801878062146604</v>
      </c>
      <c r="BA8">
        <f t="shared" si="3"/>
        <v>-3.1215591377566503E-2</v>
      </c>
      <c r="BB8">
        <f t="shared" si="0"/>
        <v>1.5712575981194649E-2</v>
      </c>
      <c r="BC8">
        <f t="shared" si="0"/>
        <v>0</v>
      </c>
      <c r="BD8">
        <f t="shared" si="0"/>
        <v>0</v>
      </c>
      <c r="BE8">
        <f t="shared" si="0"/>
        <v>4.1652768749703688E-2</v>
      </c>
      <c r="BF8">
        <f t="shared" si="0"/>
        <v>1.7856424618810738E-2</v>
      </c>
      <c r="BG8">
        <f t="shared" si="0"/>
        <v>0</v>
      </c>
      <c r="BH8">
        <f t="shared" si="0"/>
        <v>0</v>
      </c>
      <c r="BI8">
        <f t="shared" si="0"/>
        <v>-0.35318034289137096</v>
      </c>
      <c r="BJ8">
        <f t="shared" si="0"/>
        <v>0.17440689811506932</v>
      </c>
      <c r="BK8">
        <f t="shared" si="0"/>
        <v>1.2117212683165259E-2</v>
      </c>
      <c r="BL8">
        <f t="shared" si="0"/>
        <v>5.1557948790388712E-3</v>
      </c>
      <c r="BM8">
        <f t="shared" si="0"/>
        <v>0</v>
      </c>
      <c r="BN8">
        <f t="shared" si="0"/>
        <v>0</v>
      </c>
      <c r="BO8">
        <f t="shared" si="0"/>
        <v>0</v>
      </c>
      <c r="BP8">
        <f t="shared" si="0"/>
        <v>0</v>
      </c>
      <c r="BQ8">
        <f t="shared" si="0"/>
        <v>0</v>
      </c>
      <c r="BR8">
        <f t="shared" si="1"/>
        <v>0</v>
      </c>
      <c r="BS8">
        <f t="shared" si="1"/>
        <v>0</v>
      </c>
      <c r="BT8">
        <f t="shared" si="1"/>
        <v>0</v>
      </c>
      <c r="BU8">
        <f t="shared" si="1"/>
        <v>0</v>
      </c>
      <c r="BV8">
        <f t="shared" si="1"/>
        <v>0</v>
      </c>
      <c r="BW8">
        <f t="shared" si="1"/>
        <v>0</v>
      </c>
      <c r="BX8">
        <f t="shared" si="1"/>
        <v>0</v>
      </c>
      <c r="BY8">
        <f t="shared" si="1"/>
        <v>0</v>
      </c>
      <c r="BZ8">
        <f t="shared" si="1"/>
        <v>0</v>
      </c>
      <c r="CA8">
        <f t="shared" si="1"/>
        <v>0</v>
      </c>
      <c r="CB8">
        <f t="shared" si="1"/>
        <v>0</v>
      </c>
      <c r="CC8">
        <f t="shared" si="1"/>
        <v>0</v>
      </c>
      <c r="CD8">
        <f t="shared" si="1"/>
        <v>0</v>
      </c>
      <c r="CE8">
        <f t="shared" si="1"/>
        <v>0.57460333647780149</v>
      </c>
      <c r="CF8">
        <f t="shared" si="1"/>
        <v>0.48453927001980707</v>
      </c>
      <c r="CG8">
        <f t="shared" si="1"/>
        <v>-6.2429434106010796E-2</v>
      </c>
      <c r="CH8">
        <f t="shared" si="2"/>
        <v>9.271207732321643E-2</v>
      </c>
      <c r="CI8">
        <f t="shared" si="2"/>
        <v>0.26519059329859473</v>
      </c>
      <c r="CJ8">
        <f t="shared" si="2"/>
        <v>3.1125881147645611</v>
      </c>
      <c r="CK8">
        <f t="shared" si="2"/>
        <v>-0.20777212163674275</v>
      </c>
      <c r="CL8">
        <f t="shared" si="2"/>
        <v>0.16514274293137002</v>
      </c>
    </row>
    <row r="9" spans="1:90" x14ac:dyDescent="0.2">
      <c r="A9">
        <v>13</v>
      </c>
      <c r="B9" t="s">
        <v>74</v>
      </c>
      <c r="C9" t="s">
        <v>75</v>
      </c>
      <c r="D9">
        <v>-0.64787217645846495</v>
      </c>
      <c r="E9">
        <v>0.28081135700506099</v>
      </c>
      <c r="H9">
        <v>1.01486973239055</v>
      </c>
      <c r="I9">
        <v>0.35854451132047799</v>
      </c>
      <c r="L9">
        <v>-3.00241909966469</v>
      </c>
      <c r="M9">
        <v>0.64292298164532002</v>
      </c>
      <c r="N9">
        <v>0.35913816229352902</v>
      </c>
      <c r="O9">
        <v>0.100393539974641</v>
      </c>
      <c r="Z9">
        <v>0.77595393041924898</v>
      </c>
      <c r="AA9">
        <v>0.55393776570154696</v>
      </c>
      <c r="AJ9">
        <v>-0.51531392169252399</v>
      </c>
      <c r="AK9">
        <v>1.1535290587741001</v>
      </c>
      <c r="AL9">
        <v>3.42997404048071</v>
      </c>
      <c r="AM9">
        <v>31.343183039737799</v>
      </c>
      <c r="AN9">
        <v>-4.2265840433464898</v>
      </c>
      <c r="AO9">
        <v>1.83238236801718</v>
      </c>
      <c r="AP9">
        <v>0</v>
      </c>
      <c r="AQ9">
        <v>1378237.1905845001</v>
      </c>
      <c r="AR9">
        <v>282.93559435622001</v>
      </c>
      <c r="AS9">
        <v>8</v>
      </c>
      <c r="AT9">
        <v>115</v>
      </c>
      <c r="AU9">
        <v>581.87118871244002</v>
      </c>
      <c r="AV9">
        <v>3.5524667305201101</v>
      </c>
      <c r="AW9">
        <v>5.4201083354172702E-2</v>
      </c>
      <c r="AY9">
        <v>0.86221986397563899</v>
      </c>
      <c r="BA9">
        <f t="shared" si="3"/>
        <v>-3.5115373839074544E-2</v>
      </c>
      <c r="BB9">
        <f t="shared" si="0"/>
        <v>1.5220279767829659E-2</v>
      </c>
      <c r="BC9">
        <f t="shared" si="0"/>
        <v>0</v>
      </c>
      <c r="BD9">
        <f t="shared" si="0"/>
        <v>0</v>
      </c>
      <c r="BE9">
        <f t="shared" si="0"/>
        <v>5.5007038958927147E-2</v>
      </c>
      <c r="BF9">
        <f t="shared" si="0"/>
        <v>1.9433500944262345E-2</v>
      </c>
      <c r="BG9">
        <f t="shared" si="0"/>
        <v>0</v>
      </c>
      <c r="BH9">
        <f t="shared" si="0"/>
        <v>0</v>
      </c>
      <c r="BI9">
        <f t="shared" si="0"/>
        <v>-0.16273436788508602</v>
      </c>
      <c r="BJ9">
        <f t="shared" si="0"/>
        <v>3.4847122118471234E-2</v>
      </c>
      <c r="BK9">
        <f t="shared" si="0"/>
        <v>1.9465677470135969E-2</v>
      </c>
      <c r="BL9">
        <f t="shared" si="0"/>
        <v>5.4414386283859863E-3</v>
      </c>
      <c r="BM9">
        <f t="shared" si="0"/>
        <v>0</v>
      </c>
      <c r="BN9">
        <f t="shared" si="0"/>
        <v>0</v>
      </c>
      <c r="BO9">
        <f t="shared" si="0"/>
        <v>0</v>
      </c>
      <c r="BP9">
        <f t="shared" si="0"/>
        <v>0</v>
      </c>
      <c r="BQ9">
        <f t="shared" si="0"/>
        <v>0</v>
      </c>
      <c r="BR9">
        <f t="shared" si="1"/>
        <v>0</v>
      </c>
      <c r="BS9">
        <f t="shared" si="1"/>
        <v>0</v>
      </c>
      <c r="BT9">
        <f t="shared" si="1"/>
        <v>0</v>
      </c>
      <c r="BU9">
        <f t="shared" si="1"/>
        <v>0</v>
      </c>
      <c r="BV9">
        <f t="shared" si="1"/>
        <v>0</v>
      </c>
      <c r="BW9">
        <f t="shared" si="1"/>
        <v>4.2057543661651639E-2</v>
      </c>
      <c r="BX9">
        <f t="shared" si="1"/>
        <v>3.0024027011813736E-2</v>
      </c>
      <c r="BY9">
        <f t="shared" si="1"/>
        <v>0</v>
      </c>
      <c r="BZ9">
        <f t="shared" si="1"/>
        <v>0</v>
      </c>
      <c r="CA9">
        <f t="shared" si="1"/>
        <v>0</v>
      </c>
      <c r="CB9">
        <f t="shared" si="1"/>
        <v>0</v>
      </c>
      <c r="CC9">
        <f t="shared" si="1"/>
        <v>0</v>
      </c>
      <c r="CD9">
        <f t="shared" si="1"/>
        <v>0</v>
      </c>
      <c r="CE9">
        <f t="shared" si="1"/>
        <v>0</v>
      </c>
      <c r="CF9">
        <f t="shared" si="1"/>
        <v>0</v>
      </c>
      <c r="CG9">
        <f t="shared" si="1"/>
        <v>-2.7930572823222116E-2</v>
      </c>
      <c r="CH9">
        <f t="shared" si="2"/>
        <v>6.2522524666075385E-2</v>
      </c>
      <c r="CI9">
        <f t="shared" si="2"/>
        <v>0.1859083088707435</v>
      </c>
      <c r="CJ9">
        <f t="shared" si="2"/>
        <v>1.6988344765219205</v>
      </c>
      <c r="CK9">
        <f t="shared" si="2"/>
        <v>-0.2290854340368394</v>
      </c>
      <c r="CL9">
        <f t="shared" si="2"/>
        <v>9.9317109465615533E-2</v>
      </c>
    </row>
    <row r="10" spans="1:90" x14ac:dyDescent="0.2">
      <c r="A10">
        <v>10</v>
      </c>
      <c r="B10" t="s">
        <v>56</v>
      </c>
      <c r="C10" t="s">
        <v>57</v>
      </c>
      <c r="D10">
        <v>-0.49790900821918099</v>
      </c>
      <c r="E10">
        <v>0.27919395810234798</v>
      </c>
      <c r="H10">
        <v>0.64741816741612002</v>
      </c>
      <c r="I10">
        <v>0.32747449622029101</v>
      </c>
      <c r="L10">
        <v>-2.7447958688569298</v>
      </c>
      <c r="M10">
        <v>0.61158661657073399</v>
      </c>
      <c r="N10">
        <v>0.23204442663370201</v>
      </c>
      <c r="O10">
        <v>9.5613126078203201E-2</v>
      </c>
      <c r="X10">
        <v>-0.55373783870073101</v>
      </c>
      <c r="Y10">
        <v>0.63222981753114105</v>
      </c>
      <c r="AJ10">
        <v>-1.15562295106643</v>
      </c>
      <c r="AK10">
        <v>1.2424870107953001</v>
      </c>
      <c r="AL10">
        <v>8.3814199340796502</v>
      </c>
      <c r="AM10">
        <v>166.76019560160199</v>
      </c>
      <c r="AN10">
        <v>-3.7545495269442202</v>
      </c>
      <c r="AO10">
        <v>7.2761794607006198</v>
      </c>
      <c r="AP10">
        <v>0</v>
      </c>
      <c r="AQ10">
        <v>37254589.588577799</v>
      </c>
      <c r="AR10">
        <v>283.23115415625699</v>
      </c>
      <c r="AS10">
        <v>8</v>
      </c>
      <c r="AT10">
        <v>115</v>
      </c>
      <c r="AU10">
        <v>582.46230831251501</v>
      </c>
      <c r="AV10">
        <v>4.1435863305944203</v>
      </c>
      <c r="AW10">
        <v>4.03318345488798E-2</v>
      </c>
      <c r="AY10">
        <v>0.902551698524518</v>
      </c>
      <c r="BA10">
        <f t="shared" si="3"/>
        <v>-2.0081583739892842E-2</v>
      </c>
      <c r="BB10">
        <f t="shared" si="3"/>
        <v>1.1260404525230777E-2</v>
      </c>
      <c r="BC10">
        <f t="shared" si="3"/>
        <v>0</v>
      </c>
      <c r="BD10">
        <f t="shared" si="3"/>
        <v>0</v>
      </c>
      <c r="BE10">
        <f t="shared" si="0"/>
        <v>2.6111562412165914E-2</v>
      </c>
      <c r="BF10">
        <f t="shared" si="0"/>
        <v>1.320764720053454E-2</v>
      </c>
      <c r="BG10">
        <f t="shared" si="0"/>
        <v>0</v>
      </c>
      <c r="BH10">
        <f t="shared" si="0"/>
        <v>0</v>
      </c>
      <c r="BI10">
        <f t="shared" si="0"/>
        <v>-0.11070265285318646</v>
      </c>
      <c r="BJ10">
        <f t="shared" si="0"/>
        <v>2.4666410231840033E-2</v>
      </c>
      <c r="BK10">
        <f t="shared" si="0"/>
        <v>9.3587774229801461E-3</v>
      </c>
      <c r="BL10">
        <f t="shared" si="0"/>
        <v>3.8562527816872758E-3</v>
      </c>
      <c r="BM10">
        <f t="shared" si="0"/>
        <v>0</v>
      </c>
      <c r="BN10">
        <f t="shared" si="0"/>
        <v>0</v>
      </c>
      <c r="BO10">
        <f t="shared" si="0"/>
        <v>0</v>
      </c>
      <c r="BP10">
        <f t="shared" si="0"/>
        <v>0</v>
      </c>
      <c r="BQ10">
        <f t="shared" si="0"/>
        <v>0</v>
      </c>
      <c r="BR10">
        <f t="shared" si="1"/>
        <v>0</v>
      </c>
      <c r="BS10">
        <f t="shared" si="1"/>
        <v>0</v>
      </c>
      <c r="BT10">
        <f t="shared" si="1"/>
        <v>0</v>
      </c>
      <c r="BU10">
        <f t="shared" si="1"/>
        <v>-2.2333262893932174E-2</v>
      </c>
      <c r="BV10">
        <f t="shared" si="1"/>
        <v>2.5498988397534447E-2</v>
      </c>
      <c r="BW10">
        <f t="shared" si="1"/>
        <v>0</v>
      </c>
      <c r="BX10">
        <f t="shared" si="1"/>
        <v>0</v>
      </c>
      <c r="BY10">
        <f t="shared" si="1"/>
        <v>0</v>
      </c>
      <c r="BZ10">
        <f t="shared" si="1"/>
        <v>0</v>
      </c>
      <c r="CA10">
        <f t="shared" si="1"/>
        <v>0</v>
      </c>
      <c r="CB10">
        <f t="shared" si="1"/>
        <v>0</v>
      </c>
      <c r="CC10">
        <f t="shared" si="1"/>
        <v>0</v>
      </c>
      <c r="CD10">
        <f t="shared" si="1"/>
        <v>0</v>
      </c>
      <c r="CE10">
        <f t="shared" si="1"/>
        <v>0</v>
      </c>
      <c r="CF10">
        <f t="shared" si="1"/>
        <v>0</v>
      </c>
      <c r="CG10">
        <f t="shared" si="1"/>
        <v>-4.6608393663299469E-2</v>
      </c>
      <c r="CH10">
        <f t="shared" si="2"/>
        <v>5.0111780548528273E-2</v>
      </c>
      <c r="CI10">
        <f t="shared" si="2"/>
        <v>0.33803804206598348</v>
      </c>
      <c r="CJ10">
        <f t="shared" si="2"/>
        <v>6.7257446183426444</v>
      </c>
      <c r="CK10">
        <f t="shared" si="2"/>
        <v>-0.15142787032628921</v>
      </c>
      <c r="CL10">
        <f t="shared" si="2"/>
        <v>0.29346166615693486</v>
      </c>
    </row>
    <row r="11" spans="1:90" x14ac:dyDescent="0.2">
      <c r="A11">
        <v>11</v>
      </c>
      <c r="B11" t="s">
        <v>50</v>
      </c>
      <c r="C11" t="s">
        <v>51</v>
      </c>
      <c r="D11">
        <v>-0.53729456127935804</v>
      </c>
      <c r="E11">
        <v>0.283726832238127</v>
      </c>
      <c r="H11">
        <v>0.71607416757823805</v>
      </c>
      <c r="I11">
        <v>0.32731699023314897</v>
      </c>
      <c r="L11">
        <v>-2.7158789235038299</v>
      </c>
      <c r="M11">
        <v>0.61935977121663299</v>
      </c>
      <c r="N11">
        <v>0.24927867164171899</v>
      </c>
      <c r="O11">
        <v>0.103053183815452</v>
      </c>
      <c r="V11">
        <v>-0.29580216385667901</v>
      </c>
      <c r="W11">
        <v>0.54240547913653903</v>
      </c>
      <c r="AJ11">
        <v>-1.00419109598001</v>
      </c>
      <c r="AK11">
        <v>2.2969608877034799</v>
      </c>
      <c r="AL11">
        <v>1.775069423703</v>
      </c>
      <c r="AM11">
        <v>10.5931677941415</v>
      </c>
      <c r="AN11">
        <v>-3.6302150279048702</v>
      </c>
      <c r="AO11">
        <v>2.4646162055890199</v>
      </c>
      <c r="AP11">
        <v>0</v>
      </c>
      <c r="AQ11">
        <v>151478.87672344601</v>
      </c>
      <c r="AR11">
        <v>283.55940731226099</v>
      </c>
      <c r="AS11">
        <v>8</v>
      </c>
      <c r="AT11">
        <v>115</v>
      </c>
      <c r="AU11">
        <v>583.11881462452197</v>
      </c>
      <c r="AV11">
        <v>4.8000926426018404</v>
      </c>
      <c r="AW11">
        <v>2.9046207973117501E-2</v>
      </c>
      <c r="AY11">
        <v>0.93159790649763596</v>
      </c>
      <c r="BA11">
        <f t="shared" si="3"/>
        <v>-1.5606369569745159E-2</v>
      </c>
      <c r="BB11">
        <f t="shared" si="3"/>
        <v>8.2411885767424559E-3</v>
      </c>
      <c r="BC11">
        <f t="shared" si="3"/>
        <v>0</v>
      </c>
      <c r="BD11">
        <f t="shared" si="3"/>
        <v>0</v>
      </c>
      <c r="BE11">
        <f t="shared" si="0"/>
        <v>2.0799239195654497E-2</v>
      </c>
      <c r="BF11">
        <f t="shared" si="0"/>
        <v>9.5073173714469144E-3</v>
      </c>
      <c r="BG11">
        <f t="shared" si="0"/>
        <v>0</v>
      </c>
      <c r="BH11">
        <f t="shared" si="0"/>
        <v>0</v>
      </c>
      <c r="BI11">
        <f t="shared" si="0"/>
        <v>-7.8885984041898713E-2</v>
      </c>
      <c r="BJ11">
        <f t="shared" si="0"/>
        <v>1.7990052724940798E-2</v>
      </c>
      <c r="BK11">
        <f t="shared" si="0"/>
        <v>7.2406001397678377E-3</v>
      </c>
      <c r="BL11">
        <f t="shared" si="0"/>
        <v>2.9933042093955252E-3</v>
      </c>
      <c r="BM11">
        <f t="shared" si="0"/>
        <v>0</v>
      </c>
      <c r="BN11">
        <f t="shared" si="0"/>
        <v>0</v>
      </c>
      <c r="BO11">
        <f t="shared" si="0"/>
        <v>0</v>
      </c>
      <c r="BP11">
        <f t="shared" si="0"/>
        <v>0</v>
      </c>
      <c r="BQ11">
        <f t="shared" si="0"/>
        <v>0</v>
      </c>
      <c r="BR11">
        <f t="shared" si="1"/>
        <v>0</v>
      </c>
      <c r="BS11">
        <f t="shared" si="1"/>
        <v>-8.5919311702792791E-3</v>
      </c>
      <c r="BT11">
        <f t="shared" si="1"/>
        <v>1.5754822352758359E-2</v>
      </c>
      <c r="BU11">
        <f t="shared" si="1"/>
        <v>0</v>
      </c>
      <c r="BV11">
        <f t="shared" si="1"/>
        <v>0</v>
      </c>
      <c r="BW11">
        <f t="shared" si="1"/>
        <v>0</v>
      </c>
      <c r="BX11">
        <f t="shared" si="1"/>
        <v>0</v>
      </c>
      <c r="BY11">
        <f t="shared" si="1"/>
        <v>0</v>
      </c>
      <c r="BZ11">
        <f t="shared" si="1"/>
        <v>0</v>
      </c>
      <c r="CA11">
        <f t="shared" si="1"/>
        <v>0</v>
      </c>
      <c r="CB11">
        <f t="shared" si="1"/>
        <v>0</v>
      </c>
      <c r="CC11">
        <f t="shared" si="1"/>
        <v>0</v>
      </c>
      <c r="CD11">
        <f t="shared" si="1"/>
        <v>0</v>
      </c>
      <c r="CE11">
        <f t="shared" si="1"/>
        <v>0</v>
      </c>
      <c r="CF11">
        <f t="shared" si="1"/>
        <v>0</v>
      </c>
      <c r="CG11">
        <f t="shared" si="1"/>
        <v>-2.9167943418588169E-2</v>
      </c>
      <c r="CH11">
        <f t="shared" si="2"/>
        <v>6.6718003650351868E-2</v>
      </c>
      <c r="CI11">
        <f t="shared" si="2"/>
        <v>5.1559035647599165E-2</v>
      </c>
      <c r="CJ11">
        <f t="shared" si="2"/>
        <v>0.30769135484276439</v>
      </c>
      <c r="CK11">
        <f t="shared" si="2"/>
        <v>-0.10544398068766141</v>
      </c>
      <c r="CL11">
        <f t="shared" si="2"/>
        <v>7.1587754881454399E-2</v>
      </c>
    </row>
    <row r="12" spans="1:90" x14ac:dyDescent="0.2">
      <c r="A12">
        <v>12</v>
      </c>
      <c r="B12" t="s">
        <v>72</v>
      </c>
      <c r="C12" t="s">
        <v>73</v>
      </c>
      <c r="D12">
        <v>-0.58710287339837197</v>
      </c>
      <c r="E12">
        <v>0.27871796697428203</v>
      </c>
      <c r="H12">
        <v>0.87454803643660595</v>
      </c>
      <c r="I12">
        <v>0.35540024362630201</v>
      </c>
      <c r="L12">
        <v>-2.80931610498889</v>
      </c>
      <c r="M12">
        <v>0.59900352869531204</v>
      </c>
      <c r="N12">
        <v>0.30454000951773902</v>
      </c>
      <c r="O12">
        <v>8.9580510347931394E-2</v>
      </c>
      <c r="AB12">
        <v>0.27832053413927699</v>
      </c>
      <c r="AC12">
        <v>0.608309657829192</v>
      </c>
      <c r="AJ12">
        <v>-0.54643679153692204</v>
      </c>
      <c r="AK12">
        <v>1.26597954673237</v>
      </c>
      <c r="AL12">
        <v>3.6070762081699099</v>
      </c>
      <c r="AM12">
        <v>34.779519322504697</v>
      </c>
      <c r="AN12">
        <v>-4.1953298391643203</v>
      </c>
      <c r="AO12">
        <v>2.02417478058597</v>
      </c>
      <c r="AP12">
        <v>0</v>
      </c>
      <c r="AQ12">
        <v>1679809.69924375</v>
      </c>
      <c r="AR12">
        <v>283.60682130594802</v>
      </c>
      <c r="AS12">
        <v>8</v>
      </c>
      <c r="AT12">
        <v>115</v>
      </c>
      <c r="AU12">
        <v>583.21364261189603</v>
      </c>
      <c r="AV12">
        <v>4.8949206299761299</v>
      </c>
      <c r="AW12">
        <v>2.7701150499318601E-2</v>
      </c>
      <c r="AY12">
        <v>0.95929905699695495</v>
      </c>
      <c r="BA12">
        <f t="shared" si="3"/>
        <v>-1.6263425054590698E-2</v>
      </c>
      <c r="BB12">
        <f t="shared" si="3"/>
        <v>7.7208083500186981E-3</v>
      </c>
      <c r="BC12">
        <f t="shared" si="3"/>
        <v>0</v>
      </c>
      <c r="BD12">
        <f t="shared" si="3"/>
        <v>0</v>
      </c>
      <c r="BE12">
        <f t="shared" si="0"/>
        <v>2.422598677621399E-2</v>
      </c>
      <c r="BF12">
        <f t="shared" si="0"/>
        <v>9.8449956361866889E-3</v>
      </c>
      <c r="BG12">
        <f t="shared" si="0"/>
        <v>0</v>
      </c>
      <c r="BH12">
        <f t="shared" si="0"/>
        <v>0</v>
      </c>
      <c r="BI12">
        <f t="shared" si="0"/>
        <v>-7.7821288224456775E-2</v>
      </c>
      <c r="BJ12">
        <f t="shared" si="0"/>
        <v>1.6593086898011748E-2</v>
      </c>
      <c r="BK12">
        <f t="shared" si="0"/>
        <v>8.4361086367148071E-3</v>
      </c>
      <c r="BL12">
        <f t="shared" si="0"/>
        <v>2.4814831989538148E-3</v>
      </c>
      <c r="BM12">
        <f t="shared" si="0"/>
        <v>0</v>
      </c>
      <c r="BN12">
        <f t="shared" si="0"/>
        <v>0</v>
      </c>
      <c r="BO12">
        <f t="shared" si="0"/>
        <v>0</v>
      </c>
      <c r="BP12">
        <f t="shared" si="0"/>
        <v>0</v>
      </c>
      <c r="BQ12">
        <f t="shared" si="0"/>
        <v>0</v>
      </c>
      <c r="BR12">
        <f t="shared" si="1"/>
        <v>0</v>
      </c>
      <c r="BS12">
        <f t="shared" si="1"/>
        <v>0</v>
      </c>
      <c r="BT12">
        <f t="shared" si="1"/>
        <v>0</v>
      </c>
      <c r="BU12">
        <f t="shared" si="1"/>
        <v>0</v>
      </c>
      <c r="BV12">
        <f t="shared" si="1"/>
        <v>0</v>
      </c>
      <c r="BW12">
        <f t="shared" si="1"/>
        <v>0</v>
      </c>
      <c r="BX12">
        <f t="shared" si="1"/>
        <v>0</v>
      </c>
      <c r="BY12">
        <f t="shared" si="1"/>
        <v>7.7097990032428529E-3</v>
      </c>
      <c r="BZ12">
        <f t="shared" si="1"/>
        <v>1.6850877381715448E-2</v>
      </c>
      <c r="CA12">
        <f t="shared" si="1"/>
        <v>0</v>
      </c>
      <c r="CB12">
        <f t="shared" si="1"/>
        <v>0</v>
      </c>
      <c r="CC12">
        <f t="shared" si="1"/>
        <v>0</v>
      </c>
      <c r="CD12">
        <f t="shared" si="1"/>
        <v>0</v>
      </c>
      <c r="CE12">
        <f t="shared" si="1"/>
        <v>0</v>
      </c>
      <c r="CF12">
        <f t="shared" si="1"/>
        <v>0</v>
      </c>
      <c r="CG12">
        <f t="shared" si="1"/>
        <v>-1.5136927800729063E-2</v>
      </c>
      <c r="CH12">
        <f t="shared" si="2"/>
        <v>3.5069089953092526E-2</v>
      </c>
      <c r="CI12">
        <f t="shared" si="2"/>
        <v>9.9920160905026145E-2</v>
      </c>
      <c r="CJ12">
        <f t="shared" si="2"/>
        <v>0.96343269904666196</v>
      </c>
      <c r="CK12">
        <f t="shared" si="2"/>
        <v>-0.11621546326897293</v>
      </c>
      <c r="CL12">
        <f t="shared" si="2"/>
        <v>5.607197023393716E-2</v>
      </c>
    </row>
    <row r="13" spans="1:90" x14ac:dyDescent="0.2">
      <c r="A13">
        <v>16</v>
      </c>
      <c r="B13" t="s">
        <v>68</v>
      </c>
      <c r="C13" t="s">
        <v>69</v>
      </c>
      <c r="D13">
        <v>-0.58981486413505502</v>
      </c>
      <c r="E13">
        <v>0.28080473295804698</v>
      </c>
      <c r="H13">
        <v>0.87564939535091102</v>
      </c>
      <c r="I13">
        <v>0.35527247213765001</v>
      </c>
      <c r="L13">
        <v>-2.8764719123501901</v>
      </c>
      <c r="M13">
        <v>0.632144996239278</v>
      </c>
      <c r="N13">
        <v>0.31896732619853002</v>
      </c>
      <c r="O13">
        <v>0.10862315336509799</v>
      </c>
      <c r="P13">
        <v>0.29135997794236601</v>
      </c>
      <c r="Q13">
        <v>0.64416799232157196</v>
      </c>
      <c r="AJ13">
        <v>-0.50616793132148796</v>
      </c>
      <c r="AK13">
        <v>1.22230005930667</v>
      </c>
      <c r="AL13">
        <v>6.8892360357668601</v>
      </c>
      <c r="AM13">
        <v>111.927276769264</v>
      </c>
      <c r="AN13">
        <v>-4.3761881017918496</v>
      </c>
      <c r="AO13">
        <v>4.98815143221697</v>
      </c>
      <c r="AP13">
        <v>0</v>
      </c>
      <c r="AQ13">
        <v>17463303.821559601</v>
      </c>
      <c r="AR13">
        <v>283.608213467393</v>
      </c>
      <c r="AS13">
        <v>8</v>
      </c>
      <c r="AT13">
        <v>115</v>
      </c>
      <c r="AU13">
        <v>583.216426934786</v>
      </c>
      <c r="AV13">
        <v>4.89770495286621</v>
      </c>
      <c r="AW13">
        <v>2.7662612857144199E-2</v>
      </c>
      <c r="AY13">
        <v>0.98696166985409906</v>
      </c>
      <c r="BA13">
        <f t="shared" si="3"/>
        <v>-1.6315820243957131E-2</v>
      </c>
      <c r="BB13">
        <f t="shared" si="3"/>
        <v>7.7677926162722137E-3</v>
      </c>
      <c r="BC13">
        <f t="shared" si="3"/>
        <v>0</v>
      </c>
      <c r="BD13">
        <f t="shared" si="3"/>
        <v>0</v>
      </c>
      <c r="BE13">
        <f t="shared" si="0"/>
        <v>2.4222750222184654E-2</v>
      </c>
      <c r="BF13">
        <f t="shared" si="0"/>
        <v>9.827764855544362E-3</v>
      </c>
      <c r="BG13">
        <f t="shared" si="0"/>
        <v>0</v>
      </c>
      <c r="BH13">
        <f t="shared" si="0"/>
        <v>0</v>
      </c>
      <c r="BI13">
        <f t="shared" si="0"/>
        <v>-7.9570728905792532E-2</v>
      </c>
      <c r="BJ13">
        <f t="shared" si="0"/>
        <v>1.7486782300548023E-2</v>
      </c>
      <c r="BK13">
        <f t="shared" si="0"/>
        <v>8.8234696587083643E-3</v>
      </c>
      <c r="BL13">
        <f t="shared" si="0"/>
        <v>3.0048002388609061E-3</v>
      </c>
      <c r="BM13">
        <f t="shared" si="0"/>
        <v>8.0597782718857449E-3</v>
      </c>
      <c r="BN13">
        <f t="shared" si="0"/>
        <v>1.7819369786555482E-2</v>
      </c>
      <c r="BO13">
        <f t="shared" si="0"/>
        <v>0</v>
      </c>
      <c r="BP13">
        <f t="shared" si="0"/>
        <v>0</v>
      </c>
      <c r="BQ13">
        <f t="shared" si="0"/>
        <v>0</v>
      </c>
      <c r="BR13">
        <f t="shared" si="1"/>
        <v>0</v>
      </c>
      <c r="BS13">
        <f t="shared" si="1"/>
        <v>0</v>
      </c>
      <c r="BT13">
        <f t="shared" si="1"/>
        <v>0</v>
      </c>
      <c r="BU13">
        <f t="shared" si="1"/>
        <v>0</v>
      </c>
      <c r="BV13">
        <f t="shared" si="1"/>
        <v>0</v>
      </c>
      <c r="BW13">
        <f t="shared" si="1"/>
        <v>0</v>
      </c>
      <c r="BX13">
        <f t="shared" si="1"/>
        <v>0</v>
      </c>
      <c r="BY13">
        <f t="shared" si="1"/>
        <v>0</v>
      </c>
      <c r="BZ13">
        <f t="shared" si="1"/>
        <v>0</v>
      </c>
      <c r="CA13">
        <f t="shared" si="1"/>
        <v>0</v>
      </c>
      <c r="CB13">
        <f t="shared" si="1"/>
        <v>0</v>
      </c>
      <c r="CC13">
        <f t="shared" si="1"/>
        <v>0</v>
      </c>
      <c r="CD13">
        <f t="shared" si="1"/>
        <v>0</v>
      </c>
      <c r="CE13">
        <f t="shared" si="1"/>
        <v>0</v>
      </c>
      <c r="CF13">
        <f t="shared" si="1"/>
        <v>0</v>
      </c>
      <c r="CG13">
        <f t="shared" si="1"/>
        <v>-1.4001927524847874E-2</v>
      </c>
      <c r="CH13">
        <f t="shared" si="2"/>
        <v>3.3812013335864803E-2</v>
      </c>
      <c r="CI13">
        <f t="shared" si="2"/>
        <v>0.19057426933890548</v>
      </c>
      <c r="CJ13">
        <f t="shared" si="2"/>
        <v>3.0962009254225795</v>
      </c>
      <c r="CK13">
        <f t="shared" si="2"/>
        <v>-0.12105679724990868</v>
      </c>
      <c r="CL13">
        <f t="shared" si="2"/>
        <v>0.13798530194222741</v>
      </c>
    </row>
    <row r="14" spans="1:90" x14ac:dyDescent="0.2">
      <c r="A14">
        <v>3</v>
      </c>
      <c r="B14" t="s">
        <v>58</v>
      </c>
      <c r="C14" t="s">
        <v>59</v>
      </c>
      <c r="D14">
        <v>-1.0093079222460499E-2</v>
      </c>
      <c r="E14">
        <v>0.206282177164999</v>
      </c>
      <c r="H14">
        <v>0.42406081719855399</v>
      </c>
      <c r="I14">
        <v>0.29467468238598699</v>
      </c>
      <c r="L14">
        <v>-1.8954800508719101</v>
      </c>
      <c r="M14">
        <v>0.52774188297723901</v>
      </c>
      <c r="X14">
        <v>-1.3231173487493599</v>
      </c>
      <c r="Y14">
        <v>0.78783361175313305</v>
      </c>
      <c r="AJ14">
        <v>-1.21359466908792</v>
      </c>
      <c r="AK14">
        <v>0.77674116716928998</v>
      </c>
      <c r="AL14">
        <v>59.177516021077302</v>
      </c>
      <c r="AN14">
        <v>-5.7925884305876201</v>
      </c>
      <c r="AP14">
        <v>0</v>
      </c>
      <c r="AQ14">
        <v>-10866764769.8666</v>
      </c>
      <c r="AR14">
        <v>286.02363357559301</v>
      </c>
      <c r="AS14">
        <v>7</v>
      </c>
      <c r="AT14">
        <v>115</v>
      </c>
      <c r="AU14">
        <v>586.047267151185</v>
      </c>
      <c r="AV14">
        <v>7.7285451692650904</v>
      </c>
      <c r="AW14">
        <v>6.7171346817207003E-3</v>
      </c>
      <c r="AY14">
        <v>0.99367880453581903</v>
      </c>
      <c r="BA14">
        <f t="shared" si="3"/>
        <v>-6.7796572490544024E-5</v>
      </c>
      <c r="BB14">
        <f t="shared" si="3"/>
        <v>1.3856251664558688E-3</v>
      </c>
      <c r="BC14">
        <f t="shared" si="3"/>
        <v>0</v>
      </c>
      <c r="BD14">
        <f t="shared" si="3"/>
        <v>0</v>
      </c>
      <c r="BE14">
        <f t="shared" si="0"/>
        <v>2.8484736223632289E-3</v>
      </c>
      <c r="BF14">
        <f t="shared" si="0"/>
        <v>1.979369528879945E-3</v>
      </c>
      <c r="BG14">
        <f t="shared" si="0"/>
        <v>0</v>
      </c>
      <c r="BH14">
        <f t="shared" si="0"/>
        <v>0</v>
      </c>
      <c r="BI14">
        <f t="shared" si="0"/>
        <v>-1.2732194788221424E-2</v>
      </c>
      <c r="BJ14">
        <f t="shared" si="0"/>
        <v>3.5449133051429992E-3</v>
      </c>
      <c r="BK14">
        <f t="shared" si="0"/>
        <v>0</v>
      </c>
      <c r="BL14">
        <f t="shared" si="0"/>
        <v>0</v>
      </c>
      <c r="BM14">
        <f t="shared" si="0"/>
        <v>0</v>
      </c>
      <c r="BN14">
        <f t="shared" si="0"/>
        <v>0</v>
      </c>
      <c r="BO14">
        <f t="shared" si="0"/>
        <v>0</v>
      </c>
      <c r="BP14">
        <f t="shared" si="0"/>
        <v>0</v>
      </c>
      <c r="BQ14">
        <f t="shared" si="0"/>
        <v>0</v>
      </c>
      <c r="BR14">
        <f t="shared" si="1"/>
        <v>0</v>
      </c>
      <c r="BS14">
        <f t="shared" si="1"/>
        <v>0</v>
      </c>
      <c r="BT14">
        <f t="shared" si="1"/>
        <v>0</v>
      </c>
      <c r="BU14">
        <f t="shared" si="1"/>
        <v>-8.8875574312706693E-3</v>
      </c>
      <c r="BV14">
        <f t="shared" si="1"/>
        <v>5.2919844769322511E-3</v>
      </c>
      <c r="BW14">
        <f t="shared" si="1"/>
        <v>0</v>
      </c>
      <c r="BX14">
        <f t="shared" si="1"/>
        <v>0</v>
      </c>
      <c r="BY14">
        <f t="shared" si="1"/>
        <v>0</v>
      </c>
      <c r="BZ14">
        <f t="shared" si="1"/>
        <v>0</v>
      </c>
      <c r="CA14">
        <f t="shared" si="1"/>
        <v>0</v>
      </c>
      <c r="CB14">
        <f t="shared" si="1"/>
        <v>0</v>
      </c>
      <c r="CC14">
        <f t="shared" si="1"/>
        <v>0</v>
      </c>
      <c r="CD14">
        <f t="shared" si="1"/>
        <v>0</v>
      </c>
      <c r="CE14">
        <f t="shared" si="1"/>
        <v>0</v>
      </c>
      <c r="CF14">
        <f t="shared" si="1"/>
        <v>0</v>
      </c>
      <c r="CG14">
        <f t="shared" si="1"/>
        <v>-8.151878841281825E-3</v>
      </c>
      <c r="CH14">
        <f t="shared" si="2"/>
        <v>5.2174750327130537E-3</v>
      </c>
      <c r="CI14">
        <f t="shared" si="2"/>
        <v>0.39750334524326075</v>
      </c>
      <c r="CJ14">
        <f t="shared" si="2"/>
        <v>0</v>
      </c>
      <c r="CK14">
        <f t="shared" si="2"/>
        <v>-3.8909596644034185E-2</v>
      </c>
      <c r="CL14">
        <f t="shared" si="2"/>
        <v>0</v>
      </c>
    </row>
    <row r="15" spans="1:90" x14ac:dyDescent="0.2">
      <c r="A15">
        <v>4</v>
      </c>
      <c r="B15" t="s">
        <v>54</v>
      </c>
      <c r="C15" t="s">
        <v>55</v>
      </c>
      <c r="D15">
        <v>-6.37295029292545E-2</v>
      </c>
      <c r="E15">
        <v>0.216619987896435</v>
      </c>
      <c r="H15">
        <v>0.50559973576863804</v>
      </c>
      <c r="I15">
        <v>0.29380668085690198</v>
      </c>
      <c r="L15">
        <v>-1.6882967625607299</v>
      </c>
      <c r="M15">
        <v>0.39379498390856699</v>
      </c>
      <c r="V15">
        <v>-0.96740625517230705</v>
      </c>
      <c r="W15">
        <v>0.54189012989511498</v>
      </c>
      <c r="AJ15">
        <v>-1.1987381778550199</v>
      </c>
      <c r="AK15">
        <v>0.82138316483910501</v>
      </c>
      <c r="AL15">
        <v>61.566521997813602</v>
      </c>
      <c r="AM15">
        <v>24745.163091269402</v>
      </c>
      <c r="AN15">
        <v>-5.9193685251415697</v>
      </c>
      <c r="AO15">
        <v>1062.4812063616801</v>
      </c>
      <c r="AP15">
        <v>0</v>
      </c>
      <c r="AQ15">
        <v>51164797259.831596</v>
      </c>
      <c r="AR15">
        <v>286.67883501725998</v>
      </c>
      <c r="AS15">
        <v>7</v>
      </c>
      <c r="AT15">
        <v>115</v>
      </c>
      <c r="AU15">
        <v>587.35767003451895</v>
      </c>
      <c r="AV15">
        <v>9.0389480525991495</v>
      </c>
      <c r="AW15">
        <v>3.48845950186716E-3</v>
      </c>
      <c r="AY15">
        <v>0.99716726403768696</v>
      </c>
      <c r="BA15">
        <f t="shared" si="3"/>
        <v>-2.2231779004282888E-4</v>
      </c>
      <c r="BB15">
        <f t="shared" si="3"/>
        <v>7.5567005507166788E-4</v>
      </c>
      <c r="BC15">
        <f t="shared" si="3"/>
        <v>0</v>
      </c>
      <c r="BD15">
        <f t="shared" si="3"/>
        <v>0</v>
      </c>
      <c r="BE15">
        <f t="shared" si="0"/>
        <v>1.7637642023836308E-3</v>
      </c>
      <c r="BF15">
        <f t="shared" si="0"/>
        <v>1.0249327075473119E-3</v>
      </c>
      <c r="BG15">
        <f t="shared" si="0"/>
        <v>0</v>
      </c>
      <c r="BH15">
        <f t="shared" si="0"/>
        <v>0</v>
      </c>
      <c r="BI15">
        <f t="shared" si="0"/>
        <v>-5.889554883326543E-3</v>
      </c>
      <c r="BJ15">
        <f t="shared" si="0"/>
        <v>1.3737378534034658E-3</v>
      </c>
      <c r="BK15">
        <f t="shared" si="0"/>
        <v>0</v>
      </c>
      <c r="BL15">
        <f t="shared" si="0"/>
        <v>0</v>
      </c>
      <c r="BM15">
        <f t="shared" si="0"/>
        <v>0</v>
      </c>
      <c r="BN15">
        <f t="shared" si="0"/>
        <v>0</v>
      </c>
      <c r="BO15">
        <f t="shared" si="0"/>
        <v>0</v>
      </c>
      <c r="BP15">
        <f t="shared" si="0"/>
        <v>0</v>
      </c>
      <c r="BQ15">
        <f t="shared" si="0"/>
        <v>0</v>
      </c>
      <c r="BR15">
        <f t="shared" si="1"/>
        <v>0</v>
      </c>
      <c r="BS15">
        <f t="shared" si="1"/>
        <v>-3.3747575430215608E-3</v>
      </c>
      <c r="BT15">
        <f t="shared" si="1"/>
        <v>1.8903617726006435E-3</v>
      </c>
      <c r="BU15">
        <f t="shared" si="1"/>
        <v>0</v>
      </c>
      <c r="BV15">
        <f t="shared" si="1"/>
        <v>0</v>
      </c>
      <c r="BW15">
        <f t="shared" si="1"/>
        <v>0</v>
      </c>
      <c r="BX15">
        <f t="shared" si="1"/>
        <v>0</v>
      </c>
      <c r="BY15">
        <f t="shared" si="1"/>
        <v>0</v>
      </c>
      <c r="BZ15">
        <f t="shared" si="1"/>
        <v>0</v>
      </c>
      <c r="CA15">
        <f t="shared" si="1"/>
        <v>0</v>
      </c>
      <c r="CB15">
        <f t="shared" si="1"/>
        <v>0</v>
      </c>
      <c r="CC15">
        <f t="shared" si="1"/>
        <v>0</v>
      </c>
      <c r="CD15">
        <f t="shared" si="1"/>
        <v>0</v>
      </c>
      <c r="CE15">
        <f t="shared" si="1"/>
        <v>0</v>
      </c>
      <c r="CF15">
        <f t="shared" si="1"/>
        <v>0</v>
      </c>
      <c r="CG15">
        <f t="shared" si="1"/>
        <v>-4.1817495867892702E-3</v>
      </c>
      <c r="CH15">
        <f t="shared" si="2"/>
        <v>2.8653619060566957E-3</v>
      </c>
      <c r="CI15">
        <f t="shared" si="2"/>
        <v>0.2147723186601864</v>
      </c>
      <c r="CJ15">
        <f t="shared" si="2"/>
        <v>86.32249931099129</v>
      </c>
      <c r="CK15">
        <f t="shared" si="2"/>
        <v>-2.0649477376583507E-2</v>
      </c>
      <c r="CL15">
        <f t="shared" si="2"/>
        <v>3.7064226598876857</v>
      </c>
    </row>
    <row r="16" spans="1:90" x14ac:dyDescent="0.2">
      <c r="A16">
        <v>8</v>
      </c>
      <c r="B16" t="s">
        <v>70</v>
      </c>
      <c r="C16" t="s">
        <v>71</v>
      </c>
      <c r="D16">
        <v>1.9133646487183398E-2</v>
      </c>
      <c r="E16">
        <v>0.203528348884739</v>
      </c>
      <c r="H16">
        <v>0.487922740594249</v>
      </c>
      <c r="I16">
        <v>0.29923173483021098</v>
      </c>
      <c r="L16">
        <v>-1.65378195030187</v>
      </c>
      <c r="M16">
        <v>0.37126790136951099</v>
      </c>
      <c r="P16">
        <v>-0.79232988322943998</v>
      </c>
      <c r="Q16">
        <v>0.55856562283922495</v>
      </c>
      <c r="AJ16">
        <v>-1.13566645891676</v>
      </c>
      <c r="AK16">
        <v>0.87450524567298804</v>
      </c>
      <c r="AL16">
        <v>59.475951750652101</v>
      </c>
      <c r="AM16">
        <v>13047.6108972782</v>
      </c>
      <c r="AN16">
        <v>-5.86264923944095</v>
      </c>
      <c r="AO16">
        <v>560.22476921495797</v>
      </c>
      <c r="AP16">
        <v>0</v>
      </c>
      <c r="AQ16">
        <v>13919370425.7041</v>
      </c>
      <c r="AR16">
        <v>287.94896919464998</v>
      </c>
      <c r="AS16">
        <v>7</v>
      </c>
      <c r="AT16">
        <v>115</v>
      </c>
      <c r="AU16">
        <v>589.89793838929995</v>
      </c>
      <c r="AV16">
        <v>11.579216407379599</v>
      </c>
      <c r="AW16">
        <v>9.7953829870702489E-4</v>
      </c>
      <c r="AY16">
        <v>0.99814680233639397</v>
      </c>
      <c r="BA16">
        <f t="shared" si="3"/>
        <v>1.8742139528117268E-5</v>
      </c>
      <c r="BB16">
        <f t="shared" si="3"/>
        <v>1.9936381260520704E-4</v>
      </c>
      <c r="BC16">
        <f t="shared" si="3"/>
        <v>0</v>
      </c>
      <c r="BD16">
        <f t="shared" si="3"/>
        <v>0</v>
      </c>
      <c r="BE16">
        <f t="shared" si="0"/>
        <v>4.7793901122215968E-4</v>
      </c>
      <c r="BF16">
        <f t="shared" si="0"/>
        <v>2.9310894445473646E-4</v>
      </c>
      <c r="BG16">
        <f t="shared" si="0"/>
        <v>0</v>
      </c>
      <c r="BH16">
        <f t="shared" si="0"/>
        <v>0</v>
      </c>
      <c r="BI16">
        <f t="shared" si="0"/>
        <v>-1.6199427580310794E-3</v>
      </c>
      <c r="BJ16">
        <f t="shared" si="0"/>
        <v>3.6367112847201832E-4</v>
      </c>
      <c r="BK16">
        <f t="shared" si="0"/>
        <v>0</v>
      </c>
      <c r="BL16">
        <f t="shared" si="0"/>
        <v>0</v>
      </c>
      <c r="BM16">
        <f t="shared" si="0"/>
        <v>-7.7611746583330129E-4</v>
      </c>
      <c r="BN16">
        <f t="shared" si="0"/>
        <v>5.4713641991216411E-4</v>
      </c>
      <c r="BO16">
        <f t="shared" si="0"/>
        <v>0</v>
      </c>
      <c r="BP16">
        <f t="shared" si="0"/>
        <v>0</v>
      </c>
      <c r="BQ16">
        <f t="shared" si="0"/>
        <v>0</v>
      </c>
      <c r="BR16">
        <f t="shared" si="1"/>
        <v>0</v>
      </c>
      <c r="BS16">
        <f t="shared" si="1"/>
        <v>0</v>
      </c>
      <c r="BT16">
        <f t="shared" si="1"/>
        <v>0</v>
      </c>
      <c r="BU16">
        <f t="shared" si="1"/>
        <v>0</v>
      </c>
      <c r="BV16">
        <f t="shared" si="1"/>
        <v>0</v>
      </c>
      <c r="BW16">
        <f t="shared" si="1"/>
        <v>0</v>
      </c>
      <c r="BX16">
        <f t="shared" si="1"/>
        <v>0</v>
      </c>
      <c r="BY16">
        <f t="shared" si="1"/>
        <v>0</v>
      </c>
      <c r="BZ16">
        <f t="shared" si="1"/>
        <v>0</v>
      </c>
      <c r="CA16">
        <f t="shared" si="1"/>
        <v>0</v>
      </c>
      <c r="CB16">
        <f t="shared" si="1"/>
        <v>0</v>
      </c>
      <c r="CC16">
        <f t="shared" si="1"/>
        <v>0</v>
      </c>
      <c r="CD16">
        <f t="shared" si="1"/>
        <v>0</v>
      </c>
      <c r="CE16">
        <f t="shared" si="1"/>
        <v>0</v>
      </c>
      <c r="CF16">
        <f t="shared" si="1"/>
        <v>0</v>
      </c>
      <c r="CG16">
        <f t="shared" si="1"/>
        <v>-1.1124287910659544E-3</v>
      </c>
      <c r="CH16">
        <f t="shared" si="2"/>
        <v>8.566113805568875E-4</v>
      </c>
      <c r="CI16">
        <f t="shared" si="2"/>
        <v>5.825897259181486E-2</v>
      </c>
      <c r="CJ16">
        <f t="shared" si="2"/>
        <v>12.780634580511126</v>
      </c>
      <c r="CK16">
        <f t="shared" si="2"/>
        <v>-5.7426894619180217E-3</v>
      </c>
      <c r="CL16">
        <f t="shared" si="2"/>
        <v>0.54876161733035556</v>
      </c>
    </row>
    <row r="17" spans="1:90" x14ac:dyDescent="0.2">
      <c r="A17">
        <v>2</v>
      </c>
      <c r="B17" t="s">
        <v>80</v>
      </c>
      <c r="C17" t="s">
        <v>81</v>
      </c>
      <c r="D17">
        <v>0.100508414281064</v>
      </c>
      <c r="E17">
        <v>0.203183228257099</v>
      </c>
      <c r="H17">
        <v>0.68412777231450295</v>
      </c>
      <c r="I17">
        <v>0.27858951716786801</v>
      </c>
      <c r="L17">
        <v>-1.45772062697816</v>
      </c>
      <c r="M17">
        <v>0.30416413773178802</v>
      </c>
      <c r="AJ17">
        <v>-0.96587828312845803</v>
      </c>
      <c r="AK17">
        <v>1.2219290228873601</v>
      </c>
      <c r="AL17">
        <v>4.0418557083809299</v>
      </c>
      <c r="AM17">
        <v>38.795177998885499</v>
      </c>
      <c r="AN17">
        <v>-3.6239810556054799</v>
      </c>
      <c r="AO17">
        <v>2.08210221869943</v>
      </c>
      <c r="AP17">
        <v>0</v>
      </c>
      <c r="AQ17">
        <v>116020.077822012</v>
      </c>
      <c r="AR17">
        <v>289.18240279685301</v>
      </c>
      <c r="AS17">
        <v>6</v>
      </c>
      <c r="AT17">
        <v>115</v>
      </c>
      <c r="AU17">
        <v>590.364805593705</v>
      </c>
      <c r="AV17">
        <v>12.0460836117851</v>
      </c>
      <c r="AW17">
        <v>7.7560838529841601E-4</v>
      </c>
      <c r="AY17">
        <v>0.99892241072169197</v>
      </c>
      <c r="BA17">
        <f t="shared" si="3"/>
        <v>7.7955168909440303E-5</v>
      </c>
      <c r="BB17">
        <f t="shared" si="3"/>
        <v>1.5759061558820805E-4</v>
      </c>
      <c r="BC17">
        <f t="shared" si="3"/>
        <v>0</v>
      </c>
      <c r="BD17">
        <f t="shared" si="3"/>
        <v>0</v>
      </c>
      <c r="BE17">
        <f t="shared" si="0"/>
        <v>5.3061523682265406E-4</v>
      </c>
      <c r="BF17">
        <f t="shared" si="0"/>
        <v>2.1607636557163546E-4</v>
      </c>
      <c r="BG17">
        <f t="shared" si="0"/>
        <v>0</v>
      </c>
      <c r="BH17">
        <f t="shared" si="0"/>
        <v>0</v>
      </c>
      <c r="BI17">
        <f t="shared" si="0"/>
        <v>-1.1306203417067253E-3</v>
      </c>
      <c r="BJ17">
        <f t="shared" si="0"/>
        <v>2.3591225573183711E-4</v>
      </c>
      <c r="BK17">
        <f t="shared" si="0"/>
        <v>0</v>
      </c>
      <c r="BL17">
        <f t="shared" si="0"/>
        <v>0</v>
      </c>
      <c r="BM17">
        <f t="shared" si="0"/>
        <v>0</v>
      </c>
      <c r="BN17">
        <f t="shared" si="0"/>
        <v>0</v>
      </c>
      <c r="BO17">
        <f t="shared" si="0"/>
        <v>0</v>
      </c>
      <c r="BP17">
        <f t="shared" si="0"/>
        <v>0</v>
      </c>
      <c r="BQ17">
        <f t="shared" si="0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ref="BU17:CJ35" si="4">AJ17*$AW17</f>
        <v>-7.4914329557206961E-4</v>
      </c>
      <c r="CH17">
        <f t="shared" si="4"/>
        <v>9.4773839639093651E-4</v>
      </c>
      <c r="CI17">
        <f t="shared" si="4"/>
        <v>3.1348971795865186E-3</v>
      </c>
      <c r="CJ17">
        <f t="shared" si="4"/>
        <v>3.0089865365080216E-2</v>
      </c>
      <c r="CK17">
        <f t="shared" si="2"/>
        <v>-2.8107900948902156E-3</v>
      </c>
      <c r="CL17">
        <f t="shared" si="2"/>
        <v>1.6148959398717144E-3</v>
      </c>
    </row>
    <row r="18" spans="1:90" x14ac:dyDescent="0.2">
      <c r="A18">
        <v>5</v>
      </c>
      <c r="B18" t="s">
        <v>84</v>
      </c>
      <c r="C18" t="s">
        <v>85</v>
      </c>
      <c r="D18">
        <v>6.3486401694367395E-2</v>
      </c>
      <c r="E18">
        <v>0.206724782686002</v>
      </c>
      <c r="H18">
        <v>0.59115548700393294</v>
      </c>
      <c r="I18">
        <v>0.30322364920506301</v>
      </c>
      <c r="L18">
        <v>-1.54123770306408</v>
      </c>
      <c r="M18">
        <v>0.34187713529029901</v>
      </c>
      <c r="Z18">
        <v>-0.408451482259924</v>
      </c>
      <c r="AA18">
        <v>0.60870446858552396</v>
      </c>
      <c r="AJ18">
        <v>-1.0229556770867301</v>
      </c>
      <c r="AK18">
        <v>1.0832166438401101</v>
      </c>
      <c r="AL18">
        <v>56.245803487137898</v>
      </c>
      <c r="AM18">
        <v>9418.0899789100895</v>
      </c>
      <c r="AN18">
        <v>-5.8152475889681297</v>
      </c>
      <c r="AO18">
        <v>404.384420274722</v>
      </c>
      <c r="AP18">
        <v>0</v>
      </c>
      <c r="AQ18">
        <v>7093656770.1634798</v>
      </c>
      <c r="AR18">
        <v>288.92787158181102</v>
      </c>
      <c r="AS18">
        <v>7</v>
      </c>
      <c r="AT18">
        <v>115</v>
      </c>
      <c r="AU18">
        <v>591.85574316362204</v>
      </c>
      <c r="AV18">
        <v>13.537021181702199</v>
      </c>
      <c r="AW18">
        <v>3.6803533394747E-4</v>
      </c>
      <c r="AY18">
        <v>0.99929044605563999</v>
      </c>
      <c r="BA18">
        <f t="shared" si="3"/>
        <v>2.3365239048709729E-5</v>
      </c>
      <c r="BB18">
        <f t="shared" si="3"/>
        <v>7.6082024431060915E-5</v>
      </c>
      <c r="BC18">
        <f t="shared" si="3"/>
        <v>0</v>
      </c>
      <c r="BD18">
        <f t="shared" si="3"/>
        <v>0</v>
      </c>
      <c r="BE18">
        <f t="shared" si="3"/>
        <v>2.1756610707437173E-4</v>
      </c>
      <c r="BF18">
        <f t="shared" si="3"/>
        <v>1.1159701699595585E-4</v>
      </c>
      <c r="BG18">
        <f t="shared" si="3"/>
        <v>0</v>
      </c>
      <c r="BH18">
        <f t="shared" si="3"/>
        <v>0</v>
      </c>
      <c r="BI18">
        <f t="shared" si="3"/>
        <v>-5.6722993273962028E-4</v>
      </c>
      <c r="BJ18">
        <f t="shared" si="3"/>
        <v>1.2582286565556957E-4</v>
      </c>
      <c r="BK18">
        <f t="shared" si="3"/>
        <v>0</v>
      </c>
      <c r="BL18">
        <f t="shared" si="3"/>
        <v>0</v>
      </c>
      <c r="BM18">
        <f t="shared" si="3"/>
        <v>0</v>
      </c>
      <c r="BN18">
        <f t="shared" si="3"/>
        <v>0</v>
      </c>
      <c r="BO18">
        <f t="shared" si="3"/>
        <v>0</v>
      </c>
      <c r="BP18">
        <f t="shared" si="3"/>
        <v>0</v>
      </c>
      <c r="BQ18">
        <f t="shared" ref="BE18:BT36" si="5">T18*$AW18</f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4"/>
        <v>0</v>
      </c>
      <c r="BV18">
        <f t="shared" si="4"/>
        <v>0</v>
      </c>
      <c r="BW18">
        <f t="shared" si="4"/>
        <v>-1.5032457767487025E-4</v>
      </c>
      <c r="BX18">
        <f t="shared" si="4"/>
        <v>2.2402475237119057E-4</v>
      </c>
      <c r="BY18">
        <f t="shared" si="4"/>
        <v>0</v>
      </c>
      <c r="BZ18">
        <f t="shared" si="4"/>
        <v>0</v>
      </c>
      <c r="CA18">
        <f t="shared" si="4"/>
        <v>0</v>
      </c>
      <c r="CB18">
        <f t="shared" si="4"/>
        <v>0</v>
      </c>
      <c r="CC18">
        <f t="shared" si="4"/>
        <v>0</v>
      </c>
      <c r="CD18">
        <f t="shared" si="4"/>
        <v>0</v>
      </c>
      <c r="CE18">
        <f t="shared" si="4"/>
        <v>0</v>
      </c>
      <c r="CF18">
        <f t="shared" si="4"/>
        <v>0</v>
      </c>
      <c r="CG18">
        <f t="shared" si="4"/>
        <v>-3.7648383423007499E-4</v>
      </c>
      <c r="CH18">
        <f t="shared" si="4"/>
        <v>3.9866199925315258E-4</v>
      </c>
      <c r="CI18">
        <f t="shared" si="4"/>
        <v>2.070044306953257E-2</v>
      </c>
      <c r="CJ18">
        <f t="shared" si="4"/>
        <v>3.4661898905354955</v>
      </c>
      <c r="CK18">
        <f t="shared" ref="CK18:CL36" si="6">AN18*$AW18</f>
        <v>-2.1402165883931054E-3</v>
      </c>
      <c r="CL18">
        <f t="shared" si="6"/>
        <v>0.14882775515896138</v>
      </c>
    </row>
    <row r="19" spans="1:90" x14ac:dyDescent="0.2">
      <c r="A19">
        <v>6</v>
      </c>
      <c r="B19" t="s">
        <v>82</v>
      </c>
      <c r="C19" t="s">
        <v>83</v>
      </c>
      <c r="D19">
        <v>7.2922076917658799E-2</v>
      </c>
      <c r="E19">
        <v>0.20967266897655701</v>
      </c>
      <c r="H19">
        <v>0.62130477341429402</v>
      </c>
      <c r="I19">
        <v>0.30550079570417898</v>
      </c>
      <c r="L19">
        <v>-1.50411744513037</v>
      </c>
      <c r="M19">
        <v>0.32793395655990798</v>
      </c>
      <c r="R19">
        <v>-0.26962627720251497</v>
      </c>
      <c r="S19">
        <v>0.58644136964182403</v>
      </c>
      <c r="AJ19">
        <v>-1.0058650662170501</v>
      </c>
      <c r="AK19">
        <v>1.12565099724717</v>
      </c>
      <c r="AL19">
        <v>49.170984530244297</v>
      </c>
      <c r="AN19">
        <v>-5.5274938920213303</v>
      </c>
      <c r="AP19">
        <v>0</v>
      </c>
      <c r="AQ19">
        <v>-44599443192.849098</v>
      </c>
      <c r="AR19">
        <v>289.06510226990503</v>
      </c>
      <c r="AS19">
        <v>7</v>
      </c>
      <c r="AT19">
        <v>115</v>
      </c>
      <c r="AU19">
        <v>592.13020453981096</v>
      </c>
      <c r="AV19">
        <v>13.8114825578904</v>
      </c>
      <c r="AW19">
        <v>3.20841830438646E-4</v>
      </c>
      <c r="AY19">
        <v>0.999611287886078</v>
      </c>
      <c r="BA19">
        <f t="shared" si="3"/>
        <v>2.3396452637649385E-5</v>
      </c>
      <c r="BB19">
        <f t="shared" si="3"/>
        <v>6.7271762907394851E-5</v>
      </c>
      <c r="BC19">
        <f t="shared" si="3"/>
        <v>0</v>
      </c>
      <c r="BD19">
        <f t="shared" si="3"/>
        <v>0</v>
      </c>
      <c r="BE19">
        <f t="shared" si="5"/>
        <v>1.9934056076251029E-4</v>
      </c>
      <c r="BF19">
        <f t="shared" si="5"/>
        <v>9.8017434494191623E-5</v>
      </c>
      <c r="BG19">
        <f t="shared" si="5"/>
        <v>0</v>
      </c>
      <c r="BH19">
        <f t="shared" si="5"/>
        <v>0</v>
      </c>
      <c r="BI19">
        <f t="shared" si="5"/>
        <v>-4.825837942903276E-4</v>
      </c>
      <c r="BJ19">
        <f t="shared" si="5"/>
        <v>1.052149308856683E-4</v>
      </c>
      <c r="BK19">
        <f t="shared" si="5"/>
        <v>0</v>
      </c>
      <c r="BL19">
        <f t="shared" si="5"/>
        <v>0</v>
      </c>
      <c r="BM19">
        <f t="shared" si="5"/>
        <v>0</v>
      </c>
      <c r="BN19">
        <f t="shared" si="5"/>
        <v>0</v>
      </c>
      <c r="BO19">
        <f t="shared" si="5"/>
        <v>-8.6507388312012675E-5</v>
      </c>
      <c r="BP19">
        <f t="shared" si="5"/>
        <v>1.8815492248082944E-4</v>
      </c>
      <c r="BQ19">
        <f t="shared" si="5"/>
        <v>0</v>
      </c>
      <c r="BR19">
        <f t="shared" si="5"/>
        <v>0</v>
      </c>
      <c r="BS19">
        <f t="shared" si="5"/>
        <v>0</v>
      </c>
      <c r="BT19">
        <f t="shared" si="5"/>
        <v>0</v>
      </c>
      <c r="BU19">
        <f t="shared" si="4"/>
        <v>0</v>
      </c>
      <c r="BV19">
        <f t="shared" si="4"/>
        <v>0</v>
      </c>
      <c r="BW19">
        <f t="shared" si="4"/>
        <v>0</v>
      </c>
      <c r="BX19">
        <f t="shared" si="4"/>
        <v>0</v>
      </c>
      <c r="BY19">
        <f t="shared" si="4"/>
        <v>0</v>
      </c>
      <c r="BZ19">
        <f t="shared" si="4"/>
        <v>0</v>
      </c>
      <c r="CA19">
        <f t="shared" si="4"/>
        <v>0</v>
      </c>
      <c r="CB19">
        <f t="shared" si="4"/>
        <v>0</v>
      </c>
      <c r="CC19">
        <f t="shared" si="4"/>
        <v>0</v>
      </c>
      <c r="CD19">
        <f t="shared" si="4"/>
        <v>0</v>
      </c>
      <c r="CE19">
        <f t="shared" si="4"/>
        <v>0</v>
      </c>
      <c r="CF19">
        <f t="shared" si="4"/>
        <v>0</v>
      </c>
      <c r="CG19">
        <f t="shared" si="4"/>
        <v>-3.2272358901936824E-4</v>
      </c>
      <c r="CH19">
        <f t="shared" si="4"/>
        <v>3.611559263918693E-4</v>
      </c>
      <c r="CI19">
        <f t="shared" si="4"/>
        <v>1.5776108681153925E-2</v>
      </c>
      <c r="CJ19">
        <f t="shared" si="4"/>
        <v>0</v>
      </c>
      <c r="CK19">
        <f t="shared" si="6"/>
        <v>-1.7734512580545592E-3</v>
      </c>
      <c r="CL19">
        <f t="shared" si="6"/>
        <v>0</v>
      </c>
    </row>
    <row r="20" spans="1:90" x14ac:dyDescent="0.2">
      <c r="A20">
        <v>7</v>
      </c>
      <c r="B20" t="s">
        <v>86</v>
      </c>
      <c r="C20" t="s">
        <v>87</v>
      </c>
      <c r="D20">
        <v>7.1608284258030494E-2</v>
      </c>
      <c r="E20">
        <v>0.21493086893882499</v>
      </c>
      <c r="H20">
        <v>0.64201455377845895</v>
      </c>
      <c r="I20">
        <v>0.29788663033031099</v>
      </c>
      <c r="L20">
        <v>-1.4927899971452301</v>
      </c>
      <c r="M20">
        <v>0.322860020905746</v>
      </c>
      <c r="T20">
        <v>-0.21242007162365001</v>
      </c>
      <c r="U20">
        <v>0.55811329147273703</v>
      </c>
      <c r="AJ20">
        <v>-0.99288704760012303</v>
      </c>
      <c r="AK20">
        <v>1.1607159386407599</v>
      </c>
      <c r="AL20">
        <v>2.5203949939086798</v>
      </c>
      <c r="AM20">
        <v>18.442769959538701</v>
      </c>
      <c r="AN20">
        <v>-3.5358714851361599</v>
      </c>
      <c r="AO20">
        <v>1.4225482648068599</v>
      </c>
      <c r="AP20">
        <v>0</v>
      </c>
      <c r="AQ20">
        <v>27139.0747214525</v>
      </c>
      <c r="AR20">
        <v>289.10768638048398</v>
      </c>
      <c r="AS20">
        <v>7</v>
      </c>
      <c r="AT20">
        <v>115</v>
      </c>
      <c r="AU20">
        <v>592.21537276096706</v>
      </c>
      <c r="AV20">
        <v>13.896650779046899</v>
      </c>
      <c r="AW20">
        <v>3.0746588901133399E-4</v>
      </c>
      <c r="AY20">
        <v>0.99991875377508999</v>
      </c>
      <c r="BA20">
        <f t="shared" si="3"/>
        <v>2.2017104779971659E-5</v>
      </c>
      <c r="BB20">
        <f t="shared" si="3"/>
        <v>6.608391069425434E-5</v>
      </c>
      <c r="BC20">
        <f t="shared" si="3"/>
        <v>0</v>
      </c>
      <c r="BD20">
        <f t="shared" si="3"/>
        <v>0</v>
      </c>
      <c r="BE20">
        <f t="shared" si="5"/>
        <v>1.9739757553570878E-4</v>
      </c>
      <c r="BF20">
        <f t="shared" si="5"/>
        <v>9.1589977619099681E-5</v>
      </c>
      <c r="BG20">
        <f t="shared" si="5"/>
        <v>0</v>
      </c>
      <c r="BH20">
        <f t="shared" si="5"/>
        <v>0</v>
      </c>
      <c r="BI20">
        <f t="shared" si="5"/>
        <v>-4.5898200357948488E-4</v>
      </c>
      <c r="BJ20">
        <f t="shared" si="5"/>
        <v>9.9268443354003072E-5</v>
      </c>
      <c r="BK20">
        <f t="shared" si="5"/>
        <v>0</v>
      </c>
      <c r="BL20">
        <f t="shared" si="5"/>
        <v>0</v>
      </c>
      <c r="BM20">
        <f t="shared" si="5"/>
        <v>0</v>
      </c>
      <c r="BN20">
        <f t="shared" si="5"/>
        <v>0</v>
      </c>
      <c r="BO20">
        <f t="shared" si="5"/>
        <v>0</v>
      </c>
      <c r="BP20">
        <f t="shared" si="5"/>
        <v>0</v>
      </c>
      <c r="BQ20">
        <f t="shared" si="5"/>
        <v>-6.5311926165616786E-5</v>
      </c>
      <c r="BR20">
        <f t="shared" si="5"/>
        <v>1.7160079933170686E-4</v>
      </c>
      <c r="BS20">
        <f t="shared" si="5"/>
        <v>0</v>
      </c>
      <c r="BT20">
        <f t="shared" si="5"/>
        <v>0</v>
      </c>
      <c r="BU20">
        <f t="shared" si="4"/>
        <v>0</v>
      </c>
      <c r="BV20">
        <f t="shared" si="4"/>
        <v>0</v>
      </c>
      <c r="BW20">
        <f t="shared" si="4"/>
        <v>0</v>
      </c>
      <c r="BX20">
        <f t="shared" si="4"/>
        <v>0</v>
      </c>
      <c r="BY20">
        <f t="shared" si="4"/>
        <v>0</v>
      </c>
      <c r="BZ20">
        <f t="shared" si="4"/>
        <v>0</v>
      </c>
      <c r="CA20">
        <f t="shared" si="4"/>
        <v>0</v>
      </c>
      <c r="CB20">
        <f t="shared" si="4"/>
        <v>0</v>
      </c>
      <c r="CC20">
        <f t="shared" si="4"/>
        <v>0</v>
      </c>
      <c r="CD20">
        <f t="shared" si="4"/>
        <v>0</v>
      </c>
      <c r="CE20">
        <f t="shared" si="4"/>
        <v>0</v>
      </c>
      <c r="CF20">
        <f t="shared" si="4"/>
        <v>0</v>
      </c>
      <c r="CG20">
        <f t="shared" si="4"/>
        <v>-3.0527889877821052E-4</v>
      </c>
      <c r="CH20">
        <f t="shared" si="4"/>
        <v>3.5688055796380625E-4</v>
      </c>
      <c r="CI20">
        <f t="shared" si="4"/>
        <v>7.7493548746184794E-4</v>
      </c>
      <c r="CJ20">
        <f t="shared" si="4"/>
        <v>5.670522661441091E-3</v>
      </c>
      <c r="CK20">
        <f t="shared" si="6"/>
        <v>-1.0871598696072153E-3</v>
      </c>
      <c r="CL20">
        <f t="shared" si="6"/>
        <v>4.3738506690037173E-4</v>
      </c>
    </row>
    <row r="21" spans="1:90" x14ac:dyDescent="0.2">
      <c r="A21">
        <v>1</v>
      </c>
      <c r="B21" t="s">
        <v>88</v>
      </c>
      <c r="C21" t="s">
        <v>89</v>
      </c>
      <c r="L21">
        <v>-1.16166263770816</v>
      </c>
      <c r="M21">
        <v>0.25298059783280902</v>
      </c>
      <c r="AN21">
        <v>-4.3966180125952397</v>
      </c>
      <c r="AO21">
        <v>0.20822955723731101</v>
      </c>
      <c r="AP21">
        <v>0</v>
      </c>
      <c r="AQ21">
        <v>3.4701208928339899</v>
      </c>
      <c r="AR21">
        <v>295.43856617404202</v>
      </c>
      <c r="AS21">
        <v>2</v>
      </c>
      <c r="AT21">
        <v>115</v>
      </c>
      <c r="AU21">
        <v>594.87713234808302</v>
      </c>
      <c r="AV21">
        <v>16.558410366163201</v>
      </c>
      <c r="AW21" s="1">
        <v>8.1246224910529194E-5</v>
      </c>
      <c r="AY21">
        <v>1</v>
      </c>
      <c r="BA21">
        <f t="shared" si="3"/>
        <v>0</v>
      </c>
      <c r="BB21">
        <f t="shared" si="3"/>
        <v>0</v>
      </c>
      <c r="BC21">
        <f t="shared" si="3"/>
        <v>0</v>
      </c>
      <c r="BD21">
        <f t="shared" si="3"/>
        <v>0</v>
      </c>
      <c r="BE21">
        <f t="shared" si="5"/>
        <v>0</v>
      </c>
      <c r="BF21">
        <f t="shared" si="5"/>
        <v>0</v>
      </c>
      <c r="BG21">
        <f t="shared" si="5"/>
        <v>0</v>
      </c>
      <c r="BH21">
        <f t="shared" si="5"/>
        <v>0</v>
      </c>
      <c r="BI21">
        <f t="shared" si="5"/>
        <v>-9.438070393339576E-5</v>
      </c>
      <c r="BJ21">
        <f t="shared" si="5"/>
        <v>2.0553718549524536E-5</v>
      </c>
      <c r="BK21">
        <f t="shared" si="5"/>
        <v>0</v>
      </c>
      <c r="BL21">
        <f t="shared" si="5"/>
        <v>0</v>
      </c>
      <c r="BM21">
        <f t="shared" si="5"/>
        <v>0</v>
      </c>
      <c r="BN21">
        <f t="shared" si="5"/>
        <v>0</v>
      </c>
      <c r="BO21">
        <f t="shared" si="5"/>
        <v>0</v>
      </c>
      <c r="BP21">
        <f t="shared" si="5"/>
        <v>0</v>
      </c>
      <c r="BQ21">
        <f t="shared" si="5"/>
        <v>0</v>
      </c>
      <c r="BR21">
        <f t="shared" si="5"/>
        <v>0</v>
      </c>
      <c r="BS21">
        <f t="shared" si="5"/>
        <v>0</v>
      </c>
      <c r="BT21">
        <f t="shared" si="5"/>
        <v>0</v>
      </c>
      <c r="BU21">
        <f t="shared" si="4"/>
        <v>0</v>
      </c>
      <c r="BV21">
        <f t="shared" si="4"/>
        <v>0</v>
      </c>
      <c r="BW21">
        <f t="shared" si="4"/>
        <v>0</v>
      </c>
      <c r="BX21">
        <f t="shared" si="4"/>
        <v>0</v>
      </c>
      <c r="BY21">
        <f t="shared" si="4"/>
        <v>0</v>
      </c>
      <c r="BZ21">
        <f t="shared" si="4"/>
        <v>0</v>
      </c>
      <c r="CA21">
        <f t="shared" si="4"/>
        <v>0</v>
      </c>
      <c r="CB21">
        <f t="shared" si="4"/>
        <v>0</v>
      </c>
      <c r="CC21">
        <f t="shared" si="4"/>
        <v>0</v>
      </c>
      <c r="CD21">
        <f t="shared" si="4"/>
        <v>0</v>
      </c>
      <c r="CE21">
        <f t="shared" si="4"/>
        <v>0</v>
      </c>
      <c r="CF21">
        <f t="shared" si="4"/>
        <v>0</v>
      </c>
      <c r="CG21">
        <f t="shared" si="4"/>
        <v>0</v>
      </c>
      <c r="CH21">
        <f t="shared" si="4"/>
        <v>0</v>
      </c>
      <c r="CI21">
        <f t="shared" si="4"/>
        <v>0</v>
      </c>
      <c r="CJ21">
        <f t="shared" si="4"/>
        <v>0</v>
      </c>
      <c r="CK21">
        <f t="shared" si="6"/>
        <v>-3.5720861589699673E-4</v>
      </c>
      <c r="CL21">
        <f t="shared" si="6"/>
        <v>1.6917865440322482E-5</v>
      </c>
    </row>
    <row r="24" spans="1:90" x14ac:dyDescent="0.2">
      <c r="AZ24" t="s">
        <v>109</v>
      </c>
      <c r="BA24">
        <f>SUM(BA2:BA21)</f>
        <v>-0.56605817307493844</v>
      </c>
      <c r="BB24">
        <f>SUM(BB2:BB21)</f>
        <v>0.28569096730926402</v>
      </c>
      <c r="BC24">
        <f t="shared" ref="BC24:CL24" si="7">SUM(BC2:BC21)</f>
        <v>0.4457442000997886</v>
      </c>
      <c r="BD24">
        <f t="shared" si="7"/>
        <v>0.49144280921226879</v>
      </c>
      <c r="BE24">
        <f t="shared" si="7"/>
        <v>0.83347676345045352</v>
      </c>
      <c r="BF24">
        <f t="shared" si="7"/>
        <v>0.34323158815711657</v>
      </c>
      <c r="BG24">
        <f t="shared" si="7"/>
        <v>-2.7661919043992966E-2</v>
      </c>
      <c r="BH24">
        <f t="shared" si="7"/>
        <v>3.2391643957133454E-2</v>
      </c>
      <c r="BI24">
        <f t="shared" si="7"/>
        <v>2.3326943296244327</v>
      </c>
      <c r="BJ24">
        <f t="shared" si="7"/>
        <v>7.2579721565031257</v>
      </c>
      <c r="BK24">
        <f t="shared" si="7"/>
        <v>0.14792839198033381</v>
      </c>
      <c r="BL24">
        <f t="shared" si="7"/>
        <v>0.19647287717956227</v>
      </c>
      <c r="BM24">
        <f t="shared" si="7"/>
        <v>-7.699566075973681E-3</v>
      </c>
      <c r="BN24">
        <f t="shared" si="7"/>
        <v>0.2989165568884139</v>
      </c>
      <c r="BO24">
        <f t="shared" si="7"/>
        <v>6.159407064469926E-2</v>
      </c>
      <c r="BP24">
        <f t="shared" si="7"/>
        <v>3.7959568488383361E-2</v>
      </c>
      <c r="BQ24">
        <f t="shared" si="7"/>
        <v>9.3985534522729314E-2</v>
      </c>
      <c r="BR24">
        <f t="shared" si="7"/>
        <v>5.0242676395902089E-2</v>
      </c>
      <c r="BS24">
        <f t="shared" si="7"/>
        <v>-1.196668871330084E-2</v>
      </c>
      <c r="BT24">
        <f t="shared" si="7"/>
        <v>1.7645184125359002E-2</v>
      </c>
      <c r="BU24">
        <f t="shared" si="7"/>
        <v>-3.1220820325202844E-2</v>
      </c>
      <c r="BV24">
        <f t="shared" si="7"/>
        <v>3.0790972874466697E-2</v>
      </c>
      <c r="BW24">
        <f t="shared" si="7"/>
        <v>4.1907219083976766E-2</v>
      </c>
      <c r="BX24">
        <f t="shared" si="7"/>
        <v>3.0248051764184925E-2</v>
      </c>
      <c r="BY24">
        <f t="shared" si="7"/>
        <v>7.7097990032428529E-3</v>
      </c>
      <c r="BZ24">
        <f t="shared" si="7"/>
        <v>1.6850877381715448E-2</v>
      </c>
      <c r="CA24">
        <f t="shared" si="7"/>
        <v>2.3465255630532571</v>
      </c>
      <c r="CB24">
        <f t="shared" si="7"/>
        <v>2.0764733265887516</v>
      </c>
      <c r="CC24">
        <f t="shared" si="7"/>
        <v>-2.8803682419617274</v>
      </c>
      <c r="CD24">
        <f t="shared" si="7"/>
        <v>2.4710561006122633</v>
      </c>
      <c r="CE24">
        <f t="shared" si="7"/>
        <v>0.57460333647780149</v>
      </c>
      <c r="CF24">
        <f t="shared" si="7"/>
        <v>0.48453927001980707</v>
      </c>
      <c r="CG24">
        <f t="shared" si="7"/>
        <v>-0.9354511198421539</v>
      </c>
      <c r="CH24">
        <f t="shared" si="7"/>
        <v>1.3480765432308215</v>
      </c>
      <c r="CI24">
        <f t="shared" si="7"/>
        <v>5.4059539002979085</v>
      </c>
      <c r="CJ24">
        <f t="shared" si="7"/>
        <v>160.05691211836614</v>
      </c>
      <c r="CK24">
        <f t="shared" si="7"/>
        <v>-3.8697460981462335</v>
      </c>
      <c r="CL24">
        <f t="shared" si="7"/>
        <v>7.3147229482718279</v>
      </c>
    </row>
    <row r="26" spans="1:90" x14ac:dyDescent="0.2">
      <c r="BA26" t="s">
        <v>110</v>
      </c>
      <c r="BB26" t="s">
        <v>100</v>
      </c>
      <c r="BC26" t="s">
        <v>111</v>
      </c>
      <c r="BD26" t="s">
        <v>112</v>
      </c>
      <c r="BE26" t="s">
        <v>113</v>
      </c>
      <c r="BF26" t="s">
        <v>114</v>
      </c>
      <c r="BG26" t="s">
        <v>115</v>
      </c>
      <c r="BH26" t="s">
        <v>112</v>
      </c>
      <c r="BI26" t="s">
        <v>113</v>
      </c>
      <c r="BJ26" t="s">
        <v>114</v>
      </c>
      <c r="BK26" t="s">
        <v>116</v>
      </c>
    </row>
    <row r="27" spans="1:90" x14ac:dyDescent="0.2">
      <c r="AZ27" t="s">
        <v>120</v>
      </c>
      <c r="BA27">
        <f>BA24</f>
        <v>-0.56605817307493844</v>
      </c>
      <c r="BB27">
        <f>BB24</f>
        <v>0.28569096730926402</v>
      </c>
      <c r="BC27">
        <f>1.95*BB27</f>
        <v>0.55709738625306482</v>
      </c>
      <c r="BD27">
        <f>BA27-BC27</f>
        <v>-1.1231555593280032</v>
      </c>
      <c r="BE27">
        <f>BA27+BC27</f>
        <v>-8.9607868218736231E-3</v>
      </c>
      <c r="BF27" t="s">
        <v>108</v>
      </c>
      <c r="BG27">
        <f>1.99*BB27</f>
        <v>0.56852502494543544</v>
      </c>
      <c r="BH27">
        <f>BA27-BG27</f>
        <v>-1.134583198020374</v>
      </c>
      <c r="BI27">
        <f>BA27+BG27</f>
        <v>2.4668518704969999E-3</v>
      </c>
    </row>
    <row r="28" spans="1:90" x14ac:dyDescent="0.2">
      <c r="AZ28" t="s">
        <v>121</v>
      </c>
      <c r="BA28">
        <f>BC24</f>
        <v>0.4457442000997886</v>
      </c>
      <c r="BB28">
        <f>BD24</f>
        <v>0.49144280921226879</v>
      </c>
      <c r="BC28">
        <f>1.95*BB28</f>
        <v>0.95831347796392408</v>
      </c>
      <c r="BD28">
        <f>BA28-BC28</f>
        <v>-0.51256927786413553</v>
      </c>
      <c r="BE28">
        <f>BA28+BC28</f>
        <v>1.4040576780637126</v>
      </c>
      <c r="BG28">
        <f t="shared" ref="BG28:BG43" si="8">1.99*BB28</f>
        <v>0.97797119033241486</v>
      </c>
      <c r="BH28">
        <f t="shared" ref="BH28:BH34" si="9">BA28-BG28</f>
        <v>-0.53222699023262621</v>
      </c>
      <c r="BI28">
        <f t="shared" ref="BI28:BI43" si="10">BA28+BG28</f>
        <v>1.4237153904322035</v>
      </c>
    </row>
    <row r="29" spans="1:90" x14ac:dyDescent="0.2">
      <c r="AZ29" t="s">
        <v>122</v>
      </c>
      <c r="BA29">
        <f>BE24</f>
        <v>0.83347676345045352</v>
      </c>
      <c r="BB29">
        <f>BF24</f>
        <v>0.34323158815711657</v>
      </c>
      <c r="BC29">
        <f t="shared" ref="BC29:BC33" si="11">1.95*BB29</f>
        <v>0.66930159690637725</v>
      </c>
      <c r="BD29">
        <f t="shared" ref="BD29:BD33" si="12">BA29-BC29</f>
        <v>0.16417516654407627</v>
      </c>
      <c r="BE29">
        <f t="shared" ref="BE29:BE34" si="13">BA29+BC29</f>
        <v>1.5027783603568308</v>
      </c>
      <c r="BF29" t="s">
        <v>108</v>
      </c>
      <c r="BG29">
        <f t="shared" si="8"/>
        <v>0.68303086043266192</v>
      </c>
      <c r="BH29">
        <f t="shared" si="9"/>
        <v>0.15044590301779159</v>
      </c>
      <c r="BI29">
        <f t="shared" si="10"/>
        <v>1.5165076238831154</v>
      </c>
    </row>
    <row r="30" spans="1:90" x14ac:dyDescent="0.2">
      <c r="AZ30" t="s">
        <v>98</v>
      </c>
      <c r="BA30">
        <f>BK24</f>
        <v>0.14792839198033381</v>
      </c>
      <c r="BB30">
        <f>BL24</f>
        <v>0.19647287717956227</v>
      </c>
      <c r="BC30">
        <f>1.95*BB30</f>
        <v>0.38312211050014644</v>
      </c>
      <c r="BD30">
        <f t="shared" si="12"/>
        <v>-0.23519371851981263</v>
      </c>
      <c r="BE30">
        <f t="shared" si="13"/>
        <v>0.53105050248048025</v>
      </c>
      <c r="BG30">
        <f t="shared" si="8"/>
        <v>0.39098102558732895</v>
      </c>
      <c r="BH30">
        <f t="shared" si="9"/>
        <v>-0.24305263360699514</v>
      </c>
      <c r="BI30">
        <f t="shared" si="10"/>
        <v>0.53890941756766275</v>
      </c>
    </row>
    <row r="31" spans="1:90" x14ac:dyDescent="0.2">
      <c r="AZ31" t="s">
        <v>126</v>
      </c>
      <c r="BA31">
        <f>CA24</f>
        <v>2.3465255630532571</v>
      </c>
      <c r="BB31">
        <f>CB24</f>
        <v>2.0764733265887516</v>
      </c>
      <c r="BC31">
        <f t="shared" si="11"/>
        <v>4.0491229868480652</v>
      </c>
      <c r="BD31">
        <f t="shared" si="12"/>
        <v>-1.7025974237948081</v>
      </c>
      <c r="BE31">
        <f t="shared" si="13"/>
        <v>6.3956485499013223</v>
      </c>
      <c r="BG31">
        <f t="shared" si="8"/>
        <v>4.1321819199116154</v>
      </c>
      <c r="BH31">
        <f t="shared" si="9"/>
        <v>-1.7856563568583583</v>
      </c>
      <c r="BI31">
        <f t="shared" si="10"/>
        <v>6.4787074829648725</v>
      </c>
    </row>
    <row r="32" spans="1:90" x14ac:dyDescent="0.2">
      <c r="AZ32" t="s">
        <v>127</v>
      </c>
      <c r="BA32">
        <f>CC24</f>
        <v>-2.8803682419617274</v>
      </c>
      <c r="BB32">
        <f>CD24</f>
        <v>2.4710561006122633</v>
      </c>
      <c r="BC32">
        <f>1.95*BB32</f>
        <v>4.8185593961939137</v>
      </c>
      <c r="BD32">
        <f>BA32-BC32</f>
        <v>-7.6989276381556415</v>
      </c>
      <c r="BE32">
        <f>BA32+BC32</f>
        <v>1.9381911542321864</v>
      </c>
      <c r="BG32">
        <f t="shared" si="8"/>
        <v>4.9174016402184044</v>
      </c>
      <c r="BH32">
        <f t="shared" si="9"/>
        <v>-7.7977698821801322</v>
      </c>
      <c r="BI32">
        <f t="shared" si="10"/>
        <v>2.0370333982566771</v>
      </c>
    </row>
    <row r="33" spans="52:61" x14ac:dyDescent="0.2">
      <c r="AZ33" t="s">
        <v>128</v>
      </c>
      <c r="BA33">
        <f>CE24</f>
        <v>0.57460333647780149</v>
      </c>
      <c r="BB33">
        <f>CF24</f>
        <v>0.48453927001980707</v>
      </c>
      <c r="BC33">
        <f t="shared" si="11"/>
        <v>0.94485157653862373</v>
      </c>
      <c r="BD33">
        <f t="shared" si="12"/>
        <v>-0.37024824006082224</v>
      </c>
      <c r="BE33">
        <f t="shared" si="13"/>
        <v>1.5194549130164252</v>
      </c>
      <c r="BG33">
        <f t="shared" si="8"/>
        <v>0.96423314733941601</v>
      </c>
      <c r="BH33">
        <f t="shared" si="9"/>
        <v>-0.38962981086161452</v>
      </c>
      <c r="BI33">
        <f t="shared" si="10"/>
        <v>1.5388364838172175</v>
      </c>
    </row>
    <row r="34" spans="52:61" x14ac:dyDescent="0.2">
      <c r="AZ34" t="s">
        <v>131</v>
      </c>
      <c r="BA34">
        <f>BG24</f>
        <v>-2.7661919043992966E-2</v>
      </c>
      <c r="BB34">
        <f>BH24</f>
        <v>3.2391643957133454E-2</v>
      </c>
      <c r="BC34">
        <f>1.95*BB34</f>
        <v>6.3163705716410237E-2</v>
      </c>
      <c r="BD34">
        <f>BA34-BC34</f>
        <v>-9.0825624760403206E-2</v>
      </c>
      <c r="BE34">
        <f t="shared" si="13"/>
        <v>3.5501786672417268E-2</v>
      </c>
      <c r="BG34">
        <f t="shared" si="8"/>
        <v>6.4459371474695576E-2</v>
      </c>
      <c r="BH34">
        <f t="shared" si="9"/>
        <v>-9.2121290518688545E-2</v>
      </c>
      <c r="BI34">
        <f t="shared" si="10"/>
        <v>3.6797452430702607E-2</v>
      </c>
    </row>
    <row r="36" spans="52:61" x14ac:dyDescent="0.2">
      <c r="AZ36" t="s">
        <v>124</v>
      </c>
      <c r="BA36">
        <f>BM24</f>
        <v>-7.699566075973681E-3</v>
      </c>
      <c r="BB36">
        <f>BN24</f>
        <v>0.2989165568884139</v>
      </c>
      <c r="BC36">
        <f>1.95*BB36</f>
        <v>0.58288728593240713</v>
      </c>
      <c r="BD36">
        <f>BA36-BC36</f>
        <v>-0.59058685200838079</v>
      </c>
      <c r="BE36">
        <f>BA36+BC36</f>
        <v>0.57518771985643347</v>
      </c>
      <c r="BG36">
        <f>1.99*BB36</f>
        <v>0.59484394820794362</v>
      </c>
      <c r="BH36">
        <f>BA36-BG36</f>
        <v>-0.60254351428391728</v>
      </c>
      <c r="BI36">
        <f>BA36+BG36</f>
        <v>0.58714438213196996</v>
      </c>
    </row>
    <row r="37" spans="52:61" x14ac:dyDescent="0.2">
      <c r="AZ37" t="s">
        <v>117</v>
      </c>
      <c r="BA37">
        <f>BO24</f>
        <v>6.159407064469926E-2</v>
      </c>
      <c r="BB37">
        <f>BP24</f>
        <v>3.7959568488383361E-2</v>
      </c>
      <c r="BC37">
        <f>1.95*BB37</f>
        <v>7.4021158552347546E-2</v>
      </c>
      <c r="BD37">
        <f>BA37-BC37</f>
        <v>-1.2427087907648286E-2</v>
      </c>
      <c r="BE37">
        <f>BA37+BC37</f>
        <v>0.1356152291970468</v>
      </c>
      <c r="BG37">
        <f>1.99*BB37</f>
        <v>7.5539541291882881E-2</v>
      </c>
      <c r="BH37">
        <f>BA37-BG37</f>
        <v>-1.3945470647183621E-2</v>
      </c>
      <c r="BI37">
        <f>BA37+BG37</f>
        <v>0.13713361193658213</v>
      </c>
    </row>
    <row r="38" spans="52:61" x14ac:dyDescent="0.2">
      <c r="AZ38" t="s">
        <v>118</v>
      </c>
      <c r="BA38">
        <f>BQ24</f>
        <v>9.3985534522729314E-2</v>
      </c>
      <c r="BB38">
        <f>BR24</f>
        <v>5.0242676395902089E-2</v>
      </c>
      <c r="BC38">
        <f>1.95*BB38</f>
        <v>9.7973218972009071E-2</v>
      </c>
      <c r="BD38">
        <f>BA38-BC38</f>
        <v>-3.9876844492797575E-3</v>
      </c>
      <c r="BE38">
        <f>BA38+BC38</f>
        <v>0.1919587534947384</v>
      </c>
      <c r="BG38">
        <f>1.99*BB38</f>
        <v>9.9982926027845156E-2</v>
      </c>
      <c r="BH38">
        <f>BA38-BG38</f>
        <v>-5.9973915051158427E-3</v>
      </c>
      <c r="BI38">
        <f>BA38+BG38</f>
        <v>0.19396846055057448</v>
      </c>
    </row>
    <row r="39" spans="52:61" x14ac:dyDescent="0.2">
      <c r="AZ39" t="s">
        <v>104</v>
      </c>
      <c r="BA39">
        <f>BS24</f>
        <v>-1.196668871330084E-2</v>
      </c>
      <c r="BB39">
        <f>BT24</f>
        <v>1.7645184125359002E-2</v>
      </c>
      <c r="BC39">
        <f>1.95*BB39</f>
        <v>3.4408109044450054E-2</v>
      </c>
      <c r="BD39">
        <f>BA39-BC39</f>
        <v>-4.6374797757750892E-2</v>
      </c>
      <c r="BE39">
        <f>BA39+BC39</f>
        <v>2.2441420331149216E-2</v>
      </c>
      <c r="BG39">
        <f>1.99*BB39</f>
        <v>3.5113916409464416E-2</v>
      </c>
      <c r="BH39">
        <f>BA39-BG39</f>
        <v>-4.7080605122765254E-2</v>
      </c>
      <c r="BI39">
        <f>BA39+BG39</f>
        <v>2.3147227696163578E-2</v>
      </c>
    </row>
    <row r="40" spans="52:61" x14ac:dyDescent="0.2">
      <c r="AZ40" t="s">
        <v>125</v>
      </c>
      <c r="BA40">
        <f>BU24</f>
        <v>-3.1220820325202844E-2</v>
      </c>
      <c r="BB40">
        <f>BV24</f>
        <v>3.0790972874466697E-2</v>
      </c>
      <c r="BC40">
        <f>1.95*BB40</f>
        <v>6.004239710521006E-2</v>
      </c>
      <c r="BD40">
        <f>BA40-BC40</f>
        <v>-9.1263217430412907E-2</v>
      </c>
      <c r="BE40">
        <f>BA40+BC40</f>
        <v>2.8821576780007217E-2</v>
      </c>
      <c r="BG40">
        <f>1.99*BB40</f>
        <v>6.127403602018873E-2</v>
      </c>
      <c r="BH40">
        <f>BA40-BG40</f>
        <v>-9.2494856345391577E-2</v>
      </c>
      <c r="BI40">
        <f>BA40+BG40</f>
        <v>3.0053215694985886E-2</v>
      </c>
    </row>
    <row r="41" spans="52:61" x14ac:dyDescent="0.2">
      <c r="AZ41" t="s">
        <v>119</v>
      </c>
      <c r="BA41">
        <f>BW24</f>
        <v>4.1907219083976766E-2</v>
      </c>
      <c r="BB41">
        <f>BX24</f>
        <v>3.0248051764184925E-2</v>
      </c>
      <c r="BC41">
        <f>1.95*BB41</f>
        <v>5.8983700940160602E-2</v>
      </c>
      <c r="BD41">
        <f>BA41-BC41</f>
        <v>-1.7076481856183837E-2</v>
      </c>
      <c r="BE41">
        <f>BA41+BC41</f>
        <v>0.10089092002413737</v>
      </c>
      <c r="BG41">
        <f>1.99*BB41</f>
        <v>6.0193623010728003E-2</v>
      </c>
      <c r="BH41">
        <f>BA41-BG41</f>
        <v>-1.8286403926751238E-2</v>
      </c>
      <c r="BI41">
        <f>BA41+BG41</f>
        <v>0.10210084209470477</v>
      </c>
    </row>
    <row r="43" spans="52:61" x14ac:dyDescent="0.2">
      <c r="AZ43" t="s">
        <v>130</v>
      </c>
      <c r="BA43">
        <f>CG24</f>
        <v>-0.9354511198421539</v>
      </c>
      <c r="BB43">
        <f>CH24</f>
        <v>1.3480765432308215</v>
      </c>
      <c r="BC43">
        <f>1.95*BB43</f>
        <v>2.6287492593001018</v>
      </c>
      <c r="BD43">
        <f>BA43-BC43</f>
        <v>-3.5642003791422558</v>
      </c>
      <c r="BE43">
        <f>BA43+BC43</f>
        <v>1.6932981394579478</v>
      </c>
      <c r="BG43">
        <f>1.99*BB43</f>
        <v>2.6826723210293348</v>
      </c>
      <c r="BH43">
        <f>BA43-BG43</f>
        <v>-3.6181234408714888</v>
      </c>
      <c r="BI43">
        <f>BA43+BG43</f>
        <v>1.7472212011871808</v>
      </c>
    </row>
    <row r="44" spans="52:61" x14ac:dyDescent="0.2">
      <c r="AZ44" t="s">
        <v>129</v>
      </c>
      <c r="BA44">
        <f>CI24</f>
        <v>5.4059539002979085</v>
      </c>
      <c r="BB44">
        <f>CJ24</f>
        <v>160.05691211836614</v>
      </c>
      <c r="BC44">
        <f>1.95*BB44</f>
        <v>312.11097863081397</v>
      </c>
      <c r="BD44">
        <f>BA44-BC44</f>
        <v>-306.70502473051607</v>
      </c>
      <c r="BE44">
        <f>BA44+BC44</f>
        <v>317.51693253111188</v>
      </c>
      <c r="BG44">
        <f>1.99*BB44</f>
        <v>318.51325511554865</v>
      </c>
      <c r="BH44">
        <f>BA44-BG44</f>
        <v>-313.10730121525074</v>
      </c>
      <c r="BI44">
        <f>BA44+BG44</f>
        <v>323.91920901584655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4"/>
  <sheetViews>
    <sheetView topLeftCell="AU1" workbookViewId="0">
      <selection activeCell="BG27" sqref="BG27:BI27"/>
    </sheetView>
  </sheetViews>
  <sheetFormatPr baseColWidth="10" defaultRowHeight="16" x14ac:dyDescent="0.2"/>
  <sheetData>
    <row r="1" spans="1:9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BA1" t="s">
        <v>2</v>
      </c>
      <c r="BB1" t="s">
        <v>3</v>
      </c>
      <c r="BC1" t="s">
        <v>4</v>
      </c>
      <c r="BD1" t="s">
        <v>5</v>
      </c>
      <c r="BE1" t="s">
        <v>6</v>
      </c>
      <c r="BF1" t="s">
        <v>7</v>
      </c>
      <c r="BG1" t="s">
        <v>8</v>
      </c>
      <c r="BH1" t="s">
        <v>9</v>
      </c>
      <c r="BI1" t="s">
        <v>10</v>
      </c>
      <c r="BJ1" t="s">
        <v>11</v>
      </c>
      <c r="BK1" t="s">
        <v>12</v>
      </c>
      <c r="BL1" t="s">
        <v>13</v>
      </c>
      <c r="BM1" t="s">
        <v>14</v>
      </c>
      <c r="BN1" t="s">
        <v>15</v>
      </c>
      <c r="BO1" t="s">
        <v>16</v>
      </c>
      <c r="BP1" t="s">
        <v>17</v>
      </c>
      <c r="BQ1" t="s">
        <v>18</v>
      </c>
      <c r="BR1" t="s">
        <v>19</v>
      </c>
      <c r="BS1" t="s">
        <v>20</v>
      </c>
      <c r="BT1" t="s">
        <v>21</v>
      </c>
      <c r="BU1" t="s">
        <v>22</v>
      </c>
      <c r="BV1" t="s">
        <v>23</v>
      </c>
      <c r="BW1" t="s">
        <v>24</v>
      </c>
      <c r="BX1" t="s">
        <v>25</v>
      </c>
      <c r="BY1" t="s">
        <v>26</v>
      </c>
      <c r="BZ1" t="s">
        <v>27</v>
      </c>
      <c r="CA1" t="s">
        <v>28</v>
      </c>
      <c r="CB1" t="s">
        <v>29</v>
      </c>
      <c r="CC1" t="s">
        <v>30</v>
      </c>
      <c r="CD1" t="s">
        <v>31</v>
      </c>
      <c r="CE1" t="s">
        <v>32</v>
      </c>
      <c r="CF1" t="s">
        <v>33</v>
      </c>
      <c r="CG1" t="s">
        <v>34</v>
      </c>
      <c r="CH1" t="s">
        <v>35</v>
      </c>
      <c r="CI1" t="s">
        <v>36</v>
      </c>
      <c r="CJ1" t="s">
        <v>37</v>
      </c>
      <c r="CK1" t="s">
        <v>38</v>
      </c>
      <c r="CL1" t="s">
        <v>39</v>
      </c>
    </row>
    <row r="2" spans="1:90" x14ac:dyDescent="0.2">
      <c r="A2">
        <v>16</v>
      </c>
      <c r="B2" t="s">
        <v>68</v>
      </c>
      <c r="C2" t="s">
        <v>69</v>
      </c>
      <c r="D2">
        <v>-0.31130287298461201</v>
      </c>
      <c r="E2">
        <v>0.43122795997681601</v>
      </c>
      <c r="H2">
        <v>0.33018688156804599</v>
      </c>
      <c r="I2">
        <v>0.57486816994354095</v>
      </c>
      <c r="L2">
        <v>-4.4198214616297404</v>
      </c>
      <c r="M2">
        <v>1.2911968002877501</v>
      </c>
      <c r="N2">
        <v>0.504987976502278</v>
      </c>
      <c r="O2">
        <v>0.20074068112391499</v>
      </c>
      <c r="P2">
        <v>1.63827281983235</v>
      </c>
      <c r="Q2">
        <v>0.73727464560552003</v>
      </c>
      <c r="AJ2">
        <v>1.33703517516665</v>
      </c>
      <c r="AK2">
        <v>1.1866747429606901</v>
      </c>
      <c r="AL2">
        <v>-0.15901107788979901</v>
      </c>
      <c r="AM2">
        <v>0.1430466383017</v>
      </c>
      <c r="AN2">
        <v>-5.7192764456665799</v>
      </c>
      <c r="AO2">
        <v>1.19294301363541</v>
      </c>
      <c r="AP2">
        <v>0</v>
      </c>
      <c r="AQ2">
        <v>1841.5830683080201</v>
      </c>
      <c r="AR2">
        <v>122.868495316482</v>
      </c>
      <c r="AS2">
        <v>8</v>
      </c>
      <c r="AT2">
        <v>115</v>
      </c>
      <c r="AU2">
        <v>261.73699063296499</v>
      </c>
      <c r="AV2">
        <v>0</v>
      </c>
      <c r="AW2">
        <v>0.25719439058680899</v>
      </c>
      <c r="AY2">
        <v>0.25719439058680899</v>
      </c>
      <c r="BA2">
        <f>D2*$AW2</f>
        <v>-8.0065352705200085E-2</v>
      </c>
      <c r="BB2">
        <f t="shared" ref="BB2:BQ17" si="0">E2*$AW2</f>
        <v>0.11090941237023005</v>
      </c>
      <c r="BC2">
        <f t="shared" si="0"/>
        <v>0</v>
      </c>
      <c r="BD2">
        <f t="shared" si="0"/>
        <v>0</v>
      </c>
      <c r="BE2">
        <f t="shared" si="0"/>
        <v>8.4922213784652464E-2</v>
      </c>
      <c r="BF2">
        <f t="shared" si="0"/>
        <v>0.14785286863638317</v>
      </c>
      <c r="BG2">
        <f t="shared" si="0"/>
        <v>0</v>
      </c>
      <c r="BH2">
        <f t="shared" si="0"/>
        <v>0</v>
      </c>
      <c r="BI2">
        <f t="shared" si="0"/>
        <v>-1.1367532873263604</v>
      </c>
      <c r="BJ2">
        <f t="shared" si="0"/>
        <v>0.33208857417764559</v>
      </c>
      <c r="BK2">
        <f t="shared" si="0"/>
        <v>0.1298800748701692</v>
      </c>
      <c r="BL2">
        <f t="shared" si="0"/>
        <v>5.1629377147646267E-2</v>
      </c>
      <c r="BM2">
        <f t="shared" si="0"/>
        <v>0.42135457951171434</v>
      </c>
      <c r="BN2">
        <f t="shared" si="0"/>
        <v>0.18962290317161729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ref="BR2:CG17" si="1">U2*$AW2</f>
        <v>0</v>
      </c>
      <c r="BS2">
        <f t="shared" si="1"/>
        <v>0</v>
      </c>
      <c r="BT2">
        <f t="shared" si="1"/>
        <v>0</v>
      </c>
      <c r="BU2">
        <f t="shared" si="1"/>
        <v>0</v>
      </c>
      <c r="BV2">
        <f t="shared" si="1"/>
        <v>0</v>
      </c>
      <c r="BW2">
        <f t="shared" si="1"/>
        <v>0</v>
      </c>
      <c r="BX2">
        <f t="shared" si="1"/>
        <v>0</v>
      </c>
      <c r="BY2">
        <f t="shared" si="1"/>
        <v>0</v>
      </c>
      <c r="BZ2">
        <f t="shared" si="1"/>
        <v>0</v>
      </c>
      <c r="CA2">
        <f t="shared" si="1"/>
        <v>0</v>
      </c>
      <c r="CB2">
        <f t="shared" si="1"/>
        <v>0</v>
      </c>
      <c r="CC2">
        <f t="shared" si="1"/>
        <v>0</v>
      </c>
      <c r="CD2">
        <f t="shared" si="1"/>
        <v>0</v>
      </c>
      <c r="CE2">
        <f t="shared" si="1"/>
        <v>0</v>
      </c>
      <c r="CF2">
        <f t="shared" si="1"/>
        <v>0</v>
      </c>
      <c r="CG2">
        <f t="shared" si="1"/>
        <v>0.34387794707011399</v>
      </c>
      <c r="CH2">
        <f t="shared" ref="CH2:CL17" si="2">AK2*$AW2</f>
        <v>0.30520608734053289</v>
      </c>
      <c r="CI2">
        <f t="shared" si="2"/>
        <v>-4.0896757274418473E-2</v>
      </c>
      <c r="CJ2">
        <f t="shared" si="2"/>
        <v>3.6790792963497423E-2</v>
      </c>
      <c r="CK2">
        <f t="shared" si="2"/>
        <v>-1.470965820040707</v>
      </c>
      <c r="CL2">
        <f>AO2*$AW2</f>
        <v>0.30681825139675062</v>
      </c>
    </row>
    <row r="3" spans="1:90" x14ac:dyDescent="0.2">
      <c r="A3">
        <v>12</v>
      </c>
      <c r="B3" t="s">
        <v>72</v>
      </c>
      <c r="C3" t="s">
        <v>73</v>
      </c>
      <c r="D3">
        <v>-0.19973764349464401</v>
      </c>
      <c r="E3">
        <v>0.41034428080028201</v>
      </c>
      <c r="H3">
        <v>9.3913993927921796E-2</v>
      </c>
      <c r="I3">
        <v>0.52917697816401799</v>
      </c>
      <c r="L3">
        <v>-3.67424481080629</v>
      </c>
      <c r="M3">
        <v>0.98276249382483605</v>
      </c>
      <c r="N3">
        <v>0.361042085260187</v>
      </c>
      <c r="O3">
        <v>0.14655712498217999</v>
      </c>
      <c r="AB3">
        <v>1.12835145741997</v>
      </c>
      <c r="AC3">
        <v>0.56374663025442595</v>
      </c>
      <c r="AJ3">
        <v>1.21386718886573</v>
      </c>
      <c r="AK3">
        <v>1.21124741237709</v>
      </c>
      <c r="AL3">
        <v>-0.15810850297414</v>
      </c>
      <c r="AM3">
        <v>0.14334016054425799</v>
      </c>
      <c r="AN3">
        <v>-5.5796411523828304</v>
      </c>
      <c r="AO3">
        <v>1.2081887525071</v>
      </c>
      <c r="AP3">
        <v>0</v>
      </c>
      <c r="AQ3">
        <v>1891.416773809</v>
      </c>
      <c r="AR3">
        <v>123.77081811388</v>
      </c>
      <c r="AS3">
        <v>8</v>
      </c>
      <c r="AT3">
        <v>115</v>
      </c>
      <c r="AU3">
        <v>263.54163622776002</v>
      </c>
      <c r="AV3">
        <v>1.8046455947953699</v>
      </c>
      <c r="AW3">
        <v>0.104324828772797</v>
      </c>
      <c r="AY3">
        <v>0.36151921935960701</v>
      </c>
      <c r="BA3">
        <f t="shared" ref="BA3:BP21" si="3">D3*$AW3</f>
        <v>-2.0837595457060709E-2</v>
      </c>
      <c r="BB3">
        <f t="shared" si="0"/>
        <v>4.280909683238595E-2</v>
      </c>
      <c r="BC3">
        <f t="shared" si="0"/>
        <v>0</v>
      </c>
      <c r="BD3">
        <f t="shared" si="0"/>
        <v>0</v>
      </c>
      <c r="BE3">
        <f t="shared" si="0"/>
        <v>9.7975613358999378E-3</v>
      </c>
      <c r="BF3">
        <f t="shared" si="0"/>
        <v>5.5206297637467316E-2</v>
      </c>
      <c r="BG3">
        <f t="shared" si="0"/>
        <v>0</v>
      </c>
      <c r="BH3">
        <f t="shared" si="0"/>
        <v>0</v>
      </c>
      <c r="BI3">
        <f t="shared" si="0"/>
        <v>-0.38331496075670413</v>
      </c>
      <c r="BJ3">
        <f t="shared" si="0"/>
        <v>0.102526528892603</v>
      </c>
      <c r="BK3">
        <f t="shared" si="0"/>
        <v>3.7665653724542586E-2</v>
      </c>
      <c r="BL3">
        <f t="shared" si="0"/>
        <v>1.5289546969199336E-2</v>
      </c>
      <c r="BM3">
        <f t="shared" si="0"/>
        <v>0</v>
      </c>
      <c r="BN3">
        <f t="shared" si="0"/>
        <v>0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0.11771507259087431</v>
      </c>
      <c r="BZ3">
        <f t="shared" si="1"/>
        <v>5.8812770672534286E-2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0</v>
      </c>
      <c r="CG3">
        <f t="shared" si="1"/>
        <v>0.12663648663133373</v>
      </c>
      <c r="CH3">
        <f t="shared" si="2"/>
        <v>0.12636317889773335</v>
      </c>
      <c r="CI3">
        <f t="shared" si="2"/>
        <v>-1.6494642500300423E-2</v>
      </c>
      <c r="CJ3">
        <f t="shared" si="2"/>
        <v>1.4953937705044948E-2</v>
      </c>
      <c r="CK3">
        <f t="shared" si="2"/>
        <v>-0.5820951078359905</v>
      </c>
      <c r="CL3">
        <f t="shared" si="2"/>
        <v>0.12604408473052242</v>
      </c>
    </row>
    <row r="4" spans="1:90" x14ac:dyDescent="0.2">
      <c r="A4">
        <v>20</v>
      </c>
      <c r="B4" t="s">
        <v>62</v>
      </c>
      <c r="C4" t="s">
        <v>63</v>
      </c>
      <c r="D4">
        <v>-0.37980229838549801</v>
      </c>
      <c r="E4">
        <v>0.45449015821642902</v>
      </c>
      <c r="H4">
        <v>0.40453952581409403</v>
      </c>
      <c r="I4">
        <v>0.60563984072134602</v>
      </c>
      <c r="L4">
        <v>-3.83537506203225</v>
      </c>
      <c r="M4">
        <v>2.43380607997736</v>
      </c>
      <c r="N4">
        <v>0.69772838379966695</v>
      </c>
      <c r="O4">
        <v>0.41806233057787401</v>
      </c>
      <c r="P4">
        <v>1.4483798216014601</v>
      </c>
      <c r="Q4">
        <v>0.90227199249794698</v>
      </c>
      <c r="AD4">
        <v>-6.8426374877993199</v>
      </c>
      <c r="AE4">
        <v>9.2644880720449798</v>
      </c>
      <c r="AF4">
        <v>1.2580322161735</v>
      </c>
      <c r="AG4">
        <v>1.49075443207323</v>
      </c>
      <c r="AJ4">
        <v>1.5574478820315201</v>
      </c>
      <c r="AK4">
        <v>1.1864171496345299</v>
      </c>
      <c r="AL4">
        <v>-0.16026861721923999</v>
      </c>
      <c r="AM4">
        <v>0.14293929776157499</v>
      </c>
      <c r="AN4">
        <v>-5.9300797133154903</v>
      </c>
      <c r="AO4">
        <v>1.19218949496391</v>
      </c>
      <c r="AP4">
        <v>0</v>
      </c>
      <c r="AQ4">
        <v>65701.105797500597</v>
      </c>
      <c r="AR4">
        <v>121.989171207437</v>
      </c>
      <c r="AS4">
        <v>10</v>
      </c>
      <c r="AT4">
        <v>115</v>
      </c>
      <c r="AU4">
        <v>263.97834241487499</v>
      </c>
      <c r="AV4">
        <v>2.2413517819101099</v>
      </c>
      <c r="AW4">
        <v>8.3860633136156604E-2</v>
      </c>
      <c r="AY4">
        <v>0.44537985249576301</v>
      </c>
      <c r="BA4">
        <f t="shared" si="3"/>
        <v>-3.1850461209175333E-2</v>
      </c>
      <c r="BB4">
        <f t="shared" si="0"/>
        <v>3.8113832422181727E-2</v>
      </c>
      <c r="BC4">
        <f t="shared" si="0"/>
        <v>0</v>
      </c>
      <c r="BD4">
        <f t="shared" si="0"/>
        <v>0</v>
      </c>
      <c r="BE4">
        <f t="shared" si="0"/>
        <v>3.3924940763370492E-2</v>
      </c>
      <c r="BF4">
        <f t="shared" si="0"/>
        <v>5.078934049537312E-2</v>
      </c>
      <c r="BG4">
        <f t="shared" si="0"/>
        <v>0</v>
      </c>
      <c r="BH4">
        <f t="shared" si="0"/>
        <v>0</v>
      </c>
      <c r="BI4">
        <f t="shared" si="0"/>
        <v>-0.32163698101665039</v>
      </c>
      <c r="BJ4">
        <f t="shared" si="0"/>
        <v>0.2041005187975288</v>
      </c>
      <c r="BK4">
        <f t="shared" si="0"/>
        <v>5.851194402250734E-2</v>
      </c>
      <c r="BL4">
        <f t="shared" si="0"/>
        <v>3.5058971732637716E-2</v>
      </c>
      <c r="BM4">
        <f t="shared" si="0"/>
        <v>0.12146204886113199</v>
      </c>
      <c r="BN4">
        <f t="shared" si="0"/>
        <v>7.5665100551899372E-2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1"/>
        <v>0</v>
      </c>
      <c r="BS4">
        <f t="shared" si="1"/>
        <v>0</v>
      </c>
      <c r="BT4">
        <f t="shared" si="1"/>
        <v>0</v>
      </c>
      <c r="BU4">
        <f t="shared" si="1"/>
        <v>0</v>
      </c>
      <c r="BV4">
        <f t="shared" si="1"/>
        <v>0</v>
      </c>
      <c r="BW4">
        <f t="shared" si="1"/>
        <v>0</v>
      </c>
      <c r="BX4">
        <f t="shared" si="1"/>
        <v>0</v>
      </c>
      <c r="BY4">
        <f t="shared" si="1"/>
        <v>0</v>
      </c>
      <c r="BZ4">
        <f t="shared" si="1"/>
        <v>0</v>
      </c>
      <c r="CA4">
        <f t="shared" si="1"/>
        <v>-0.57382791204805106</v>
      </c>
      <c r="CB4">
        <f t="shared" si="1"/>
        <v>0.77692583540406279</v>
      </c>
      <c r="CC4">
        <f t="shared" si="1"/>
        <v>0.10549937815399195</v>
      </c>
      <c r="CD4">
        <f t="shared" si="1"/>
        <v>0.12501561052419263</v>
      </c>
      <c r="CE4">
        <f t="shared" si="1"/>
        <v>0</v>
      </c>
      <c r="CF4">
        <f t="shared" si="1"/>
        <v>0</v>
      </c>
      <c r="CG4">
        <f t="shared" si="1"/>
        <v>0.13060856546372943</v>
      </c>
      <c r="CH4">
        <f t="shared" si="2"/>
        <v>9.9493693331945923E-2</v>
      </c>
      <c r="CI4">
        <f t="shared" si="2"/>
        <v>-1.3440227711861796E-2</v>
      </c>
      <c r="CJ4">
        <f t="shared" si="2"/>
        <v>1.198698001032329E-2</v>
      </c>
      <c r="CK4">
        <f t="shared" si="2"/>
        <v>-0.49730023930651507</v>
      </c>
      <c r="CL4">
        <f t="shared" si="2"/>
        <v>9.9977765865948282E-2</v>
      </c>
    </row>
    <row r="5" spans="1:90" x14ac:dyDescent="0.2">
      <c r="A5">
        <v>1</v>
      </c>
      <c r="B5" t="s">
        <v>88</v>
      </c>
      <c r="C5" t="s">
        <v>89</v>
      </c>
      <c r="L5">
        <v>-1.9426606022711399</v>
      </c>
      <c r="M5">
        <v>0.33480121343914299</v>
      </c>
      <c r="AN5">
        <v>-4.1869101797272199</v>
      </c>
      <c r="AO5">
        <v>0.32176067779129902</v>
      </c>
      <c r="AP5">
        <v>0</v>
      </c>
      <c r="AQ5">
        <v>2.72910019509666</v>
      </c>
      <c r="AR5">
        <v>130.07048327858601</v>
      </c>
      <c r="AS5">
        <v>2</v>
      </c>
      <c r="AT5">
        <v>115</v>
      </c>
      <c r="AU5">
        <v>264.14096655717202</v>
      </c>
      <c r="AV5">
        <v>2.4039759242070899</v>
      </c>
      <c r="AW5">
        <v>7.7311616348789802E-2</v>
      </c>
      <c r="AY5">
        <v>0.52269146884455298</v>
      </c>
      <c r="BA5">
        <f t="shared" si="3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  <c r="BG5">
        <f t="shared" si="0"/>
        <v>0</v>
      </c>
      <c r="BH5">
        <f t="shared" si="0"/>
        <v>0</v>
      </c>
      <c r="BI5">
        <f t="shared" si="0"/>
        <v>-0.15019023117869532</v>
      </c>
      <c r="BJ5">
        <f t="shared" si="0"/>
        <v>2.5884022966516311E-2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1"/>
        <v>0</v>
      </c>
      <c r="BS5">
        <f t="shared" si="1"/>
        <v>0</v>
      </c>
      <c r="BT5">
        <f t="shared" si="1"/>
        <v>0</v>
      </c>
      <c r="BU5">
        <f t="shared" si="1"/>
        <v>0</v>
      </c>
      <c r="BV5">
        <f t="shared" si="1"/>
        <v>0</v>
      </c>
      <c r="BW5">
        <f t="shared" si="1"/>
        <v>0</v>
      </c>
      <c r="BX5">
        <f t="shared" si="1"/>
        <v>0</v>
      </c>
      <c r="BY5">
        <f t="shared" si="1"/>
        <v>0</v>
      </c>
      <c r="BZ5">
        <f t="shared" si="1"/>
        <v>0</v>
      </c>
      <c r="CA5">
        <f t="shared" si="1"/>
        <v>0</v>
      </c>
      <c r="CB5">
        <f t="shared" si="1"/>
        <v>0</v>
      </c>
      <c r="CC5">
        <f t="shared" si="1"/>
        <v>0</v>
      </c>
      <c r="CD5">
        <f t="shared" si="1"/>
        <v>0</v>
      </c>
      <c r="CE5">
        <f t="shared" si="1"/>
        <v>0</v>
      </c>
      <c r="CF5">
        <f t="shared" si="1"/>
        <v>0</v>
      </c>
      <c r="CG5">
        <f t="shared" si="1"/>
        <v>0</v>
      </c>
      <c r="CH5">
        <f t="shared" si="2"/>
        <v>0</v>
      </c>
      <c r="CI5">
        <f t="shared" si="2"/>
        <v>0</v>
      </c>
      <c r="CJ5">
        <f t="shared" si="2"/>
        <v>0</v>
      </c>
      <c r="CK5">
        <f t="shared" si="2"/>
        <v>-0.32369679350191338</v>
      </c>
      <c r="CL5">
        <f t="shared" si="2"/>
        <v>2.4875838077527482E-2</v>
      </c>
    </row>
    <row r="6" spans="1:90" x14ac:dyDescent="0.2">
      <c r="A6">
        <v>14</v>
      </c>
      <c r="B6" t="s">
        <v>78</v>
      </c>
      <c r="C6" t="s">
        <v>79</v>
      </c>
      <c r="D6">
        <v>-0.15466510622813101</v>
      </c>
      <c r="E6">
        <v>0.40516230169384998</v>
      </c>
      <c r="H6">
        <v>-1.76628170994961E-2</v>
      </c>
      <c r="I6">
        <v>0.50023672787768403</v>
      </c>
      <c r="L6">
        <v>-3.5935433311531999</v>
      </c>
      <c r="M6">
        <v>0.94193854374907704</v>
      </c>
      <c r="N6">
        <v>0.34616575860261201</v>
      </c>
      <c r="O6">
        <v>0.14340651676722299</v>
      </c>
      <c r="R6">
        <v>0.93914022773980999</v>
      </c>
      <c r="S6">
        <v>0.49015912386487798</v>
      </c>
      <c r="AJ6">
        <v>1.1824008129061301</v>
      </c>
      <c r="AK6">
        <v>1.2237465113035</v>
      </c>
      <c r="AL6">
        <v>-0.158681246801992</v>
      </c>
      <c r="AM6">
        <v>0.14368179313499599</v>
      </c>
      <c r="AN6">
        <v>-5.5275275201032104</v>
      </c>
      <c r="AO6">
        <v>1.2162744727246499</v>
      </c>
      <c r="AP6">
        <v>0</v>
      </c>
      <c r="AQ6">
        <v>1925.3104006585399</v>
      </c>
      <c r="AR6">
        <v>124.130326027245</v>
      </c>
      <c r="AS6">
        <v>8</v>
      </c>
      <c r="AT6">
        <v>115</v>
      </c>
      <c r="AU6">
        <v>264.26065205448901</v>
      </c>
      <c r="AV6">
        <v>2.52366142152471</v>
      </c>
      <c r="AW6">
        <v>7.2820788577724296E-2</v>
      </c>
      <c r="AY6">
        <v>0.59551225742227798</v>
      </c>
      <c r="BA6">
        <f t="shared" si="3"/>
        <v>-1.1262835000989997E-2</v>
      </c>
      <c r="BB6">
        <f t="shared" si="0"/>
        <v>2.9504238311311996E-2</v>
      </c>
      <c r="BC6">
        <f t="shared" si="0"/>
        <v>0</v>
      </c>
      <c r="BD6">
        <f t="shared" si="0"/>
        <v>0</v>
      </c>
      <c r="BE6">
        <f t="shared" si="0"/>
        <v>-1.286220269689419E-3</v>
      </c>
      <c r="BF6">
        <f t="shared" si="0"/>
        <v>3.642763299959343E-2</v>
      </c>
      <c r="BG6">
        <f t="shared" si="0"/>
        <v>0</v>
      </c>
      <c r="BH6">
        <f t="shared" si="0"/>
        <v>0</v>
      </c>
      <c r="BI6">
        <f t="shared" si="0"/>
        <v>-0.26168465916279826</v>
      </c>
      <c r="BJ6">
        <f t="shared" si="0"/>
        <v>6.8592707547561041E-2</v>
      </c>
      <c r="BK6">
        <f t="shared" si="0"/>
        <v>2.5208063520048354E-2</v>
      </c>
      <c r="BL6">
        <f t="shared" si="0"/>
        <v>1.044297563817382E-2</v>
      </c>
      <c r="BM6">
        <f t="shared" si="0"/>
        <v>0</v>
      </c>
      <c r="BN6">
        <f t="shared" si="0"/>
        <v>0</v>
      </c>
      <c r="BO6">
        <f t="shared" si="0"/>
        <v>6.8388931969076555E-2</v>
      </c>
      <c r="BP6">
        <f t="shared" si="0"/>
        <v>3.5693773928406856E-2</v>
      </c>
      <c r="BQ6">
        <f t="shared" si="0"/>
        <v>0</v>
      </c>
      <c r="BR6">
        <f t="shared" si="1"/>
        <v>0</v>
      </c>
      <c r="BS6">
        <f t="shared" si="1"/>
        <v>0</v>
      </c>
      <c r="BT6">
        <f t="shared" si="1"/>
        <v>0</v>
      </c>
      <c r="BU6">
        <f t="shared" si="1"/>
        <v>0</v>
      </c>
      <c r="BV6">
        <f t="shared" si="1"/>
        <v>0</v>
      </c>
      <c r="BW6">
        <f t="shared" si="1"/>
        <v>0</v>
      </c>
      <c r="BX6">
        <f t="shared" si="1"/>
        <v>0</v>
      </c>
      <c r="BY6">
        <f t="shared" si="1"/>
        <v>0</v>
      </c>
      <c r="BZ6">
        <f t="shared" si="1"/>
        <v>0</v>
      </c>
      <c r="CA6">
        <f t="shared" si="1"/>
        <v>0</v>
      </c>
      <c r="CB6">
        <f t="shared" si="1"/>
        <v>0</v>
      </c>
      <c r="CC6">
        <f t="shared" si="1"/>
        <v>0</v>
      </c>
      <c r="CD6">
        <f t="shared" si="1"/>
        <v>0</v>
      </c>
      <c r="CE6">
        <f t="shared" si="1"/>
        <v>0</v>
      </c>
      <c r="CF6">
        <f t="shared" si="1"/>
        <v>0</v>
      </c>
      <c r="CG6">
        <f t="shared" si="1"/>
        <v>8.6103359610766636E-2</v>
      </c>
      <c r="CH6">
        <f t="shared" si="2"/>
        <v>8.9114185972359872E-2</v>
      </c>
      <c r="CI6">
        <f t="shared" si="2"/>
        <v>-1.1555293524617549E-2</v>
      </c>
      <c r="CJ6">
        <f t="shared" si="2"/>
        <v>1.0463021480351862E-2</v>
      </c>
      <c r="CK6">
        <f t="shared" si="2"/>
        <v>-0.40251891289898856</v>
      </c>
      <c r="CL6">
        <f t="shared" si="2"/>
        <v>8.8570066230764827E-2</v>
      </c>
    </row>
    <row r="7" spans="1:90" x14ac:dyDescent="0.2">
      <c r="A7">
        <v>13</v>
      </c>
      <c r="B7" t="s">
        <v>74</v>
      </c>
      <c r="C7" t="s">
        <v>75</v>
      </c>
      <c r="D7">
        <v>-0.15677349893095099</v>
      </c>
      <c r="E7">
        <v>0.40655216359653801</v>
      </c>
      <c r="H7">
        <v>-3.074004493943E-2</v>
      </c>
      <c r="I7">
        <v>0.50003863210655197</v>
      </c>
      <c r="L7">
        <v>-3.57560928527821</v>
      </c>
      <c r="M7">
        <v>0.93289425827580497</v>
      </c>
      <c r="N7">
        <v>0.345350659218842</v>
      </c>
      <c r="O7">
        <v>0.142743049446937</v>
      </c>
      <c r="Z7">
        <v>0.92839342425771099</v>
      </c>
      <c r="AA7">
        <v>0.490594330457571</v>
      </c>
      <c r="AJ7">
        <v>1.1735827341875</v>
      </c>
      <c r="AK7">
        <v>1.2246044319607401</v>
      </c>
      <c r="AL7">
        <v>-0.15841685261947799</v>
      </c>
      <c r="AM7">
        <v>0.143674001161091</v>
      </c>
      <c r="AN7">
        <v>-5.5191197083103196</v>
      </c>
      <c r="AO7">
        <v>1.2168142830114399</v>
      </c>
      <c r="AP7">
        <v>0</v>
      </c>
      <c r="AQ7">
        <v>1928.0709702834899</v>
      </c>
      <c r="AR7">
        <v>124.18813331160599</v>
      </c>
      <c r="AS7">
        <v>8</v>
      </c>
      <c r="AT7">
        <v>115</v>
      </c>
      <c r="AU7">
        <v>264.37626662321298</v>
      </c>
      <c r="AV7">
        <v>2.63927599024839</v>
      </c>
      <c r="AW7">
        <v>6.8730577494557202E-2</v>
      </c>
      <c r="AY7">
        <v>0.664242834916835</v>
      </c>
      <c r="BA7">
        <f t="shared" si="3"/>
        <v>-1.0775133117366609E-2</v>
      </c>
      <c r="BB7">
        <f t="shared" si="0"/>
        <v>2.7942564985651754E-2</v>
      </c>
      <c r="BC7">
        <f t="shared" si="0"/>
        <v>0</v>
      </c>
      <c r="BD7">
        <f t="shared" si="0"/>
        <v>0</v>
      </c>
      <c r="BE7">
        <f t="shared" si="0"/>
        <v>-2.1127810408956647E-3</v>
      </c>
      <c r="BF7">
        <f t="shared" si="0"/>
        <v>3.436794395427175E-2</v>
      </c>
      <c r="BG7">
        <f t="shared" si="0"/>
        <v>0</v>
      </c>
      <c r="BH7">
        <f t="shared" si="0"/>
        <v>0</v>
      </c>
      <c r="BI7">
        <f t="shared" si="0"/>
        <v>-0.24575369107207229</v>
      </c>
      <c r="BJ7">
        <f t="shared" si="0"/>
        <v>6.4118361112652678E-2</v>
      </c>
      <c r="BK7">
        <f t="shared" si="0"/>
        <v>2.3736150246237035E-2</v>
      </c>
      <c r="BL7">
        <f t="shared" si="0"/>
        <v>9.8108122218221131E-3</v>
      </c>
      <c r="BM7">
        <f t="shared" si="0"/>
        <v>0</v>
      </c>
      <c r="BN7">
        <f t="shared" si="0"/>
        <v>0</v>
      </c>
      <c r="BO7">
        <f t="shared" si="0"/>
        <v>0</v>
      </c>
      <c r="BP7">
        <f t="shared" si="0"/>
        <v>0</v>
      </c>
      <c r="BQ7">
        <f t="shared" si="0"/>
        <v>0</v>
      </c>
      <c r="BR7">
        <f t="shared" si="1"/>
        <v>0</v>
      </c>
      <c r="BS7">
        <f t="shared" si="1"/>
        <v>0</v>
      </c>
      <c r="BT7">
        <f t="shared" si="1"/>
        <v>0</v>
      </c>
      <c r="BU7">
        <f t="shared" si="1"/>
        <v>0</v>
      </c>
      <c r="BV7">
        <f t="shared" si="1"/>
        <v>0</v>
      </c>
      <c r="BW7">
        <f t="shared" si="1"/>
        <v>6.380901619138192E-2</v>
      </c>
      <c r="BX7">
        <f t="shared" si="1"/>
        <v>3.3718831647904492E-2</v>
      </c>
      <c r="BY7">
        <f t="shared" si="1"/>
        <v>0</v>
      </c>
      <c r="BZ7">
        <f t="shared" si="1"/>
        <v>0</v>
      </c>
      <c r="CA7">
        <f t="shared" si="1"/>
        <v>0</v>
      </c>
      <c r="CB7">
        <f t="shared" si="1"/>
        <v>0</v>
      </c>
      <c r="CC7">
        <f t="shared" si="1"/>
        <v>0</v>
      </c>
      <c r="CD7">
        <f t="shared" si="1"/>
        <v>0</v>
      </c>
      <c r="CE7">
        <f t="shared" si="1"/>
        <v>0</v>
      </c>
      <c r="CF7">
        <f t="shared" si="1"/>
        <v>0</v>
      </c>
      <c r="CG7">
        <f t="shared" si="1"/>
        <v>8.0661019058348299E-2</v>
      </c>
      <c r="CH7">
        <f t="shared" si="2"/>
        <v>8.4167769811055851E-2</v>
      </c>
      <c r="CI7">
        <f t="shared" si="2"/>
        <v>-1.0888081765406879E-2</v>
      </c>
      <c r="CJ7">
        <f t="shared" si="2"/>
        <v>9.8747970707554669E-3</v>
      </c>
      <c r="CK7">
        <f t="shared" si="2"/>
        <v>-0.37933228481376036</v>
      </c>
      <c r="CL7">
        <f t="shared" si="2"/>
        <v>8.363234837500183E-2</v>
      </c>
    </row>
    <row r="8" spans="1:90" x14ac:dyDescent="0.2">
      <c r="A8">
        <v>15</v>
      </c>
      <c r="B8" t="s">
        <v>76</v>
      </c>
      <c r="C8" t="s">
        <v>77</v>
      </c>
      <c r="D8">
        <v>-0.125938510664246</v>
      </c>
      <c r="E8">
        <v>0.403557695013254</v>
      </c>
      <c r="H8">
        <v>-9.7386964970929996E-2</v>
      </c>
      <c r="I8">
        <v>0.48252876462800098</v>
      </c>
      <c r="L8">
        <v>-3.5423240141717698</v>
      </c>
      <c r="M8">
        <v>0.92562865364594504</v>
      </c>
      <c r="N8">
        <v>0.33690702537317002</v>
      </c>
      <c r="O8">
        <v>0.14284098946248</v>
      </c>
      <c r="T8">
        <v>0.85786131389216402</v>
      </c>
      <c r="U8">
        <v>0.47715469581066999</v>
      </c>
      <c r="AJ8">
        <v>1.17041860242311</v>
      </c>
      <c r="AK8">
        <v>1.2289461919515801</v>
      </c>
      <c r="AL8">
        <v>-0.15884364455205499</v>
      </c>
      <c r="AM8">
        <v>0.14383493118221399</v>
      </c>
      <c r="AN8">
        <v>-5.5024850328708004</v>
      </c>
      <c r="AO8">
        <v>1.2194522195400901</v>
      </c>
      <c r="AP8">
        <v>0</v>
      </c>
      <c r="AQ8">
        <v>1939.0856066378201</v>
      </c>
      <c r="AR8">
        <v>124.374385645102</v>
      </c>
      <c r="AS8">
        <v>8</v>
      </c>
      <c r="AT8">
        <v>115</v>
      </c>
      <c r="AU8">
        <v>264.74877129020399</v>
      </c>
      <c r="AV8">
        <v>3.0117806572394601</v>
      </c>
      <c r="AW8">
        <v>5.7050786020903702E-2</v>
      </c>
      <c r="AY8">
        <v>0.72129362093773897</v>
      </c>
      <c r="BA8">
        <f t="shared" si="3"/>
        <v>-7.1848910236971975E-3</v>
      </c>
      <c r="BB8">
        <f t="shared" si="0"/>
        <v>2.3023283705290269E-2</v>
      </c>
      <c r="BC8">
        <f t="shared" si="0"/>
        <v>0</v>
      </c>
      <c r="BD8">
        <f t="shared" si="0"/>
        <v>0</v>
      </c>
      <c r="BE8">
        <f t="shared" si="0"/>
        <v>-5.5560028997817716E-3</v>
      </c>
      <c r="BF8">
        <f t="shared" si="0"/>
        <v>2.7528645299723091E-2</v>
      </c>
      <c r="BG8">
        <f t="shared" si="0"/>
        <v>0</v>
      </c>
      <c r="BH8">
        <f t="shared" si="0"/>
        <v>0</v>
      </c>
      <c r="BI8">
        <f t="shared" si="0"/>
        <v>-0.20209236934922228</v>
      </c>
      <c r="BJ8">
        <f t="shared" si="0"/>
        <v>5.2807842253971997E-2</v>
      </c>
      <c r="BK8">
        <f t="shared" si="0"/>
        <v>1.9220810613503898E-2</v>
      </c>
      <c r="BL8">
        <f t="shared" si="0"/>
        <v>8.1491907248381068E-3</v>
      </c>
      <c r="BM8">
        <f t="shared" si="0"/>
        <v>0</v>
      </c>
      <c r="BN8">
        <f t="shared" si="0"/>
        <v>0</v>
      </c>
      <c r="BO8">
        <f t="shared" si="0"/>
        <v>0</v>
      </c>
      <c r="BP8">
        <f t="shared" si="0"/>
        <v>0</v>
      </c>
      <c r="BQ8">
        <f t="shared" si="0"/>
        <v>4.8941662254473155E-2</v>
      </c>
      <c r="BR8">
        <f t="shared" si="1"/>
        <v>2.7222050449563929E-2</v>
      </c>
      <c r="BS8">
        <f t="shared" si="1"/>
        <v>0</v>
      </c>
      <c r="BT8">
        <f t="shared" si="1"/>
        <v>0</v>
      </c>
      <c r="BU8">
        <f t="shared" si="1"/>
        <v>0</v>
      </c>
      <c r="BV8">
        <f t="shared" si="1"/>
        <v>0</v>
      </c>
      <c r="BW8">
        <f t="shared" si="1"/>
        <v>0</v>
      </c>
      <c r="BX8">
        <f t="shared" si="1"/>
        <v>0</v>
      </c>
      <c r="BY8">
        <f t="shared" si="1"/>
        <v>0</v>
      </c>
      <c r="BZ8">
        <f t="shared" si="1"/>
        <v>0</v>
      </c>
      <c r="CA8">
        <f t="shared" si="1"/>
        <v>0</v>
      </c>
      <c r="CB8">
        <f t="shared" si="1"/>
        <v>0</v>
      </c>
      <c r="CC8">
        <f t="shared" si="1"/>
        <v>0</v>
      </c>
      <c r="CD8">
        <f t="shared" si="1"/>
        <v>0</v>
      </c>
      <c r="CE8">
        <f t="shared" si="1"/>
        <v>0</v>
      </c>
      <c r="CF8">
        <f t="shared" si="1"/>
        <v>0</v>
      </c>
      <c r="CG8">
        <f t="shared" si="1"/>
        <v>6.6773301241726007E-2</v>
      </c>
      <c r="CH8">
        <f t="shared" si="2"/>
        <v>7.0112346228234035E-2</v>
      </c>
      <c r="CI8">
        <f t="shared" si="2"/>
        <v>-9.0621547761197754E-3</v>
      </c>
      <c r="CJ8">
        <f t="shared" si="2"/>
        <v>8.2058958812078996E-3</v>
      </c>
      <c r="CK8">
        <f t="shared" si="2"/>
        <v>-0.31392109619353731</v>
      </c>
      <c r="CL8">
        <f t="shared" si="2"/>
        <v>6.9570707639697763E-2</v>
      </c>
    </row>
    <row r="9" spans="1:90" x14ac:dyDescent="0.2">
      <c r="A9">
        <v>17</v>
      </c>
      <c r="B9" t="s">
        <v>60</v>
      </c>
      <c r="C9" t="s">
        <v>61</v>
      </c>
      <c r="D9">
        <v>-0.139919920997846</v>
      </c>
      <c r="E9">
        <v>0.42541956041483497</v>
      </c>
      <c r="H9">
        <v>-0.207528195963391</v>
      </c>
      <c r="I9">
        <v>0.47418291466037998</v>
      </c>
      <c r="L9">
        <v>-2.3980757100448198</v>
      </c>
      <c r="M9">
        <v>1.86280998070565</v>
      </c>
      <c r="N9">
        <v>0.43703632817685401</v>
      </c>
      <c r="O9">
        <v>0.24002105455799599</v>
      </c>
      <c r="AD9">
        <v>-7.3874889967393997</v>
      </c>
      <c r="AE9">
        <v>5.4627681258999896</v>
      </c>
      <c r="AF9">
        <v>1.38481403446795</v>
      </c>
      <c r="AG9">
        <v>0.94187670866103501</v>
      </c>
      <c r="AJ9">
        <v>1.56689480284084</v>
      </c>
      <c r="AK9">
        <v>1.1999046090402901</v>
      </c>
      <c r="AL9">
        <v>-0.161619835308662</v>
      </c>
      <c r="AM9">
        <v>0.14388253927456601</v>
      </c>
      <c r="AN9">
        <v>-5.8051726388607197</v>
      </c>
      <c r="AO9">
        <v>1.1940425846306599</v>
      </c>
      <c r="AP9">
        <v>0</v>
      </c>
      <c r="AQ9">
        <v>22528.014320140101</v>
      </c>
      <c r="AR9">
        <v>123.501321867398</v>
      </c>
      <c r="AS9">
        <v>9</v>
      </c>
      <c r="AT9">
        <v>115</v>
      </c>
      <c r="AU9">
        <v>265.00264373479598</v>
      </c>
      <c r="AV9">
        <v>3.2656531018317301</v>
      </c>
      <c r="AW9">
        <v>5.0249753008415998E-2</v>
      </c>
      <c r="AY9">
        <v>0.77154337394615402</v>
      </c>
      <c r="BA9">
        <f t="shared" si="3"/>
        <v>-7.0309414710988411E-3</v>
      </c>
      <c r="BB9">
        <f t="shared" si="0"/>
        <v>2.1377227835794366E-2</v>
      </c>
      <c r="BC9">
        <f t="shared" si="0"/>
        <v>0</v>
      </c>
      <c r="BD9">
        <f t="shared" si="0"/>
        <v>0</v>
      </c>
      <c r="BE9">
        <f t="shared" si="0"/>
        <v>-1.0428240589442552E-2</v>
      </c>
      <c r="BF9">
        <f t="shared" si="0"/>
        <v>2.3827574342494894E-2</v>
      </c>
      <c r="BG9">
        <f t="shared" si="0"/>
        <v>0</v>
      </c>
      <c r="BH9">
        <f t="shared" si="0"/>
        <v>0</v>
      </c>
      <c r="BI9">
        <f t="shared" si="0"/>
        <v>-0.12050271212523402</v>
      </c>
      <c r="BJ9">
        <f t="shared" si="0"/>
        <v>9.360574143207108E-2</v>
      </c>
      <c r="BK9">
        <f t="shared" si="0"/>
        <v>2.196096754659195E-2</v>
      </c>
      <c r="BL9">
        <f t="shared" si="0"/>
        <v>1.206099870835884E-2</v>
      </c>
      <c r="BM9">
        <f t="shared" si="0"/>
        <v>0</v>
      </c>
      <c r="BN9">
        <f t="shared" si="0"/>
        <v>0</v>
      </c>
      <c r="BO9">
        <f t="shared" si="0"/>
        <v>0</v>
      </c>
      <c r="BP9">
        <f t="shared" si="0"/>
        <v>0</v>
      </c>
      <c r="BQ9">
        <f t="shared" si="0"/>
        <v>0</v>
      </c>
      <c r="BR9">
        <f t="shared" si="1"/>
        <v>0</v>
      </c>
      <c r="BS9">
        <f t="shared" si="1"/>
        <v>0</v>
      </c>
      <c r="BT9">
        <f t="shared" si="1"/>
        <v>0</v>
      </c>
      <c r="BU9">
        <f t="shared" si="1"/>
        <v>0</v>
      </c>
      <c r="BV9">
        <f t="shared" si="1"/>
        <v>0</v>
      </c>
      <c r="BW9">
        <f t="shared" si="1"/>
        <v>0</v>
      </c>
      <c r="BX9">
        <f t="shared" si="1"/>
        <v>0</v>
      </c>
      <c r="BY9">
        <f t="shared" si="1"/>
        <v>0</v>
      </c>
      <c r="BZ9">
        <f t="shared" si="1"/>
        <v>0</v>
      </c>
      <c r="CA9">
        <f t="shared" si="1"/>
        <v>-0.37121949743854571</v>
      </c>
      <c r="CB9">
        <f t="shared" si="1"/>
        <v>0.27450274906872202</v>
      </c>
      <c r="CC9">
        <f t="shared" si="1"/>
        <v>6.9586563194602574E-2</v>
      </c>
      <c r="CD9">
        <f t="shared" si="1"/>
        <v>4.7329071974596799E-2</v>
      </c>
      <c r="CE9">
        <f t="shared" si="1"/>
        <v>0</v>
      </c>
      <c r="CF9">
        <f t="shared" si="1"/>
        <v>0</v>
      </c>
      <c r="CG9">
        <f t="shared" si="1"/>
        <v>7.8736076832922899E-2</v>
      </c>
      <c r="CH9">
        <f t="shared" si="2"/>
        <v>6.029491023793454E-2</v>
      </c>
      <c r="CI9">
        <f t="shared" si="2"/>
        <v>-8.1213568055211374E-3</v>
      </c>
      <c r="CJ9">
        <f t="shared" si="2"/>
        <v>7.2300620607706565E-3</v>
      </c>
      <c r="CK9">
        <f t="shared" si="2"/>
        <v>-0.2917084912739657</v>
      </c>
      <c r="CL9">
        <f t="shared" si="2"/>
        <v>6.0000344959221318E-2</v>
      </c>
    </row>
    <row r="10" spans="1:90" x14ac:dyDescent="0.2">
      <c r="A10">
        <v>10</v>
      </c>
      <c r="B10" t="s">
        <v>56</v>
      </c>
      <c r="C10" t="s">
        <v>57</v>
      </c>
      <c r="D10">
        <v>-9.5901915965080603E-2</v>
      </c>
      <c r="E10">
        <v>0.42848332937494898</v>
      </c>
      <c r="H10">
        <v>-0.13928594387144699</v>
      </c>
      <c r="I10">
        <v>0.49774230121313401</v>
      </c>
      <c r="L10">
        <v>-3.6357374435022001</v>
      </c>
      <c r="M10">
        <v>1.0629157812082299</v>
      </c>
      <c r="N10">
        <v>0.33104670738437397</v>
      </c>
      <c r="O10">
        <v>0.15858527770737901</v>
      </c>
      <c r="X10">
        <v>0.72301835306800899</v>
      </c>
      <c r="Y10">
        <v>0.46344952975468401</v>
      </c>
      <c r="AJ10">
        <v>1.6706107710473199</v>
      </c>
      <c r="AK10">
        <v>1.189500985644</v>
      </c>
      <c r="AL10">
        <v>-0.166045207468006</v>
      </c>
      <c r="AM10">
        <v>0.14443916150758901</v>
      </c>
      <c r="AN10">
        <v>-5.8388119448846698</v>
      </c>
      <c r="AO10">
        <v>1.1883300670638399</v>
      </c>
      <c r="AP10">
        <v>0</v>
      </c>
      <c r="AQ10">
        <v>1735.65166421554</v>
      </c>
      <c r="AR10">
        <v>124.594779601892</v>
      </c>
      <c r="AS10">
        <v>8</v>
      </c>
      <c r="AT10">
        <v>115</v>
      </c>
      <c r="AU10">
        <v>265.189559203785</v>
      </c>
      <c r="AV10">
        <v>3.4525685708204001</v>
      </c>
      <c r="AW10">
        <v>4.5766294725752603E-2</v>
      </c>
      <c r="AY10">
        <v>0.81730966867190702</v>
      </c>
      <c r="BA10">
        <f t="shared" si="3"/>
        <v>-4.3890753508222377E-3</v>
      </c>
      <c r="BB10">
        <f t="shared" si="3"/>
        <v>1.9610094337245643E-2</v>
      </c>
      <c r="BC10">
        <f t="shared" si="3"/>
        <v>0</v>
      </c>
      <c r="BD10">
        <f t="shared" si="3"/>
        <v>0</v>
      </c>
      <c r="BE10">
        <f t="shared" si="0"/>
        <v>-6.374601558375278E-3</v>
      </c>
      <c r="BF10">
        <f t="shared" si="0"/>
        <v>2.277982085479462E-2</v>
      </c>
      <c r="BG10">
        <f t="shared" si="0"/>
        <v>0</v>
      </c>
      <c r="BH10">
        <f t="shared" si="0"/>
        <v>0</v>
      </c>
      <c r="BI10">
        <f t="shared" si="0"/>
        <v>-0.16639423138477599</v>
      </c>
      <c r="BJ10">
        <f t="shared" si="0"/>
        <v>4.8645716911429424E-2</v>
      </c>
      <c r="BK10">
        <f t="shared" si="0"/>
        <v>1.515078117814324E-2</v>
      </c>
      <c r="BL10">
        <f t="shared" si="0"/>
        <v>7.2578605587212321E-3</v>
      </c>
      <c r="BM10">
        <f t="shared" si="0"/>
        <v>0</v>
      </c>
      <c r="BN10">
        <f t="shared" si="0"/>
        <v>0</v>
      </c>
      <c r="BO10">
        <f t="shared" si="0"/>
        <v>0</v>
      </c>
      <c r="BP10">
        <f t="shared" si="0"/>
        <v>0</v>
      </c>
      <c r="BQ10">
        <f t="shared" si="0"/>
        <v>0</v>
      </c>
      <c r="BR10">
        <f t="shared" si="1"/>
        <v>0</v>
      </c>
      <c r="BS10">
        <f t="shared" si="1"/>
        <v>0</v>
      </c>
      <c r="BT10">
        <f t="shared" si="1"/>
        <v>0</v>
      </c>
      <c r="BU10">
        <f t="shared" si="1"/>
        <v>3.3089871038638752E-2</v>
      </c>
      <c r="BV10">
        <f t="shared" si="1"/>
        <v>2.121036776926432E-2</v>
      </c>
      <c r="BW10">
        <f t="shared" si="1"/>
        <v>0</v>
      </c>
      <c r="BX10">
        <f t="shared" si="1"/>
        <v>0</v>
      </c>
      <c r="BY10">
        <f t="shared" si="1"/>
        <v>0</v>
      </c>
      <c r="BZ10">
        <f t="shared" si="1"/>
        <v>0</v>
      </c>
      <c r="CA10">
        <f t="shared" si="1"/>
        <v>0</v>
      </c>
      <c r="CB10">
        <f t="shared" si="1"/>
        <v>0</v>
      </c>
      <c r="CC10">
        <f t="shared" si="1"/>
        <v>0</v>
      </c>
      <c r="CD10">
        <f t="shared" si="1"/>
        <v>0</v>
      </c>
      <c r="CE10">
        <f t="shared" si="1"/>
        <v>0</v>
      </c>
      <c r="CF10">
        <f t="shared" si="1"/>
        <v>0</v>
      </c>
      <c r="CG10">
        <f t="shared" si="1"/>
        <v>7.645766491976845E-2</v>
      </c>
      <c r="CH10">
        <f t="shared" si="2"/>
        <v>5.4439052685556516E-2</v>
      </c>
      <c r="CI10">
        <f t="shared" si="2"/>
        <v>-7.5992739027794997E-3</v>
      </c>
      <c r="CJ10">
        <f t="shared" si="2"/>
        <v>6.6104452354968993E-3</v>
      </c>
      <c r="CK10">
        <f t="shared" si="2"/>
        <v>-0.26722078831783658</v>
      </c>
      <c r="CL10">
        <f t="shared" si="2"/>
        <v>5.4385464080717053E-2</v>
      </c>
    </row>
    <row r="11" spans="1:90" x14ac:dyDescent="0.2">
      <c r="A11">
        <v>11</v>
      </c>
      <c r="B11" t="s">
        <v>50</v>
      </c>
      <c r="C11" t="s">
        <v>51</v>
      </c>
      <c r="D11">
        <v>-5.5277636470713799E-2</v>
      </c>
      <c r="E11">
        <v>0.42034204542864301</v>
      </c>
      <c r="H11">
        <v>-0.19072858476149299</v>
      </c>
      <c r="I11">
        <v>0.485955658715373</v>
      </c>
      <c r="L11">
        <v>-3.6060022009102299</v>
      </c>
      <c r="M11">
        <v>1.0604638247804199</v>
      </c>
      <c r="N11">
        <v>0.32661807165583401</v>
      </c>
      <c r="O11">
        <v>0.16137275876080601</v>
      </c>
      <c r="V11">
        <v>0.67835967757124305</v>
      </c>
      <c r="W11">
        <v>0.47827329196830298</v>
      </c>
      <c r="AJ11">
        <v>1.6425354107785799</v>
      </c>
      <c r="AK11">
        <v>1.19330367876854</v>
      </c>
      <c r="AL11">
        <v>-0.166084746686192</v>
      </c>
      <c r="AM11">
        <v>0.14452352319532399</v>
      </c>
      <c r="AN11">
        <v>-5.80631848594963</v>
      </c>
      <c r="AO11">
        <v>1.19111578478393</v>
      </c>
      <c r="AP11">
        <v>0</v>
      </c>
      <c r="AQ11">
        <v>1749.7945581883901</v>
      </c>
      <c r="AR11">
        <v>124.833008090207</v>
      </c>
      <c r="AS11">
        <v>8</v>
      </c>
      <c r="AT11">
        <v>115</v>
      </c>
      <c r="AU11">
        <v>265.66601618041301</v>
      </c>
      <c r="AV11">
        <v>3.9290255474487599</v>
      </c>
      <c r="AW11">
        <v>3.6064875320176402E-2</v>
      </c>
      <c r="AY11">
        <v>0.85337454399208301</v>
      </c>
      <c r="BA11">
        <f t="shared" si="3"/>
        <v>-1.9935810673103291E-3</v>
      </c>
      <c r="BB11">
        <f t="shared" si="3"/>
        <v>1.5159583460211935E-2</v>
      </c>
      <c r="BC11">
        <f t="shared" si="3"/>
        <v>0</v>
      </c>
      <c r="BD11">
        <f t="shared" si="3"/>
        <v>0</v>
      </c>
      <c r="BE11">
        <f t="shared" si="0"/>
        <v>-6.8786026294169415E-3</v>
      </c>
      <c r="BF11">
        <f t="shared" si="0"/>
        <v>1.7525930242704123E-2</v>
      </c>
      <c r="BG11">
        <f t="shared" si="0"/>
        <v>0</v>
      </c>
      <c r="BH11">
        <f t="shared" si="0"/>
        <v>0</v>
      </c>
      <c r="BI11">
        <f t="shared" si="0"/>
        <v>-0.13005001978010913</v>
      </c>
      <c r="BJ11">
        <f t="shared" si="0"/>
        <v>3.8245495622263238E-2</v>
      </c>
      <c r="BK11">
        <f t="shared" si="0"/>
        <v>1.1779440031584095E-2</v>
      </c>
      <c r="BL11">
        <f t="shared" si="0"/>
        <v>5.8198884247813729E-3</v>
      </c>
      <c r="BM11">
        <f t="shared" si="0"/>
        <v>0</v>
      </c>
      <c r="BN11">
        <f t="shared" si="0"/>
        <v>0</v>
      </c>
      <c r="BO11">
        <f t="shared" si="0"/>
        <v>0</v>
      </c>
      <c r="BP11">
        <f t="shared" si="0"/>
        <v>0</v>
      </c>
      <c r="BQ11">
        <f t="shared" si="0"/>
        <v>0</v>
      </c>
      <c r="BR11">
        <f t="shared" si="1"/>
        <v>0</v>
      </c>
      <c r="BS11">
        <f t="shared" si="1"/>
        <v>2.4464957193841945E-2</v>
      </c>
      <c r="BT11">
        <f t="shared" si="1"/>
        <v>1.7248866643807172E-2</v>
      </c>
      <c r="BU11">
        <f t="shared" si="1"/>
        <v>0</v>
      </c>
      <c r="BV11">
        <f t="shared" si="1"/>
        <v>0</v>
      </c>
      <c r="BW11">
        <f t="shared" si="1"/>
        <v>0</v>
      </c>
      <c r="BX11">
        <f t="shared" si="1"/>
        <v>0</v>
      </c>
      <c r="BY11">
        <f t="shared" si="1"/>
        <v>0</v>
      </c>
      <c r="BZ11">
        <f t="shared" si="1"/>
        <v>0</v>
      </c>
      <c r="CA11">
        <f t="shared" si="1"/>
        <v>0</v>
      </c>
      <c r="CB11">
        <f t="shared" si="1"/>
        <v>0</v>
      </c>
      <c r="CC11">
        <f t="shared" si="1"/>
        <v>0</v>
      </c>
      <c r="CD11">
        <f t="shared" si="1"/>
        <v>0</v>
      </c>
      <c r="CE11">
        <f t="shared" si="1"/>
        <v>0</v>
      </c>
      <c r="CF11">
        <f t="shared" si="1"/>
        <v>0</v>
      </c>
      <c r="CG11">
        <f t="shared" si="1"/>
        <v>5.9237834798704217E-2</v>
      </c>
      <c r="CH11">
        <f t="shared" si="2"/>
        <v>4.3036348393895231E-2</v>
      </c>
      <c r="CI11">
        <f t="shared" si="2"/>
        <v>-5.9898256818205955E-3</v>
      </c>
      <c r="CJ11">
        <f t="shared" si="2"/>
        <v>5.2122228448719821E-3</v>
      </c>
      <c r="CK11">
        <f t="shared" si="2"/>
        <v>-0.20940415226500883</v>
      </c>
      <c r="CL11">
        <f t="shared" si="2"/>
        <v>4.2957442270126503E-2</v>
      </c>
    </row>
    <row r="12" spans="1:90" x14ac:dyDescent="0.2">
      <c r="A12">
        <v>9</v>
      </c>
      <c r="B12" t="s">
        <v>66</v>
      </c>
      <c r="C12" t="s">
        <v>67</v>
      </c>
      <c r="D12">
        <v>7.01481584867511E-2</v>
      </c>
      <c r="E12">
        <v>0.40011616651822801</v>
      </c>
      <c r="H12">
        <v>-0.5192777087728</v>
      </c>
      <c r="I12">
        <v>0.40089499706549497</v>
      </c>
      <c r="L12">
        <v>-2.9175044899248301</v>
      </c>
      <c r="M12">
        <v>0.74379114985371697</v>
      </c>
      <c r="N12">
        <v>0.19363661861397299</v>
      </c>
      <c r="O12">
        <v>0.10697684746483301</v>
      </c>
      <c r="AJ12">
        <v>1.40272274505163</v>
      </c>
      <c r="AK12">
        <v>1.22177050721442</v>
      </c>
      <c r="AL12">
        <v>-0.163086568097222</v>
      </c>
      <c r="AM12">
        <v>0.14517415291667701</v>
      </c>
      <c r="AN12">
        <v>-5.5748205863189897</v>
      </c>
      <c r="AO12">
        <v>1.2177336210495999</v>
      </c>
      <c r="AP12">
        <v>0</v>
      </c>
      <c r="AQ12">
        <v>1852.8727763776301</v>
      </c>
      <c r="AR12">
        <v>125.934728313981</v>
      </c>
      <c r="AS12">
        <v>7</v>
      </c>
      <c r="AT12">
        <v>115</v>
      </c>
      <c r="AU12">
        <v>265.86945662796199</v>
      </c>
      <c r="AV12">
        <v>4.1324659949976903</v>
      </c>
      <c r="AW12">
        <v>3.2576761119789299E-2</v>
      </c>
      <c r="AY12">
        <v>0.88595130511187303</v>
      </c>
      <c r="BA12">
        <f t="shared" si="3"/>
        <v>2.2851998020160108E-3</v>
      </c>
      <c r="BB12">
        <f t="shared" si="3"/>
        <v>1.3034488776830151E-2</v>
      </c>
      <c r="BC12">
        <f t="shared" si="3"/>
        <v>0</v>
      </c>
      <c r="BD12">
        <f t="shared" si="3"/>
        <v>0</v>
      </c>
      <c r="BE12">
        <f t="shared" si="0"/>
        <v>-1.691638587352302E-2</v>
      </c>
      <c r="BF12">
        <f t="shared" si="0"/>
        <v>1.3059860553521261E-2</v>
      </c>
      <c r="BG12">
        <f t="shared" si="0"/>
        <v>0</v>
      </c>
      <c r="BH12">
        <f t="shared" si="0"/>
        <v>0</v>
      </c>
      <c r="BI12">
        <f t="shared" si="0"/>
        <v>-9.5042846834193923E-2</v>
      </c>
      <c r="BJ12">
        <f t="shared" si="0"/>
        <v>2.4230306611797942E-2</v>
      </c>
      <c r="BK12">
        <f t="shared" si="0"/>
        <v>6.3080538686311445E-3</v>
      </c>
      <c r="BL12">
        <f t="shared" si="0"/>
        <v>3.4849592052100023E-3</v>
      </c>
      <c r="BM12">
        <f t="shared" si="0"/>
        <v>0</v>
      </c>
      <c r="BN12">
        <f t="shared" si="0"/>
        <v>0</v>
      </c>
      <c r="BO12">
        <f t="shared" si="0"/>
        <v>0</v>
      </c>
      <c r="BP12">
        <f t="shared" si="0"/>
        <v>0</v>
      </c>
      <c r="BQ12">
        <f t="shared" si="0"/>
        <v>0</v>
      </c>
      <c r="BR12">
        <f t="shared" si="1"/>
        <v>0</v>
      </c>
      <c r="BS12">
        <f t="shared" si="1"/>
        <v>0</v>
      </c>
      <c r="BT12">
        <f t="shared" si="1"/>
        <v>0</v>
      </c>
      <c r="BU12">
        <f t="shared" si="1"/>
        <v>0</v>
      </c>
      <c r="BV12">
        <f t="shared" si="1"/>
        <v>0</v>
      </c>
      <c r="BW12">
        <f t="shared" si="1"/>
        <v>0</v>
      </c>
      <c r="BX12">
        <f t="shared" si="1"/>
        <v>0</v>
      </c>
      <c r="BY12">
        <f t="shared" si="1"/>
        <v>0</v>
      </c>
      <c r="BZ12">
        <f t="shared" si="1"/>
        <v>0</v>
      </c>
      <c r="CA12">
        <f t="shared" si="1"/>
        <v>0</v>
      </c>
      <c r="CB12">
        <f t="shared" si="1"/>
        <v>0</v>
      </c>
      <c r="CC12">
        <f t="shared" si="1"/>
        <v>0</v>
      </c>
      <c r="CD12">
        <f t="shared" si="1"/>
        <v>0</v>
      </c>
      <c r="CE12">
        <f t="shared" si="1"/>
        <v>0</v>
      </c>
      <c r="CF12">
        <f t="shared" si="1"/>
        <v>0</v>
      </c>
      <c r="CG12">
        <f t="shared" si="1"/>
        <v>4.569616378284206E-2</v>
      </c>
      <c r="CH12">
        <f t="shared" si="2"/>
        <v>3.9801325956727973E-2</v>
      </c>
      <c r="CI12">
        <f t="shared" si="2"/>
        <v>-5.312832170749451E-3</v>
      </c>
      <c r="CJ12">
        <f t="shared" si="2"/>
        <v>4.7293037003343502E-3</v>
      </c>
      <c r="CK12">
        <f t="shared" si="2"/>
        <v>-0.18160959852619746</v>
      </c>
      <c r="CL12">
        <f t="shared" si="2"/>
        <v>3.9669817280468846E-2</v>
      </c>
    </row>
    <row r="13" spans="1:90" x14ac:dyDescent="0.2">
      <c r="A13">
        <v>18</v>
      </c>
      <c r="B13" t="s">
        <v>64</v>
      </c>
      <c r="C13" t="s">
        <v>65</v>
      </c>
      <c r="D13">
        <v>-2.2395417975256099E-2</v>
      </c>
      <c r="E13">
        <v>0.423847440158102</v>
      </c>
      <c r="H13">
        <v>-0.32374332980642601</v>
      </c>
      <c r="I13">
        <v>0.46832087413963103</v>
      </c>
      <c r="L13">
        <v>-4.6446129896448099E-2</v>
      </c>
      <c r="M13">
        <v>2.6590135907503001</v>
      </c>
      <c r="N13">
        <v>0.31370250422632701</v>
      </c>
      <c r="O13">
        <v>0.18163281978565199</v>
      </c>
      <c r="AH13">
        <v>-9.8655817413042399</v>
      </c>
      <c r="AI13">
        <v>9.5156571706520392</v>
      </c>
      <c r="AJ13">
        <v>1.64618908738305</v>
      </c>
      <c r="AK13">
        <v>1.2101877973058</v>
      </c>
      <c r="AL13">
        <v>-0.16674987835944299</v>
      </c>
      <c r="AM13">
        <v>0.145051190828518</v>
      </c>
      <c r="AN13">
        <v>-5.76973175685717</v>
      </c>
      <c r="AO13">
        <v>1.2021847868456701</v>
      </c>
      <c r="AP13">
        <v>0</v>
      </c>
      <c r="AQ13">
        <v>60716.5341155938</v>
      </c>
      <c r="AR13">
        <v>125.301538639144</v>
      </c>
      <c r="AS13">
        <v>8</v>
      </c>
      <c r="AT13">
        <v>115</v>
      </c>
      <c r="AU13">
        <v>266.60307727828803</v>
      </c>
      <c r="AV13">
        <v>4.8660866453236604</v>
      </c>
      <c r="AW13">
        <v>2.2573775579263398E-2</v>
      </c>
      <c r="AY13">
        <v>0.90852508069113602</v>
      </c>
      <c r="BA13">
        <f t="shared" si="3"/>
        <v>-5.0554913937723262E-4</v>
      </c>
      <c r="BB13">
        <f t="shared" si="3"/>
        <v>9.5678369939742672E-3</v>
      </c>
      <c r="BC13">
        <f t="shared" si="3"/>
        <v>0</v>
      </c>
      <c r="BD13">
        <f t="shared" si="3"/>
        <v>0</v>
      </c>
      <c r="BE13">
        <f t="shared" si="0"/>
        <v>-7.3081092723337156E-3</v>
      </c>
      <c r="BF13">
        <f t="shared" si="0"/>
        <v>1.057177031191249E-2</v>
      </c>
      <c r="BG13">
        <f t="shared" si="0"/>
        <v>0</v>
      </c>
      <c r="BH13">
        <f t="shared" si="0"/>
        <v>0</v>
      </c>
      <c r="BI13">
        <f t="shared" si="0"/>
        <v>-1.0484645128077358E-3</v>
      </c>
      <c r="BJ13">
        <f t="shared" si="0"/>
        <v>6.0023976059808602E-2</v>
      </c>
      <c r="BK13">
        <f t="shared" si="0"/>
        <v>7.0814499290580337E-3</v>
      </c>
      <c r="BL13">
        <f t="shared" si="0"/>
        <v>4.100138511670101E-3</v>
      </c>
      <c r="BM13">
        <f t="shared" si="0"/>
        <v>0</v>
      </c>
      <c r="BN13">
        <f t="shared" si="0"/>
        <v>0</v>
      </c>
      <c r="BO13">
        <f t="shared" si="0"/>
        <v>0</v>
      </c>
      <c r="BP13">
        <f t="shared" si="0"/>
        <v>0</v>
      </c>
      <c r="BQ13">
        <f t="shared" si="0"/>
        <v>0</v>
      </c>
      <c r="BR13">
        <f t="shared" si="1"/>
        <v>0</v>
      </c>
      <c r="BS13">
        <f t="shared" si="1"/>
        <v>0</v>
      </c>
      <c r="BT13">
        <f t="shared" si="1"/>
        <v>0</v>
      </c>
      <c r="BU13">
        <f t="shared" si="1"/>
        <v>0</v>
      </c>
      <c r="BV13">
        <f t="shared" si="1"/>
        <v>0</v>
      </c>
      <c r="BW13">
        <f t="shared" si="1"/>
        <v>0</v>
      </c>
      <c r="BX13">
        <f t="shared" si="1"/>
        <v>0</v>
      </c>
      <c r="BY13">
        <f t="shared" si="1"/>
        <v>0</v>
      </c>
      <c r="BZ13">
        <f t="shared" si="1"/>
        <v>0</v>
      </c>
      <c r="CA13">
        <f t="shared" si="1"/>
        <v>0</v>
      </c>
      <c r="CB13">
        <f t="shared" si="1"/>
        <v>0</v>
      </c>
      <c r="CC13">
        <f t="shared" si="1"/>
        <v>0</v>
      </c>
      <c r="CD13">
        <f t="shared" si="1"/>
        <v>0</v>
      </c>
      <c r="CE13">
        <f t="shared" si="1"/>
        <v>-0.22270342818708053</v>
      </c>
      <c r="CF13">
        <f t="shared" si="1"/>
        <v>0.21480430945950765</v>
      </c>
      <c r="CG13">
        <f t="shared" si="1"/>
        <v>3.7160703019617394E-2</v>
      </c>
      <c r="CH13">
        <f t="shared" si="2"/>
        <v>2.731850774514423E-2</v>
      </c>
      <c r="CI13">
        <f t="shared" si="2"/>
        <v>-3.7641743319555363E-3</v>
      </c>
      <c r="CJ13">
        <f t="shared" si="2"/>
        <v>3.2743530292678748E-3</v>
      </c>
      <c r="CK13">
        <f t="shared" si="2"/>
        <v>-0.1302446298318429</v>
      </c>
      <c r="CL13">
        <f t="shared" si="2"/>
        <v>2.7137849583058763E-2</v>
      </c>
    </row>
    <row r="14" spans="1:90" x14ac:dyDescent="0.2">
      <c r="A14">
        <v>19</v>
      </c>
      <c r="B14" t="s">
        <v>52</v>
      </c>
      <c r="C14" t="s">
        <v>53</v>
      </c>
      <c r="D14">
        <v>-9.4720035262292807E-2</v>
      </c>
      <c r="E14">
        <v>0.44241806575586201</v>
      </c>
      <c r="F14">
        <v>-3.1919623935741299</v>
      </c>
      <c r="G14">
        <v>2.37412158282911</v>
      </c>
      <c r="H14">
        <v>-0.210970425357981</v>
      </c>
      <c r="I14">
        <v>0.50280445058548395</v>
      </c>
      <c r="J14">
        <v>0.26985068383989702</v>
      </c>
      <c r="K14">
        <v>0.23822791259940701</v>
      </c>
      <c r="L14">
        <v>1.4422013109507701</v>
      </c>
      <c r="M14">
        <v>2.7290085349531701</v>
      </c>
      <c r="N14">
        <v>0.68951112623831001</v>
      </c>
      <c r="O14">
        <v>0.40611928090211002</v>
      </c>
      <c r="AJ14">
        <v>1.6833713742817999</v>
      </c>
      <c r="AK14">
        <v>1.19275570938015</v>
      </c>
      <c r="AL14">
        <v>-0.16650907063468301</v>
      </c>
      <c r="AM14">
        <v>0.14450660661068701</v>
      </c>
      <c r="AN14">
        <v>-5.8328868234217603</v>
      </c>
      <c r="AO14">
        <v>1.18892900191678</v>
      </c>
      <c r="AP14">
        <v>0</v>
      </c>
      <c r="AQ14">
        <v>129589.226896665</v>
      </c>
      <c r="AR14">
        <v>124.436704401428</v>
      </c>
      <c r="AS14">
        <v>9</v>
      </c>
      <c r="AT14">
        <v>115</v>
      </c>
      <c r="AU14">
        <v>266.87340880285501</v>
      </c>
      <c r="AV14">
        <v>5.1364181698908196</v>
      </c>
      <c r="AW14">
        <v>1.97197978408187E-2</v>
      </c>
      <c r="AY14">
        <v>0.92824487853195503</v>
      </c>
      <c r="BA14">
        <f t="shared" si="3"/>
        <v>-1.8678599468476328E-3</v>
      </c>
      <c r="BB14">
        <f t="shared" si="3"/>
        <v>8.7243948178316339E-3</v>
      </c>
      <c r="BC14">
        <f t="shared" si="3"/>
        <v>-6.294485311677761E-2</v>
      </c>
      <c r="BD14">
        <f t="shared" si="3"/>
        <v>4.6817197662914561E-2</v>
      </c>
      <c r="BE14">
        <f t="shared" si="0"/>
        <v>-4.1602941384509167E-3</v>
      </c>
      <c r="BF14">
        <f t="shared" si="0"/>
        <v>9.9152021190096595E-3</v>
      </c>
      <c r="BG14">
        <f t="shared" si="0"/>
        <v>5.3214009325294508E-3</v>
      </c>
      <c r="BH14">
        <f t="shared" si="0"/>
        <v>4.6978062765005322E-3</v>
      </c>
      <c r="BI14">
        <f t="shared" si="0"/>
        <v>2.8439918297712894E-2</v>
      </c>
      <c r="BJ14">
        <f t="shared" si="0"/>
        <v>5.3815496615145328E-2</v>
      </c>
      <c r="BK14">
        <f t="shared" si="0"/>
        <v>1.3597020018414696E-2</v>
      </c>
      <c r="BL14">
        <f t="shared" si="0"/>
        <v>8.008590118648273E-3</v>
      </c>
      <c r="BM14">
        <f t="shared" si="0"/>
        <v>0</v>
      </c>
      <c r="BN14">
        <f t="shared" si="0"/>
        <v>0</v>
      </c>
      <c r="BO14">
        <f t="shared" si="0"/>
        <v>0</v>
      </c>
      <c r="BP14">
        <f t="shared" si="0"/>
        <v>0</v>
      </c>
      <c r="BQ14">
        <f t="shared" si="0"/>
        <v>0</v>
      </c>
      <c r="BR14">
        <f t="shared" si="1"/>
        <v>0</v>
      </c>
      <c r="BS14">
        <f t="shared" si="1"/>
        <v>0</v>
      </c>
      <c r="BT14">
        <f t="shared" si="1"/>
        <v>0</v>
      </c>
      <c r="BU14">
        <f t="shared" si="1"/>
        <v>0</v>
      </c>
      <c r="BV14">
        <f t="shared" si="1"/>
        <v>0</v>
      </c>
      <c r="BW14">
        <f t="shared" si="1"/>
        <v>0</v>
      </c>
      <c r="BX14">
        <f t="shared" si="1"/>
        <v>0</v>
      </c>
      <c r="BY14">
        <f t="shared" si="1"/>
        <v>0</v>
      </c>
      <c r="BZ14">
        <f t="shared" si="1"/>
        <v>0</v>
      </c>
      <c r="CA14">
        <f t="shared" si="1"/>
        <v>0</v>
      </c>
      <c r="CB14">
        <f t="shared" si="1"/>
        <v>0</v>
      </c>
      <c r="CC14">
        <f t="shared" si="1"/>
        <v>0</v>
      </c>
      <c r="CD14">
        <f t="shared" si="1"/>
        <v>0</v>
      </c>
      <c r="CE14">
        <f t="shared" si="1"/>
        <v>0</v>
      </c>
      <c r="CF14">
        <f t="shared" si="1"/>
        <v>0</v>
      </c>
      <c r="CG14">
        <f t="shared" si="1"/>
        <v>3.3195743191858244E-2</v>
      </c>
      <c r="CH14">
        <f t="shared" si="2"/>
        <v>2.352090146245886E-2</v>
      </c>
      <c r="CI14">
        <f t="shared" si="2"/>
        <v>-3.2835252115785505E-3</v>
      </c>
      <c r="CJ14">
        <f t="shared" si="2"/>
        <v>2.8496410690254628E-3</v>
      </c>
      <c r="CK14">
        <f t="shared" si="2"/>
        <v>-0.11502334898625227</v>
      </c>
      <c r="CL14">
        <f t="shared" si="2"/>
        <v>2.3445439564885248E-2</v>
      </c>
    </row>
    <row r="15" spans="1:90" x14ac:dyDescent="0.2">
      <c r="A15">
        <v>2</v>
      </c>
      <c r="B15" t="s">
        <v>80</v>
      </c>
      <c r="C15" t="s">
        <v>81</v>
      </c>
      <c r="D15">
        <v>0.51527963316829095</v>
      </c>
      <c r="E15">
        <v>0.332393462508148</v>
      </c>
      <c r="H15">
        <v>-0.50452257119451904</v>
      </c>
      <c r="I15">
        <v>0.37442249668980299</v>
      </c>
      <c r="L15">
        <v>-1.9050079569841201</v>
      </c>
      <c r="M15">
        <v>0.36963392331190298</v>
      </c>
      <c r="AJ15">
        <v>1.4083608486326999</v>
      </c>
      <c r="AK15">
        <v>1.21033728509004</v>
      </c>
      <c r="AL15">
        <v>-0.16278954174860799</v>
      </c>
      <c r="AM15">
        <v>0.14605027890719099</v>
      </c>
      <c r="AN15">
        <v>-5.6459694798964</v>
      </c>
      <c r="AO15">
        <v>1.2108340878597099</v>
      </c>
      <c r="AP15">
        <v>0</v>
      </c>
      <c r="AQ15">
        <v>144.497430725622</v>
      </c>
      <c r="AR15">
        <v>127.448995709927</v>
      </c>
      <c r="AS15">
        <v>6</v>
      </c>
      <c r="AT15">
        <v>115</v>
      </c>
      <c r="AU15">
        <v>266.89799141985401</v>
      </c>
      <c r="AV15">
        <v>5.1610007868891303</v>
      </c>
      <c r="AW15">
        <v>1.9478899234391299E-2</v>
      </c>
      <c r="AY15">
        <v>0.94772377776634598</v>
      </c>
      <c r="BA15">
        <f t="shared" si="3"/>
        <v>1.0037080052019252E-2</v>
      </c>
      <c r="BB15">
        <f t="shared" si="3"/>
        <v>6.4746587623666372E-3</v>
      </c>
      <c r="BC15">
        <f t="shared" si="3"/>
        <v>0</v>
      </c>
      <c r="BD15">
        <f t="shared" si="3"/>
        <v>0</v>
      </c>
      <c r="BE15">
        <f t="shared" si="0"/>
        <v>-9.8275443257740472E-3</v>
      </c>
      <c r="BF15">
        <f t="shared" si="0"/>
        <v>7.2933380841098822E-3</v>
      </c>
      <c r="BG15">
        <f t="shared" si="0"/>
        <v>0</v>
      </c>
      <c r="BH15">
        <f t="shared" si="0"/>
        <v>0</v>
      </c>
      <c r="BI15">
        <f t="shared" si="0"/>
        <v>-3.7107458034807306E-2</v>
      </c>
      <c r="BJ15">
        <f t="shared" si="0"/>
        <v>7.2000619458052794E-3</v>
      </c>
      <c r="BK15">
        <f t="shared" si="0"/>
        <v>0</v>
      </c>
      <c r="BL15">
        <f t="shared" si="0"/>
        <v>0</v>
      </c>
      <c r="BM15">
        <f t="shared" si="0"/>
        <v>0</v>
      </c>
      <c r="BN15">
        <f t="shared" si="0"/>
        <v>0</v>
      </c>
      <c r="BO15">
        <f t="shared" si="0"/>
        <v>0</v>
      </c>
      <c r="BP15">
        <f t="shared" si="0"/>
        <v>0</v>
      </c>
      <c r="BQ15">
        <f t="shared" si="0"/>
        <v>0</v>
      </c>
      <c r="BR15">
        <f t="shared" si="1"/>
        <v>0</v>
      </c>
      <c r="BS15">
        <f t="shared" si="1"/>
        <v>0</v>
      </c>
      <c r="BT15">
        <f t="shared" si="1"/>
        <v>0</v>
      </c>
      <c r="BU15">
        <f t="shared" si="1"/>
        <v>0</v>
      </c>
      <c r="BV15">
        <f t="shared" si="1"/>
        <v>0</v>
      </c>
      <c r="BW15">
        <f t="shared" si="1"/>
        <v>0</v>
      </c>
      <c r="BX15">
        <f t="shared" si="1"/>
        <v>0</v>
      </c>
      <c r="BY15">
        <f t="shared" si="1"/>
        <v>0</v>
      </c>
      <c r="BZ15">
        <f t="shared" si="1"/>
        <v>0</v>
      </c>
      <c r="CA15">
        <f t="shared" si="1"/>
        <v>0</v>
      </c>
      <c r="CB15">
        <f t="shared" si="1"/>
        <v>0</v>
      </c>
      <c r="CC15">
        <f t="shared" si="1"/>
        <v>0</v>
      </c>
      <c r="CD15">
        <f t="shared" si="1"/>
        <v>0</v>
      </c>
      <c r="CE15">
        <f t="shared" si="1"/>
        <v>0</v>
      </c>
      <c r="CF15">
        <f t="shared" si="1"/>
        <v>0</v>
      </c>
      <c r="CG15">
        <f t="shared" si="1"/>
        <v>2.7433319056178178E-2</v>
      </c>
      <c r="CH15">
        <f t="shared" si="2"/>
        <v>2.3576038015895622E-2</v>
      </c>
      <c r="CI15">
        <f t="shared" si="2"/>
        <v>-3.1709610801338704E-3</v>
      </c>
      <c r="CJ15">
        <f t="shared" si="2"/>
        <v>2.8448986659879182E-3</v>
      </c>
      <c r="CK15">
        <f t="shared" si="2"/>
        <v>-0.10997727057935063</v>
      </c>
      <c r="CL15">
        <f t="shared" si="2"/>
        <v>2.3585715186985389E-2</v>
      </c>
    </row>
    <row r="16" spans="1:90" x14ac:dyDescent="0.2">
      <c r="A16">
        <v>8</v>
      </c>
      <c r="B16" t="s">
        <v>70</v>
      </c>
      <c r="C16" t="s">
        <v>71</v>
      </c>
      <c r="D16">
        <v>0.54882101287825402</v>
      </c>
      <c r="E16">
        <v>0.33773803654199702</v>
      </c>
      <c r="H16">
        <v>-0.29930687328077299</v>
      </c>
      <c r="I16">
        <v>0.460010879543086</v>
      </c>
      <c r="L16">
        <v>-1.84543275291506</v>
      </c>
      <c r="M16">
        <v>0.38518092768838202</v>
      </c>
      <c r="P16">
        <v>0.32286640561093999</v>
      </c>
      <c r="Q16">
        <v>0.420002903357725</v>
      </c>
      <c r="AJ16">
        <v>1.4016329875117699</v>
      </c>
      <c r="AK16">
        <v>1.1936862894745299</v>
      </c>
      <c r="AL16">
        <v>-0.16087057038441999</v>
      </c>
      <c r="AM16">
        <v>0.14557324841368499</v>
      </c>
      <c r="AN16">
        <v>-5.7186177454844103</v>
      </c>
      <c r="AO16">
        <v>1.20268714158757</v>
      </c>
      <c r="AP16">
        <v>0</v>
      </c>
      <c r="AQ16">
        <v>143.742480205806</v>
      </c>
      <c r="AR16">
        <v>127.156815484391</v>
      </c>
      <c r="AS16">
        <v>7</v>
      </c>
      <c r="AT16">
        <v>115</v>
      </c>
      <c r="AU16">
        <v>268.313630968783</v>
      </c>
      <c r="AV16">
        <v>6.5766403358182997</v>
      </c>
      <c r="AW16">
        <v>9.5975898981458495E-3</v>
      </c>
      <c r="AY16">
        <v>0.95732136766449205</v>
      </c>
      <c r="BA16">
        <f t="shared" si="3"/>
        <v>5.2673590090905036E-3</v>
      </c>
      <c r="BB16">
        <f t="shared" si="3"/>
        <v>3.2414711677350842E-3</v>
      </c>
      <c r="BC16">
        <f t="shared" si="3"/>
        <v>0</v>
      </c>
      <c r="BD16">
        <f t="shared" si="3"/>
        <v>0</v>
      </c>
      <c r="BE16">
        <f t="shared" si="0"/>
        <v>-2.8726246234451669E-3</v>
      </c>
      <c r="BF16">
        <f t="shared" si="0"/>
        <v>4.4149957705399093E-3</v>
      </c>
      <c r="BG16">
        <f t="shared" si="0"/>
        <v>0</v>
      </c>
      <c r="BH16">
        <f t="shared" si="0"/>
        <v>0</v>
      </c>
      <c r="BI16">
        <f t="shared" si="0"/>
        <v>-1.7711706747085065E-2</v>
      </c>
      <c r="BJ16">
        <f t="shared" si="0"/>
        <v>3.6968085805404623E-3</v>
      </c>
      <c r="BK16">
        <f t="shared" si="0"/>
        <v>0</v>
      </c>
      <c r="BL16">
        <f t="shared" si="0"/>
        <v>0</v>
      </c>
      <c r="BM16">
        <f t="shared" si="0"/>
        <v>3.0987393529422181E-3</v>
      </c>
      <c r="BN16">
        <f t="shared" si="0"/>
        <v>4.0310156224580293E-3</v>
      </c>
      <c r="BO16">
        <f t="shared" si="0"/>
        <v>0</v>
      </c>
      <c r="BP16">
        <f t="shared" si="0"/>
        <v>0</v>
      </c>
      <c r="BQ16">
        <f t="shared" si="0"/>
        <v>0</v>
      </c>
      <c r="BR16">
        <f t="shared" si="1"/>
        <v>0</v>
      </c>
      <c r="BS16">
        <f t="shared" si="1"/>
        <v>0</v>
      </c>
      <c r="BT16">
        <f t="shared" si="1"/>
        <v>0</v>
      </c>
      <c r="BU16">
        <f t="shared" si="1"/>
        <v>0</v>
      </c>
      <c r="BV16">
        <f t="shared" si="1"/>
        <v>0</v>
      </c>
      <c r="BW16">
        <f t="shared" si="1"/>
        <v>0</v>
      </c>
      <c r="BX16">
        <f t="shared" si="1"/>
        <v>0</v>
      </c>
      <c r="BY16">
        <f t="shared" si="1"/>
        <v>0</v>
      </c>
      <c r="BZ16">
        <f t="shared" si="1"/>
        <v>0</v>
      </c>
      <c r="CA16">
        <f t="shared" si="1"/>
        <v>0</v>
      </c>
      <c r="CB16">
        <f t="shared" si="1"/>
        <v>0</v>
      </c>
      <c r="CC16">
        <f t="shared" si="1"/>
        <v>0</v>
      </c>
      <c r="CD16">
        <f t="shared" si="1"/>
        <v>0</v>
      </c>
      <c r="CE16">
        <f t="shared" si="1"/>
        <v>0</v>
      </c>
      <c r="CF16">
        <f t="shared" si="1"/>
        <v>0</v>
      </c>
      <c r="CG16">
        <f t="shared" si="1"/>
        <v>1.3452298601850951E-2</v>
      </c>
      <c r="CH16">
        <f t="shared" si="2"/>
        <v>1.1456511473415951E-2</v>
      </c>
      <c r="CI16">
        <f t="shared" si="2"/>
        <v>-1.5439697612304702E-3</v>
      </c>
      <c r="CJ16">
        <f t="shared" si="2"/>
        <v>1.3971523384154593E-3</v>
      </c>
      <c r="CK16">
        <f t="shared" si="2"/>
        <v>-5.4884947905418771E-2</v>
      </c>
      <c r="CL16">
        <f t="shared" si="2"/>
        <v>1.1542897960730769E-2</v>
      </c>
    </row>
    <row r="17" spans="1:90" x14ac:dyDescent="0.2">
      <c r="A17">
        <v>6</v>
      </c>
      <c r="B17" t="s">
        <v>82</v>
      </c>
      <c r="C17" t="s">
        <v>83</v>
      </c>
      <c r="D17">
        <v>0.53413648228256105</v>
      </c>
      <c r="E17">
        <v>0.33139968826153199</v>
      </c>
      <c r="H17">
        <v>-0.33632311488335498</v>
      </c>
      <c r="I17">
        <v>0.44583832723153999</v>
      </c>
      <c r="L17">
        <v>-1.8559525654636</v>
      </c>
      <c r="M17">
        <v>0.38136739120916602</v>
      </c>
      <c r="R17">
        <v>0.26686755205606999</v>
      </c>
      <c r="S17">
        <v>0.37617374269214998</v>
      </c>
      <c r="AJ17">
        <v>1.33043718614384</v>
      </c>
      <c r="AK17">
        <v>1.2119597731036</v>
      </c>
      <c r="AL17">
        <v>-0.160585831879866</v>
      </c>
      <c r="AM17">
        <v>0.145708936106443</v>
      </c>
      <c r="AN17">
        <v>-5.6399818872052396</v>
      </c>
      <c r="AO17">
        <v>1.20914402061464</v>
      </c>
      <c r="AP17">
        <v>0</v>
      </c>
      <c r="AQ17">
        <v>147.14339257206001</v>
      </c>
      <c r="AR17">
        <v>127.212212433643</v>
      </c>
      <c r="AS17">
        <v>7</v>
      </c>
      <c r="AT17">
        <v>115</v>
      </c>
      <c r="AU17">
        <v>268.42442486728601</v>
      </c>
      <c r="AV17">
        <v>6.6874342343212403</v>
      </c>
      <c r="AW17">
        <v>9.0803711327333506E-3</v>
      </c>
      <c r="AY17">
        <v>0.96640173879722502</v>
      </c>
      <c r="BA17">
        <f t="shared" si="3"/>
        <v>4.8501574946583064E-3</v>
      </c>
      <c r="BB17">
        <f t="shared" si="3"/>
        <v>3.0092321626868463E-3</v>
      </c>
      <c r="BC17">
        <f t="shared" si="3"/>
        <v>0</v>
      </c>
      <c r="BD17">
        <f t="shared" si="3"/>
        <v>0</v>
      </c>
      <c r="BE17">
        <f t="shared" si="0"/>
        <v>-3.0539387036577787E-3</v>
      </c>
      <c r="BF17">
        <f t="shared" si="0"/>
        <v>4.0483774764594012E-3</v>
      </c>
      <c r="BG17">
        <f t="shared" si="0"/>
        <v>0</v>
      </c>
      <c r="BH17">
        <f t="shared" si="0"/>
        <v>0</v>
      </c>
      <c r="BI17">
        <f t="shared" si="0"/>
        <v>-1.6852738099158077E-2</v>
      </c>
      <c r="BJ17">
        <f t="shared" si="0"/>
        <v>3.4629574501015377E-3</v>
      </c>
      <c r="BK17">
        <f t="shared" si="0"/>
        <v>0</v>
      </c>
      <c r="BL17">
        <f t="shared" si="0"/>
        <v>0</v>
      </c>
      <c r="BM17">
        <f t="shared" si="0"/>
        <v>0</v>
      </c>
      <c r="BN17">
        <f t="shared" si="0"/>
        <v>0</v>
      </c>
      <c r="BO17">
        <f t="shared" si="0"/>
        <v>2.4232564159531525E-3</v>
      </c>
      <c r="BP17">
        <f t="shared" si="0"/>
        <v>3.4157971940340618E-3</v>
      </c>
      <c r="BQ17">
        <f t="shared" si="0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ref="BU17:CJ35" si="4">AJ17*$AW17</f>
        <v>1.2080863418975511E-2</v>
      </c>
      <c r="CH17">
        <f t="shared" si="4"/>
        <v>1.1005044537723991E-2</v>
      </c>
      <c r="CI17">
        <f t="shared" si="4"/>
        <v>-1.4581789521279063E-3</v>
      </c>
      <c r="CJ17">
        <f t="shared" si="4"/>
        <v>1.3230912172022332E-3</v>
      </c>
      <c r="CK17">
        <f t="shared" si="2"/>
        <v>-5.1213128717717424E-2</v>
      </c>
      <c r="CL17">
        <f t="shared" si="2"/>
        <v>1.0979476460106316E-2</v>
      </c>
    </row>
    <row r="18" spans="1:90" x14ac:dyDescent="0.2">
      <c r="A18">
        <v>5</v>
      </c>
      <c r="B18" t="s">
        <v>84</v>
      </c>
      <c r="C18" t="s">
        <v>85</v>
      </c>
      <c r="D18">
        <v>0.532965627334133</v>
      </c>
      <c r="E18">
        <v>0.332408675305571</v>
      </c>
      <c r="H18">
        <v>-0.35670511792014498</v>
      </c>
      <c r="I18">
        <v>0.441854790431296</v>
      </c>
      <c r="L18">
        <v>-1.85709941497362</v>
      </c>
      <c r="M18">
        <v>0.38184891973220297</v>
      </c>
      <c r="Z18">
        <v>0.24240674226918699</v>
      </c>
      <c r="AA18">
        <v>0.37626068649644501</v>
      </c>
      <c r="AJ18">
        <v>1.3325509403831499</v>
      </c>
      <c r="AK18">
        <v>1.2134905869891499</v>
      </c>
      <c r="AL18">
        <v>-0.16057077478093801</v>
      </c>
      <c r="AM18">
        <v>0.145746443513774</v>
      </c>
      <c r="AN18">
        <v>-5.6371364405077697</v>
      </c>
      <c r="AO18">
        <v>1.20980385166669</v>
      </c>
      <c r="AP18">
        <v>0</v>
      </c>
      <c r="AQ18">
        <v>147.05473970504099</v>
      </c>
      <c r="AR18">
        <v>127.253315054957</v>
      </c>
      <c r="AS18">
        <v>7</v>
      </c>
      <c r="AT18">
        <v>115</v>
      </c>
      <c r="AU18">
        <v>268.50663010991298</v>
      </c>
      <c r="AV18">
        <v>6.7696394769485604</v>
      </c>
      <c r="AW18">
        <v>8.7147103630195195E-3</v>
      </c>
      <c r="AY18">
        <v>0.97511644916024498</v>
      </c>
      <c r="BA18">
        <f t="shared" si="3"/>
        <v>4.6446410756619677E-3</v>
      </c>
      <c r="BB18">
        <f t="shared" si="3"/>
        <v>2.8968453274430504E-3</v>
      </c>
      <c r="BC18">
        <f t="shared" si="3"/>
        <v>0</v>
      </c>
      <c r="BD18">
        <f t="shared" si="3"/>
        <v>0</v>
      </c>
      <c r="BE18">
        <f t="shared" si="3"/>
        <v>-3.1085817876807869E-3</v>
      </c>
      <c r="BF18">
        <f t="shared" si="3"/>
        <v>3.8506365211214331E-3</v>
      </c>
      <c r="BG18">
        <f t="shared" si="3"/>
        <v>0</v>
      </c>
      <c r="BH18">
        <f t="shared" si="3"/>
        <v>0</v>
      </c>
      <c r="BI18">
        <f t="shared" si="3"/>
        <v>-1.6184083516828093E-2</v>
      </c>
      <c r="BJ18">
        <f t="shared" si="3"/>
        <v>3.3277027378980379E-3</v>
      </c>
      <c r="BK18">
        <f t="shared" si="3"/>
        <v>0</v>
      </c>
      <c r="BL18">
        <f t="shared" si="3"/>
        <v>0</v>
      </c>
      <c r="BM18">
        <f t="shared" si="3"/>
        <v>0</v>
      </c>
      <c r="BN18">
        <f t="shared" si="3"/>
        <v>0</v>
      </c>
      <c r="BO18">
        <f t="shared" si="3"/>
        <v>0</v>
      </c>
      <c r="BP18">
        <f t="shared" si="3"/>
        <v>0</v>
      </c>
      <c r="BQ18">
        <f t="shared" ref="BE18:BT36" si="5">T18*$AW18</f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4"/>
        <v>0</v>
      </c>
      <c r="BV18">
        <f t="shared" si="4"/>
        <v>0</v>
      </c>
      <c r="BW18">
        <f t="shared" si="4"/>
        <v>2.1125045489190858E-3</v>
      </c>
      <c r="BX18">
        <f t="shared" si="4"/>
        <v>3.2790029038074079E-3</v>
      </c>
      <c r="BY18">
        <f t="shared" si="4"/>
        <v>0</v>
      </c>
      <c r="BZ18">
        <f t="shared" si="4"/>
        <v>0</v>
      </c>
      <c r="CA18">
        <f t="shared" si="4"/>
        <v>0</v>
      </c>
      <c r="CB18">
        <f t="shared" si="4"/>
        <v>0</v>
      </c>
      <c r="CC18">
        <f t="shared" si="4"/>
        <v>0</v>
      </c>
      <c r="CD18">
        <f t="shared" si="4"/>
        <v>0</v>
      </c>
      <c r="CE18">
        <f t="shared" si="4"/>
        <v>0</v>
      </c>
      <c r="CF18">
        <f t="shared" si="4"/>
        <v>0</v>
      </c>
      <c r="CG18">
        <f t="shared" si="4"/>
        <v>1.1612795489408443E-2</v>
      </c>
      <c r="CH18">
        <f t="shared" si="4"/>
        <v>1.0575218993860984E-2</v>
      </c>
      <c r="CI18">
        <f t="shared" si="4"/>
        <v>-1.3993277949815137E-3</v>
      </c>
      <c r="CJ18">
        <f t="shared" si="4"/>
        <v>1.2701380416627252E-3</v>
      </c>
      <c r="CK18">
        <f t="shared" ref="CK18:CL36" si="6">AN18*$AW18</f>
        <v>-4.9126011355848029E-2</v>
      </c>
      <c r="CL18">
        <f t="shared" si="6"/>
        <v>1.0543090163340632E-2</v>
      </c>
    </row>
    <row r="19" spans="1:90" x14ac:dyDescent="0.2">
      <c r="A19">
        <v>3</v>
      </c>
      <c r="B19" t="s">
        <v>58</v>
      </c>
      <c r="C19" t="s">
        <v>59</v>
      </c>
      <c r="D19">
        <v>0.54339095309088803</v>
      </c>
      <c r="E19">
        <v>0.34208265901990997</v>
      </c>
      <c r="H19">
        <v>-0.39530839507894699</v>
      </c>
      <c r="I19">
        <v>0.41571947685233102</v>
      </c>
      <c r="L19">
        <v>-1.8807275555734</v>
      </c>
      <c r="M19">
        <v>0.37636277853587802</v>
      </c>
      <c r="X19">
        <v>0.21534485536439699</v>
      </c>
      <c r="Y19">
        <v>0.34327804953343499</v>
      </c>
      <c r="AJ19">
        <v>1.52175767187899</v>
      </c>
      <c r="AK19">
        <v>1.2031959178934</v>
      </c>
      <c r="AL19">
        <v>-0.16323605717570699</v>
      </c>
      <c r="AM19">
        <v>0.14571830984624901</v>
      </c>
      <c r="AN19">
        <v>-5.7836770125906103</v>
      </c>
      <c r="AO19">
        <v>1.21387577351015</v>
      </c>
      <c r="AP19">
        <v>0</v>
      </c>
      <c r="AQ19">
        <v>144.974303223242</v>
      </c>
      <c r="AR19">
        <v>127.260690996935</v>
      </c>
      <c r="AS19">
        <v>7</v>
      </c>
      <c r="AT19">
        <v>115</v>
      </c>
      <c r="AU19">
        <v>268.52138199387002</v>
      </c>
      <c r="AV19">
        <v>6.7843913609053699</v>
      </c>
      <c r="AW19">
        <v>8.6506676430673606E-3</v>
      </c>
      <c r="AY19">
        <v>0.98376711680331197</v>
      </c>
      <c r="BA19">
        <f t="shared" si="3"/>
        <v>4.7006945354388791E-3</v>
      </c>
      <c r="BB19">
        <f t="shared" si="3"/>
        <v>2.9592433896379802E-3</v>
      </c>
      <c r="BC19">
        <f t="shared" si="3"/>
        <v>0</v>
      </c>
      <c r="BD19">
        <f t="shared" si="3"/>
        <v>0</v>
      </c>
      <c r="BE19">
        <f t="shared" si="5"/>
        <v>-3.4196815423423355E-3</v>
      </c>
      <c r="BF19">
        <f t="shared" si="5"/>
        <v>3.5962510269993506E-3</v>
      </c>
      <c r="BG19">
        <f t="shared" si="5"/>
        <v>0</v>
      </c>
      <c r="BH19">
        <f t="shared" si="5"/>
        <v>0</v>
      </c>
      <c r="BI19">
        <f t="shared" si="5"/>
        <v>-1.6269549010423982E-2</v>
      </c>
      <c r="BJ19">
        <f t="shared" si="5"/>
        <v>3.2557893103352469E-3</v>
      </c>
      <c r="BK19">
        <f t="shared" si="5"/>
        <v>0</v>
      </c>
      <c r="BL19">
        <f t="shared" si="5"/>
        <v>0</v>
      </c>
      <c r="BM19">
        <f t="shared" si="5"/>
        <v>0</v>
      </c>
      <c r="BN19">
        <f t="shared" si="5"/>
        <v>0</v>
      </c>
      <c r="BO19">
        <f t="shared" si="5"/>
        <v>0</v>
      </c>
      <c r="BP19">
        <f t="shared" si="5"/>
        <v>0</v>
      </c>
      <c r="BQ19">
        <f t="shared" si="5"/>
        <v>0</v>
      </c>
      <c r="BR19">
        <f t="shared" si="5"/>
        <v>0</v>
      </c>
      <c r="BS19">
        <f t="shared" si="5"/>
        <v>0</v>
      </c>
      <c r="BT19">
        <f t="shared" si="5"/>
        <v>0</v>
      </c>
      <c r="BU19">
        <f t="shared" si="4"/>
        <v>1.8628767724018097E-3</v>
      </c>
      <c r="BV19">
        <f t="shared" si="4"/>
        <v>2.9695843156741608E-3</v>
      </c>
      <c r="BW19">
        <f t="shared" si="4"/>
        <v>0</v>
      </c>
      <c r="BX19">
        <f t="shared" si="4"/>
        <v>0</v>
      </c>
      <c r="BY19">
        <f t="shared" si="4"/>
        <v>0</v>
      </c>
      <c r="BZ19">
        <f t="shared" si="4"/>
        <v>0</v>
      </c>
      <c r="CA19">
        <f t="shared" si="4"/>
        <v>0</v>
      </c>
      <c r="CB19">
        <f t="shared" si="4"/>
        <v>0</v>
      </c>
      <c r="CC19">
        <f t="shared" si="4"/>
        <v>0</v>
      </c>
      <c r="CD19">
        <f t="shared" si="4"/>
        <v>0</v>
      </c>
      <c r="CE19">
        <f t="shared" si="4"/>
        <v>0</v>
      </c>
      <c r="CF19">
        <f t="shared" si="4"/>
        <v>0</v>
      </c>
      <c r="CG19">
        <f t="shared" si="4"/>
        <v>1.3164219852713096E-2</v>
      </c>
      <c r="CH19">
        <f t="shared" si="4"/>
        <v>1.0408447995191169E-2</v>
      </c>
      <c r="CI19">
        <f t="shared" si="4"/>
        <v>-1.412100877991782E-3</v>
      </c>
      <c r="CJ19">
        <f t="shared" si="4"/>
        <v>1.2605606679894103E-3</v>
      </c>
      <c r="CK19">
        <f t="shared" si="6"/>
        <v>-5.0032667590770089E-2</v>
      </c>
      <c r="CL19">
        <f t="shared" si="6"/>
        <v>1.0500835876607618E-2</v>
      </c>
    </row>
    <row r="20" spans="1:90" x14ac:dyDescent="0.2">
      <c r="A20">
        <v>7</v>
      </c>
      <c r="B20" t="s">
        <v>86</v>
      </c>
      <c r="C20" t="s">
        <v>87</v>
      </c>
      <c r="D20">
        <v>0.53783587418774803</v>
      </c>
      <c r="E20">
        <v>0.33221439432014999</v>
      </c>
      <c r="H20">
        <v>-0.38290698506135001</v>
      </c>
      <c r="I20">
        <v>0.43111721711121997</v>
      </c>
      <c r="L20">
        <v>-1.86449391935426</v>
      </c>
      <c r="M20">
        <v>0.37957530546218099</v>
      </c>
      <c r="T20">
        <v>0.21310086444022899</v>
      </c>
      <c r="U20">
        <v>0.370855987776675</v>
      </c>
      <c r="AJ20">
        <v>1.33580779663691</v>
      </c>
      <c r="AK20">
        <v>1.21591063499361</v>
      </c>
      <c r="AL20">
        <v>-0.16099498979698801</v>
      </c>
      <c r="AM20">
        <v>0.14581640597919501</v>
      </c>
      <c r="AN20">
        <v>-5.6309493226039402</v>
      </c>
      <c r="AO20">
        <v>1.2110297574993001</v>
      </c>
      <c r="AP20">
        <v>0</v>
      </c>
      <c r="AQ20">
        <v>147.084357526736</v>
      </c>
      <c r="AR20">
        <v>127.293960746053</v>
      </c>
      <c r="AS20">
        <v>7</v>
      </c>
      <c r="AT20">
        <v>115</v>
      </c>
      <c r="AU20">
        <v>268.58792149210598</v>
      </c>
      <c r="AV20">
        <v>6.8509308591416103</v>
      </c>
      <c r="AW20">
        <v>8.3675970544708697E-3</v>
      </c>
      <c r="AY20">
        <v>0.99213471385778296</v>
      </c>
      <c r="BA20">
        <f t="shared" si="3"/>
        <v>4.5003938766421661E-3</v>
      </c>
      <c r="BB20">
        <f t="shared" si="3"/>
        <v>2.7798361873661108E-3</v>
      </c>
      <c r="BC20">
        <f t="shared" si="3"/>
        <v>0</v>
      </c>
      <c r="BD20">
        <f t="shared" si="3"/>
        <v>0</v>
      </c>
      <c r="BE20">
        <f t="shared" si="5"/>
        <v>-3.2040113603356737E-3</v>
      </c>
      <c r="BF20">
        <f t="shared" si="5"/>
        <v>3.6074151560315229E-3</v>
      </c>
      <c r="BG20">
        <f t="shared" si="5"/>
        <v>0</v>
      </c>
      <c r="BH20">
        <f t="shared" si="5"/>
        <v>0</v>
      </c>
      <c r="BI20">
        <f t="shared" si="5"/>
        <v>-1.5601333827667553E-2</v>
      </c>
      <c r="BJ20">
        <f t="shared" si="5"/>
        <v>3.1761332079352261E-3</v>
      </c>
      <c r="BK20">
        <f t="shared" si="5"/>
        <v>0</v>
      </c>
      <c r="BL20">
        <f t="shared" si="5"/>
        <v>0</v>
      </c>
      <c r="BM20">
        <f t="shared" si="5"/>
        <v>0</v>
      </c>
      <c r="BN20">
        <f t="shared" si="5"/>
        <v>0</v>
      </c>
      <c r="BO20">
        <f t="shared" si="5"/>
        <v>0</v>
      </c>
      <c r="BP20">
        <f t="shared" si="5"/>
        <v>0</v>
      </c>
      <c r="BQ20">
        <f t="shared" si="5"/>
        <v>1.7831421655952562E-3</v>
      </c>
      <c r="BR20">
        <f t="shared" si="5"/>
        <v>3.1031734709529905E-3</v>
      </c>
      <c r="BS20">
        <f t="shared" si="5"/>
        <v>0</v>
      </c>
      <c r="BT20">
        <f t="shared" si="5"/>
        <v>0</v>
      </c>
      <c r="BU20">
        <f t="shared" si="4"/>
        <v>0</v>
      </c>
      <c r="BV20">
        <f t="shared" si="4"/>
        <v>0</v>
      </c>
      <c r="BW20">
        <f t="shared" si="4"/>
        <v>0</v>
      </c>
      <c r="BX20">
        <f t="shared" si="4"/>
        <v>0</v>
      </c>
      <c r="BY20">
        <f t="shared" si="4"/>
        <v>0</v>
      </c>
      <c r="BZ20">
        <f t="shared" si="4"/>
        <v>0</v>
      </c>
      <c r="CA20">
        <f t="shared" si="4"/>
        <v>0</v>
      </c>
      <c r="CB20">
        <f t="shared" si="4"/>
        <v>0</v>
      </c>
      <c r="CC20">
        <f t="shared" si="4"/>
        <v>0</v>
      </c>
      <c r="CD20">
        <f t="shared" si="4"/>
        <v>0</v>
      </c>
      <c r="CE20">
        <f t="shared" si="4"/>
        <v>0</v>
      </c>
      <c r="CF20">
        <f t="shared" si="4"/>
        <v>0</v>
      </c>
      <c r="CG20">
        <f t="shared" si="4"/>
        <v>1.117750138447823E-2</v>
      </c>
      <c r="CH20">
        <f t="shared" si="4"/>
        <v>1.0174250247872335E-2</v>
      </c>
      <c r="CI20">
        <f t="shared" si="4"/>
        <v>-1.3471412024098446E-3</v>
      </c>
      <c r="CJ20">
        <f t="shared" si="4"/>
        <v>1.2201329291650408E-3</v>
      </c>
      <c r="CK20">
        <f t="shared" si="6"/>
        <v>-4.7117514965695467E-2</v>
      </c>
      <c r="CL20">
        <f t="shared" si="6"/>
        <v>1.0133409031727715E-2</v>
      </c>
    </row>
    <row r="21" spans="1:90" x14ac:dyDescent="0.2">
      <c r="A21">
        <v>4</v>
      </c>
      <c r="B21" t="s">
        <v>54</v>
      </c>
      <c r="C21" t="s">
        <v>55</v>
      </c>
      <c r="D21">
        <v>0.54643111370687003</v>
      </c>
      <c r="E21">
        <v>0.34314427939154402</v>
      </c>
      <c r="H21">
        <v>-0.43312668231420798</v>
      </c>
      <c r="I21">
        <v>0.40863011926877901</v>
      </c>
      <c r="L21">
        <v>-1.8876849044619199</v>
      </c>
      <c r="M21">
        <v>0.373900070611621</v>
      </c>
      <c r="V21">
        <v>0.15531170547047499</v>
      </c>
      <c r="W21">
        <v>0.35475425374340303</v>
      </c>
      <c r="AJ21">
        <v>1.4865483526719301</v>
      </c>
      <c r="AK21">
        <v>1.20911191824451</v>
      </c>
      <c r="AL21">
        <v>-0.16330178042832499</v>
      </c>
      <c r="AM21">
        <v>0.14585401209948801</v>
      </c>
      <c r="AN21">
        <v>-5.7393634655045602</v>
      </c>
      <c r="AO21">
        <v>1.21765953153144</v>
      </c>
      <c r="AP21">
        <v>0</v>
      </c>
      <c r="AQ21">
        <v>145.82871501589301</v>
      </c>
      <c r="AR21">
        <v>127.355868581503</v>
      </c>
      <c r="AS21">
        <v>7</v>
      </c>
      <c r="AT21">
        <v>115</v>
      </c>
      <c r="AU21">
        <v>268.71173716300598</v>
      </c>
      <c r="AV21">
        <v>6.9747465300409903</v>
      </c>
      <c r="AW21">
        <v>7.8652861422170307E-3</v>
      </c>
      <c r="AY21">
        <v>1</v>
      </c>
      <c r="BA21">
        <f t="shared" si="3"/>
        <v>4.297837066314863E-3</v>
      </c>
      <c r="BB21">
        <f t="shared" si="3"/>
        <v>2.69892794547936E-3</v>
      </c>
      <c r="BC21">
        <f t="shared" si="3"/>
        <v>0</v>
      </c>
      <c r="BD21">
        <f t="shared" si="3"/>
        <v>0</v>
      </c>
      <c r="BE21">
        <f t="shared" si="5"/>
        <v>-3.4066652922303785E-3</v>
      </c>
      <c r="BF21">
        <f t="shared" si="5"/>
        <v>3.2139928143772199E-3</v>
      </c>
      <c r="BG21">
        <f t="shared" si="5"/>
        <v>0</v>
      </c>
      <c r="BH21">
        <f t="shared" si="5"/>
        <v>0</v>
      </c>
      <c r="BI21">
        <f t="shared" si="5"/>
        <v>-1.4847181919936619E-2</v>
      </c>
      <c r="BJ21">
        <f t="shared" si="5"/>
        <v>2.940831043955552E-3</v>
      </c>
      <c r="BK21">
        <f t="shared" si="5"/>
        <v>0</v>
      </c>
      <c r="BL21">
        <f t="shared" si="5"/>
        <v>0</v>
      </c>
      <c r="BM21">
        <f t="shared" si="5"/>
        <v>0</v>
      </c>
      <c r="BN21">
        <f t="shared" si="5"/>
        <v>0</v>
      </c>
      <c r="BO21">
        <f t="shared" si="5"/>
        <v>0</v>
      </c>
      <c r="BP21">
        <f t="shared" si="5"/>
        <v>0</v>
      </c>
      <c r="BQ21">
        <f t="shared" si="5"/>
        <v>0</v>
      </c>
      <c r="BR21">
        <f t="shared" si="5"/>
        <v>0</v>
      </c>
      <c r="BS21">
        <f t="shared" si="5"/>
        <v>1.22157100476102E-3</v>
      </c>
      <c r="BT21">
        <f t="shared" si="5"/>
        <v>2.7902437158605319E-3</v>
      </c>
      <c r="BU21">
        <f t="shared" si="4"/>
        <v>0</v>
      </c>
      <c r="BV21">
        <f t="shared" si="4"/>
        <v>0</v>
      </c>
      <c r="BW21">
        <f t="shared" si="4"/>
        <v>0</v>
      </c>
      <c r="BX21">
        <f t="shared" si="4"/>
        <v>0</v>
      </c>
      <c r="BY21">
        <f t="shared" si="4"/>
        <v>0</v>
      </c>
      <c r="BZ21">
        <f t="shared" si="4"/>
        <v>0</v>
      </c>
      <c r="CA21">
        <f t="shared" si="4"/>
        <v>0</v>
      </c>
      <c r="CB21">
        <f t="shared" si="4"/>
        <v>0</v>
      </c>
      <c r="CC21">
        <f t="shared" si="4"/>
        <v>0</v>
      </c>
      <c r="CD21">
        <f t="shared" si="4"/>
        <v>0</v>
      </c>
      <c r="CE21">
        <f t="shared" si="4"/>
        <v>0</v>
      </c>
      <c r="CF21">
        <f t="shared" si="4"/>
        <v>0</v>
      </c>
      <c r="CG21">
        <f t="shared" si="4"/>
        <v>1.1692128158006087E-2</v>
      </c>
      <c r="CH21">
        <f t="shared" si="4"/>
        <v>9.5100112149579964E-3</v>
      </c>
      <c r="CI21">
        <f t="shared" si="4"/>
        <v>-1.2844152306022729E-3</v>
      </c>
      <c r="CJ21">
        <f t="shared" si="4"/>
        <v>1.1471835401528582E-3</v>
      </c>
      <c r="CK21">
        <f t="shared" si="6"/>
        <v>-4.5141735930379734E-2</v>
      </c>
      <c r="CL21">
        <f t="shared" si="6"/>
        <v>9.5772406392927167E-3</v>
      </c>
    </row>
    <row r="24" spans="1:90" x14ac:dyDescent="0.2">
      <c r="AZ24" t="s">
        <v>109</v>
      </c>
      <c r="BA24">
        <f>SUM(BA2:BA21)</f>
        <v>-0.13717991257710418</v>
      </c>
      <c r="BB24">
        <f>SUM(BB2:BB21)</f>
        <v>0.38383626979165492</v>
      </c>
      <c r="BC24">
        <f t="shared" ref="BC24:CL24" si="7">SUM(BC2:BC21)</f>
        <v>-6.294485311677761E-2</v>
      </c>
      <c r="BD24">
        <f t="shared" si="7"/>
        <v>4.6817197662914561E-2</v>
      </c>
      <c r="BE24">
        <f t="shared" si="7"/>
        <v>3.8730429976547451E-2</v>
      </c>
      <c r="BF24">
        <f t="shared" si="7"/>
        <v>0.4798778942968876</v>
      </c>
      <c r="BG24">
        <f t="shared" si="7"/>
        <v>5.3214009325294508E-3</v>
      </c>
      <c r="BH24">
        <f t="shared" si="7"/>
        <v>4.6978062765005322E-3</v>
      </c>
      <c r="BI24">
        <f t="shared" si="7"/>
        <v>-3.320598587357817</v>
      </c>
      <c r="BJ24">
        <f t="shared" si="7"/>
        <v>1.1957455732775664</v>
      </c>
      <c r="BK24">
        <f t="shared" si="7"/>
        <v>0.37010040956943152</v>
      </c>
      <c r="BL24">
        <f t="shared" si="7"/>
        <v>0.17111330996170718</v>
      </c>
      <c r="BM24">
        <f t="shared" si="7"/>
        <v>0.54591536772578864</v>
      </c>
      <c r="BN24">
        <f t="shared" si="7"/>
        <v>0.26931901934597474</v>
      </c>
      <c r="BO24">
        <f t="shared" si="7"/>
        <v>7.0812188385029701E-2</v>
      </c>
      <c r="BP24">
        <f t="shared" si="7"/>
        <v>3.9109571122440921E-2</v>
      </c>
      <c r="BQ24">
        <f t="shared" si="7"/>
        <v>5.0724804420068409E-2</v>
      </c>
      <c r="BR24">
        <f t="shared" si="7"/>
        <v>3.0325223920516918E-2</v>
      </c>
      <c r="BS24">
        <f t="shared" si="7"/>
        <v>2.5686528198602964E-2</v>
      </c>
      <c r="BT24">
        <f t="shared" si="7"/>
        <v>2.0039110359667704E-2</v>
      </c>
      <c r="BU24">
        <f t="shared" si="7"/>
        <v>3.495274781104056E-2</v>
      </c>
      <c r="BV24">
        <f t="shared" si="7"/>
        <v>2.4179952084938481E-2</v>
      </c>
      <c r="BW24">
        <f t="shared" si="7"/>
        <v>6.5921520740301012E-2</v>
      </c>
      <c r="BX24">
        <f t="shared" si="7"/>
        <v>3.6997834551711899E-2</v>
      </c>
      <c r="BY24">
        <f t="shared" si="7"/>
        <v>0.11771507259087431</v>
      </c>
      <c r="BZ24">
        <f t="shared" si="7"/>
        <v>5.8812770672534286E-2</v>
      </c>
      <c r="CA24">
        <f t="shared" si="7"/>
        <v>-0.94504740948659682</v>
      </c>
      <c r="CB24">
        <f t="shared" si="7"/>
        <v>1.0514285844727849</v>
      </c>
      <c r="CC24">
        <f t="shared" si="7"/>
        <v>0.17508594134859451</v>
      </c>
      <c r="CD24">
        <f t="shared" si="7"/>
        <v>0.17234468249878943</v>
      </c>
      <c r="CE24">
        <f t="shared" si="7"/>
        <v>-0.22270342818708053</v>
      </c>
      <c r="CF24">
        <f t="shared" si="7"/>
        <v>0.21480430945950765</v>
      </c>
      <c r="CG24">
        <f t="shared" si="7"/>
        <v>1.2657579915833421</v>
      </c>
      <c r="CH24">
        <f t="shared" si="7"/>
        <v>1.1095738305424971</v>
      </c>
      <c r="CI24">
        <f t="shared" si="7"/>
        <v>-0.14802424055660729</v>
      </c>
      <c r="CJ24">
        <f t="shared" si="7"/>
        <v>0.13264461045152373</v>
      </c>
      <c r="CK24">
        <f t="shared" si="7"/>
        <v>-5.5725345408376956</v>
      </c>
      <c r="CL24">
        <f t="shared" si="7"/>
        <v>1.1339480853734822</v>
      </c>
    </row>
    <row r="26" spans="1:90" x14ac:dyDescent="0.2">
      <c r="BA26" t="s">
        <v>110</v>
      </c>
      <c r="BB26" t="s">
        <v>100</v>
      </c>
      <c r="BC26" t="s">
        <v>111</v>
      </c>
      <c r="BD26" t="s">
        <v>112</v>
      </c>
      <c r="BE26" t="s">
        <v>113</v>
      </c>
      <c r="BF26" t="s">
        <v>114</v>
      </c>
      <c r="BG26" t="s">
        <v>115</v>
      </c>
      <c r="BH26" t="s">
        <v>112</v>
      </c>
      <c r="BI26" t="s">
        <v>113</v>
      </c>
      <c r="BJ26" t="s">
        <v>114</v>
      </c>
      <c r="BK26" t="s">
        <v>116</v>
      </c>
    </row>
    <row r="27" spans="1:90" x14ac:dyDescent="0.2">
      <c r="AZ27" t="s">
        <v>120</v>
      </c>
      <c r="BA27">
        <f>BA24</f>
        <v>-0.13717991257710418</v>
      </c>
      <c r="BB27">
        <f>BB24</f>
        <v>0.38383626979165492</v>
      </c>
      <c r="BC27">
        <f>1.95*BB27</f>
        <v>0.74848072609372707</v>
      </c>
      <c r="BD27">
        <f>BA27-BC27</f>
        <v>-0.88566063867083122</v>
      </c>
      <c r="BE27">
        <f>BA27+BC27</f>
        <v>0.61130081351662291</v>
      </c>
      <c r="BG27">
        <f>1.99*BB27</f>
        <v>0.76383417688539323</v>
      </c>
      <c r="BH27">
        <f>BA27-BG27</f>
        <v>-0.90101408946249739</v>
      </c>
      <c r="BI27">
        <f>BA27+BG27</f>
        <v>0.62665426430828908</v>
      </c>
    </row>
    <row r="28" spans="1:90" x14ac:dyDescent="0.2">
      <c r="AZ28" t="s">
        <v>121</v>
      </c>
      <c r="BA28">
        <f>BC24</f>
        <v>-6.294485311677761E-2</v>
      </c>
      <c r="BB28">
        <f>BD24</f>
        <v>4.6817197662914561E-2</v>
      </c>
      <c r="BC28">
        <f>1.95*BB28</f>
        <v>9.1293535442683399E-2</v>
      </c>
      <c r="BD28">
        <f>BA28-BC28</f>
        <v>-0.15423838855946101</v>
      </c>
      <c r="BE28">
        <f>BA28+BC28</f>
        <v>2.8348682325905789E-2</v>
      </c>
      <c r="BG28">
        <f t="shared" ref="BG28:BG43" si="8">1.99*BB28</f>
        <v>9.3166223349199981E-2</v>
      </c>
      <c r="BH28">
        <f t="shared" ref="BH28:BH34" si="9">BA28-BG28</f>
        <v>-0.15611107646597761</v>
      </c>
      <c r="BI28">
        <f t="shared" ref="BI28:BI43" si="10">BA28+BG28</f>
        <v>3.022137023242237E-2</v>
      </c>
    </row>
    <row r="29" spans="1:90" x14ac:dyDescent="0.2">
      <c r="AZ29" t="s">
        <v>122</v>
      </c>
      <c r="BA29">
        <f>BE24</f>
        <v>3.8730429976547451E-2</v>
      </c>
      <c r="BB29">
        <f>BF24</f>
        <v>0.4798778942968876</v>
      </c>
      <c r="BC29">
        <f t="shared" ref="BC29:BC33" si="11">1.95*BB29</f>
        <v>0.93576189387893083</v>
      </c>
      <c r="BD29">
        <f t="shared" ref="BD29:BD33" si="12">BA29-BC29</f>
        <v>-0.89703146390238342</v>
      </c>
      <c r="BE29">
        <f t="shared" ref="BE29:BE34" si="13">BA29+BC29</f>
        <v>0.97449232385547824</v>
      </c>
      <c r="BG29">
        <f t="shared" si="8"/>
        <v>0.95495700965080632</v>
      </c>
      <c r="BH29">
        <f t="shared" si="9"/>
        <v>-0.91622657967425891</v>
      </c>
      <c r="BI29">
        <f t="shared" si="10"/>
        <v>0.99368743962735373</v>
      </c>
    </row>
    <row r="30" spans="1:90" x14ac:dyDescent="0.2">
      <c r="AZ30" t="s">
        <v>98</v>
      </c>
      <c r="BA30">
        <f>BK24</f>
        <v>0.37010040956943152</v>
      </c>
      <c r="BB30">
        <f>BL24</f>
        <v>0.17111330996170718</v>
      </c>
      <c r="BC30">
        <f t="shared" si="11"/>
        <v>0.33367095442532901</v>
      </c>
      <c r="BD30">
        <f t="shared" si="12"/>
        <v>3.6429455144102507E-2</v>
      </c>
      <c r="BE30">
        <f t="shared" si="13"/>
        <v>0.70377136399476048</v>
      </c>
      <c r="BG30">
        <f t="shared" si="8"/>
        <v>0.34051548682379729</v>
      </c>
      <c r="BH30">
        <f t="shared" si="9"/>
        <v>2.9584922745634235E-2</v>
      </c>
      <c r="BI30">
        <f t="shared" si="10"/>
        <v>0.71061589639322875</v>
      </c>
    </row>
    <row r="31" spans="1:90" x14ac:dyDescent="0.2">
      <c r="AZ31" t="s">
        <v>126</v>
      </c>
      <c r="BA31">
        <f>CA24</f>
        <v>-0.94504740948659682</v>
      </c>
      <c r="BB31">
        <f>CB24</f>
        <v>1.0514285844727849</v>
      </c>
      <c r="BC31">
        <f t="shared" si="11"/>
        <v>2.0502857397219305</v>
      </c>
      <c r="BD31">
        <f t="shared" si="12"/>
        <v>-2.9953331492085273</v>
      </c>
      <c r="BE31">
        <f t="shared" si="13"/>
        <v>1.1052383302353337</v>
      </c>
      <c r="BG31">
        <f t="shared" si="8"/>
        <v>2.0923428831008417</v>
      </c>
      <c r="BH31">
        <f t="shared" si="9"/>
        <v>-3.0373902925874385</v>
      </c>
      <c r="BI31">
        <f t="shared" si="10"/>
        <v>1.1472954736142449</v>
      </c>
    </row>
    <row r="32" spans="1:90" x14ac:dyDescent="0.2">
      <c r="AZ32" t="s">
        <v>127</v>
      </c>
      <c r="BA32">
        <f>CC24</f>
        <v>0.17508594134859451</v>
      </c>
      <c r="BB32">
        <f>CD24</f>
        <v>0.17234468249878943</v>
      </c>
      <c r="BC32">
        <f t="shared" si="11"/>
        <v>0.33607213087263937</v>
      </c>
      <c r="BD32">
        <f t="shared" si="12"/>
        <v>-0.16098618952404486</v>
      </c>
      <c r="BE32">
        <f t="shared" si="13"/>
        <v>0.51115807222123388</v>
      </c>
      <c r="BG32">
        <f t="shared" si="8"/>
        <v>0.34296591817259098</v>
      </c>
      <c r="BH32">
        <f t="shared" si="9"/>
        <v>-0.16787997682399647</v>
      </c>
      <c r="BI32">
        <f t="shared" si="10"/>
        <v>0.51805185952118549</v>
      </c>
    </row>
    <row r="33" spans="52:61" x14ac:dyDescent="0.2">
      <c r="AZ33" t="s">
        <v>128</v>
      </c>
      <c r="BA33">
        <f>CE24</f>
        <v>-0.22270342818708053</v>
      </c>
      <c r="BB33">
        <f>CF24</f>
        <v>0.21480430945950765</v>
      </c>
      <c r="BC33">
        <f t="shared" si="11"/>
        <v>0.41886840344603993</v>
      </c>
      <c r="BD33">
        <f t="shared" si="12"/>
        <v>-0.64157183163312048</v>
      </c>
      <c r="BE33">
        <f t="shared" si="13"/>
        <v>0.1961649752589594</v>
      </c>
      <c r="BG33">
        <f t="shared" si="8"/>
        <v>0.42746057582442021</v>
      </c>
      <c r="BH33">
        <f t="shared" si="9"/>
        <v>-0.65016400401150076</v>
      </c>
      <c r="BI33">
        <f t="shared" si="10"/>
        <v>0.20475714763733968</v>
      </c>
    </row>
    <row r="34" spans="52:61" x14ac:dyDescent="0.2">
      <c r="AZ34" t="s">
        <v>131</v>
      </c>
      <c r="BA34">
        <f>BG24</f>
        <v>5.3214009325294508E-3</v>
      </c>
      <c r="BB34">
        <f>BH24</f>
        <v>4.6978062765005322E-3</v>
      </c>
      <c r="BC34">
        <f>1.95*BB34</f>
        <v>9.160722239176038E-3</v>
      </c>
      <c r="BD34">
        <f>BA34-BC34</f>
        <v>-3.8393213066465872E-3</v>
      </c>
      <c r="BE34">
        <f t="shared" si="13"/>
        <v>1.448212317170549E-2</v>
      </c>
      <c r="BG34">
        <f t="shared" si="8"/>
        <v>9.3486344902360598E-3</v>
      </c>
      <c r="BH34">
        <f t="shared" si="9"/>
        <v>-4.027233557706609E-3</v>
      </c>
      <c r="BI34">
        <f t="shared" si="10"/>
        <v>1.4670035422765512E-2</v>
      </c>
    </row>
    <row r="36" spans="52:61" x14ac:dyDescent="0.2">
      <c r="AZ36" t="s">
        <v>124</v>
      </c>
      <c r="BA36">
        <f>BM24</f>
        <v>0.54591536772578864</v>
      </c>
      <c r="BB36">
        <f>BN24</f>
        <v>0.26931901934597474</v>
      </c>
      <c r="BC36">
        <f>1.95*BB36</f>
        <v>0.52517208772465074</v>
      </c>
      <c r="BD36">
        <f>BA36-BC36</f>
        <v>2.0743280001137898E-2</v>
      </c>
      <c r="BE36">
        <f>BA36+BC36</f>
        <v>1.0710874554504395</v>
      </c>
      <c r="BG36">
        <f>1.99*BB36</f>
        <v>0.53594484849848978</v>
      </c>
      <c r="BH36">
        <f>BA36-BG36</f>
        <v>9.9705192272988574E-3</v>
      </c>
      <c r="BI36">
        <f>BA36+BG36</f>
        <v>1.0818602162242783</v>
      </c>
    </row>
    <row r="37" spans="52:61" x14ac:dyDescent="0.2">
      <c r="AZ37" t="s">
        <v>117</v>
      </c>
      <c r="BA37">
        <f>BO24</f>
        <v>7.0812188385029701E-2</v>
      </c>
      <c r="BB37">
        <f>BP24</f>
        <v>3.9109571122440921E-2</v>
      </c>
      <c r="BC37">
        <f>1.95*BB37</f>
        <v>7.6263663688759795E-2</v>
      </c>
      <c r="BD37">
        <f>BA37-BC37</f>
        <v>-5.4514753037300939E-3</v>
      </c>
      <c r="BE37">
        <f>BA37+BC37</f>
        <v>0.14707585207378948</v>
      </c>
      <c r="BG37">
        <f>1.99*BB37</f>
        <v>7.7828046533657436E-2</v>
      </c>
      <c r="BH37">
        <f>BA37-BG37</f>
        <v>-7.0158581486277349E-3</v>
      </c>
      <c r="BI37">
        <f>BA37+BG37</f>
        <v>0.14864023491868714</v>
      </c>
    </row>
    <row r="38" spans="52:61" x14ac:dyDescent="0.2">
      <c r="AZ38" t="s">
        <v>118</v>
      </c>
      <c r="BA38">
        <f>BQ24</f>
        <v>5.0724804420068409E-2</v>
      </c>
      <c r="BB38">
        <f>BR24</f>
        <v>3.0325223920516918E-2</v>
      </c>
      <c r="BC38">
        <f>1.95*BB38</f>
        <v>5.913418664500799E-2</v>
      </c>
      <c r="BD38">
        <f>BA38-BC38</f>
        <v>-8.4093822249395808E-3</v>
      </c>
      <c r="BE38">
        <f>BA38+BC38</f>
        <v>0.10985899106507641</v>
      </c>
      <c r="BG38">
        <f>1.99*BB38</f>
        <v>6.034719560182867E-2</v>
      </c>
      <c r="BH38">
        <f>BA38-BG38</f>
        <v>-9.6223911817602606E-3</v>
      </c>
      <c r="BI38">
        <f>BA38+BG38</f>
        <v>0.11107200002189707</v>
      </c>
    </row>
    <row r="39" spans="52:61" x14ac:dyDescent="0.2">
      <c r="AZ39" t="s">
        <v>104</v>
      </c>
      <c r="BA39">
        <f>BS24</f>
        <v>2.5686528198602964E-2</v>
      </c>
      <c r="BB39">
        <f>BT24</f>
        <v>2.0039110359667704E-2</v>
      </c>
      <c r="BC39">
        <f>1.95*BB39</f>
        <v>3.9076265201352024E-2</v>
      </c>
      <c r="BD39">
        <f>BA39-BC39</f>
        <v>-1.338973700274906E-2</v>
      </c>
      <c r="BE39">
        <f>BA39+BC39</f>
        <v>6.4762793399954985E-2</v>
      </c>
      <c r="BG39">
        <f>1.99*BB39</f>
        <v>3.9877829615738734E-2</v>
      </c>
      <c r="BH39">
        <f>BA39-BG39</f>
        <v>-1.419130141713577E-2</v>
      </c>
      <c r="BI39">
        <f>BA39+BG39</f>
        <v>6.5564357814341695E-2</v>
      </c>
    </row>
    <row r="40" spans="52:61" x14ac:dyDescent="0.2">
      <c r="AZ40" t="s">
        <v>125</v>
      </c>
      <c r="BA40">
        <f>BU24</f>
        <v>3.495274781104056E-2</v>
      </c>
      <c r="BB40">
        <f>BV24</f>
        <v>2.4179952084938481E-2</v>
      </c>
      <c r="BC40">
        <f>1.95*BB40</f>
        <v>4.7150906565630035E-2</v>
      </c>
      <c r="BD40">
        <f>BA40-BC40</f>
        <v>-1.2198158754589475E-2</v>
      </c>
      <c r="BE40">
        <f>BA40+BC40</f>
        <v>8.2103654376670596E-2</v>
      </c>
      <c r="BG40">
        <f>1.99*BB40</f>
        <v>4.8118104649027577E-2</v>
      </c>
      <c r="BH40">
        <f>BA40-BG40</f>
        <v>-1.3165356837987016E-2</v>
      </c>
      <c r="BI40">
        <f>BA40+BG40</f>
        <v>8.3070852460068137E-2</v>
      </c>
    </row>
    <row r="41" spans="52:61" x14ac:dyDescent="0.2">
      <c r="AZ41" t="s">
        <v>119</v>
      </c>
      <c r="BA41">
        <f>BW24</f>
        <v>6.5921520740301012E-2</v>
      </c>
      <c r="BB41">
        <f>BX24</f>
        <v>3.6997834551711899E-2</v>
      </c>
      <c r="BC41">
        <f>1.95*BB41</f>
        <v>7.2145777375838202E-2</v>
      </c>
      <c r="BD41">
        <f>BA41-BC41</f>
        <v>-6.2242566355371898E-3</v>
      </c>
      <c r="BE41">
        <f>BA41+BC41</f>
        <v>0.13806729811613921</v>
      </c>
      <c r="BG41">
        <f>1.99*BB41</f>
        <v>7.3625690757906675E-2</v>
      </c>
      <c r="BH41">
        <f>BA41-BG41</f>
        <v>-7.7041700176056632E-3</v>
      </c>
      <c r="BI41">
        <f>BA41+BG41</f>
        <v>0.1395472114982077</v>
      </c>
    </row>
    <row r="43" spans="52:61" x14ac:dyDescent="0.2">
      <c r="AZ43" t="s">
        <v>130</v>
      </c>
      <c r="BA43">
        <f>CG24</f>
        <v>1.2657579915833421</v>
      </c>
      <c r="BB43">
        <f>CH24</f>
        <v>1.1095738305424971</v>
      </c>
      <c r="BC43">
        <f>1.95*BB43</f>
        <v>2.1636689695578695</v>
      </c>
      <c r="BD43">
        <f>BA43-BC43</f>
        <v>-0.89791097797452735</v>
      </c>
      <c r="BE43">
        <f>BA43+BC43</f>
        <v>3.4294269611412114</v>
      </c>
      <c r="BG43">
        <f>1.99*BB43</f>
        <v>2.2080519227795694</v>
      </c>
      <c r="BH43">
        <f>BA43-BG43</f>
        <v>-0.94229393119622729</v>
      </c>
      <c r="BI43">
        <f>BA43+BG43</f>
        <v>3.4738099143629118</v>
      </c>
    </row>
    <row r="44" spans="52:61" x14ac:dyDescent="0.2">
      <c r="AZ44" t="s">
        <v>129</v>
      </c>
      <c r="BA44">
        <f>CI24</f>
        <v>-0.14802424055660729</v>
      </c>
      <c r="BB44">
        <f>CJ24</f>
        <v>0.13264461045152373</v>
      </c>
      <c r="BC44">
        <f>1.95*BB44</f>
        <v>0.2586569903804713</v>
      </c>
      <c r="BD44">
        <f>BA44-BC44</f>
        <v>-0.40668123093707859</v>
      </c>
      <c r="BE44">
        <f>BA44+BC44</f>
        <v>0.11063274982386401</v>
      </c>
      <c r="BG44">
        <f>1.99*BB44</f>
        <v>0.26396277479853225</v>
      </c>
      <c r="BH44">
        <f>BA44-BG44</f>
        <v>-0.41198701535513954</v>
      </c>
      <c r="BI44">
        <f>BA44+BG44</f>
        <v>0.11593853424192496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9"/>
  <sheetViews>
    <sheetView topLeftCell="AR10" workbookViewId="0">
      <selection activeCell="BB32" sqref="BB31:BB32"/>
    </sheetView>
  </sheetViews>
  <sheetFormatPr baseColWidth="10" defaultRowHeight="16" x14ac:dyDescent="0.2"/>
  <cols>
    <col min="3" max="3" width="62" customWidth="1"/>
    <col min="49" max="49" width="13" customWidth="1"/>
    <col min="50" max="50" width="11.83203125" bestFit="1" customWidth="1"/>
  </cols>
  <sheetData>
    <row r="1" spans="1:82" x14ac:dyDescent="0.2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W1" t="s">
        <v>2</v>
      </c>
      <c r="AX1" t="s">
        <v>3</v>
      </c>
      <c r="AY1" t="s">
        <v>6</v>
      </c>
      <c r="AZ1" t="s">
        <v>7</v>
      </c>
      <c r="BA1" t="s">
        <v>10</v>
      </c>
      <c r="BB1" t="s">
        <v>11</v>
      </c>
      <c r="BC1" t="s">
        <v>12</v>
      </c>
      <c r="BD1" t="s">
        <v>13</v>
      </c>
      <c r="BE1" t="s">
        <v>14</v>
      </c>
      <c r="BF1" t="s">
        <v>15</v>
      </c>
      <c r="BG1" t="s">
        <v>16</v>
      </c>
      <c r="BH1" t="s">
        <v>17</v>
      </c>
      <c r="BI1" t="s">
        <v>18</v>
      </c>
      <c r="BJ1" t="s">
        <v>19</v>
      </c>
      <c r="BK1" t="s">
        <v>20</v>
      </c>
      <c r="BL1" t="s">
        <v>21</v>
      </c>
      <c r="BM1" t="s">
        <v>22</v>
      </c>
      <c r="BN1" t="s">
        <v>23</v>
      </c>
      <c r="BO1" t="s">
        <v>24</v>
      </c>
      <c r="BP1" t="s">
        <v>25</v>
      </c>
      <c r="BQ1" t="s">
        <v>26</v>
      </c>
      <c r="BR1" t="s">
        <v>27</v>
      </c>
      <c r="BS1" t="s">
        <v>28</v>
      </c>
      <c r="BT1" t="s">
        <v>29</v>
      </c>
      <c r="BU1" t="s">
        <v>30</v>
      </c>
      <c r="BV1" t="s">
        <v>31</v>
      </c>
      <c r="BW1" t="s">
        <v>32</v>
      </c>
      <c r="BX1" t="s">
        <v>33</v>
      </c>
      <c r="BY1" t="s">
        <v>34</v>
      </c>
      <c r="BZ1" t="s">
        <v>35</v>
      </c>
      <c r="CA1" t="s">
        <v>36</v>
      </c>
      <c r="CB1" t="s">
        <v>37</v>
      </c>
      <c r="CC1" t="s">
        <v>38</v>
      </c>
      <c r="CD1" t="s">
        <v>39</v>
      </c>
    </row>
    <row r="2" spans="1:82" x14ac:dyDescent="0.2">
      <c r="A2">
        <v>11</v>
      </c>
      <c r="B2" t="s">
        <v>50</v>
      </c>
      <c r="C2" t="s">
        <v>51</v>
      </c>
      <c r="D2">
        <v>0.42149314369748497</v>
      </c>
      <c r="E2">
        <v>0.36478225435001499</v>
      </c>
      <c r="F2">
        <v>-0.358160078161887</v>
      </c>
      <c r="G2">
        <v>0.311307990963967</v>
      </c>
      <c r="H2">
        <v>-3.6702753920982398</v>
      </c>
      <c r="I2">
        <v>0.88106932976101504</v>
      </c>
      <c r="J2">
        <v>0.37496492446670598</v>
      </c>
      <c r="K2">
        <v>0.13386845269415701</v>
      </c>
      <c r="R2">
        <v>1.7826839402842301</v>
      </c>
      <c r="S2">
        <v>0.34234341105302002</v>
      </c>
      <c r="AF2">
        <v>-0.40417363929245997</v>
      </c>
      <c r="AG2">
        <v>0.31754305759197499</v>
      </c>
      <c r="AH2">
        <v>0.34441756526051898</v>
      </c>
      <c r="AI2">
        <v>0.321269407654796</v>
      </c>
      <c r="AJ2">
        <v>-3.6291268410481301</v>
      </c>
      <c r="AK2">
        <v>0.33415978084431103</v>
      </c>
      <c r="AL2">
        <v>0</v>
      </c>
      <c r="AM2">
        <v>767.21174836219302</v>
      </c>
      <c r="AN2">
        <v>441.28297667091101</v>
      </c>
      <c r="AO2">
        <v>8</v>
      </c>
      <c r="AP2">
        <v>115</v>
      </c>
      <c r="AQ2">
        <v>898.56595334182202</v>
      </c>
      <c r="AR2">
        <v>0</v>
      </c>
      <c r="AS2">
        <v>0.41820767994913199</v>
      </c>
      <c r="AU2">
        <v>0.41820767994913199</v>
      </c>
      <c r="AW2">
        <f>D2*$AS2</f>
        <v>0.17627166974019129</v>
      </c>
      <c r="AX2">
        <f t="shared" ref="AX2:CD9" si="0">E2*$AS2</f>
        <v>0.15255474027833393</v>
      </c>
      <c r="AY2">
        <f t="shared" si="0"/>
        <v>-0.14978529533848253</v>
      </c>
      <c r="AZ2">
        <f t="shared" si="0"/>
        <v>0.13019139265066598</v>
      </c>
      <c r="BA2">
        <f t="shared" si="0"/>
        <v>-1.5349373565037956</v>
      </c>
      <c r="BB2">
        <f t="shared" si="0"/>
        <v>0.36846996027369083</v>
      </c>
      <c r="BC2">
        <f t="shared" si="0"/>
        <v>0.15681321112352262</v>
      </c>
      <c r="BD2">
        <f t="shared" si="0"/>
        <v>5.5984815019603527E-2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0.74553211474884484</v>
      </c>
      <c r="BL2">
        <f t="shared" si="0"/>
        <v>0.14317064368235552</v>
      </c>
      <c r="BM2">
        <f t="shared" si="0"/>
        <v>0</v>
      </c>
      <c r="BN2">
        <f t="shared" si="0"/>
        <v>0</v>
      </c>
      <c r="BO2">
        <f t="shared" si="0"/>
        <v>0</v>
      </c>
      <c r="BP2">
        <f t="shared" si="0"/>
        <v>0</v>
      </c>
      <c r="BQ2">
        <f t="shared" si="0"/>
        <v>0</v>
      </c>
      <c r="BR2">
        <f t="shared" si="0"/>
        <v>0</v>
      </c>
      <c r="BS2">
        <f t="shared" si="0"/>
        <v>0</v>
      </c>
      <c r="BT2">
        <f t="shared" si="0"/>
        <v>0</v>
      </c>
      <c r="BU2">
        <f t="shared" si="0"/>
        <v>0</v>
      </c>
      <c r="BV2">
        <f t="shared" si="0"/>
        <v>0</v>
      </c>
      <c r="BW2">
        <f t="shared" si="0"/>
        <v>0</v>
      </c>
      <c r="BX2">
        <f t="shared" si="0"/>
        <v>0</v>
      </c>
      <c r="BY2">
        <f t="shared" si="0"/>
        <v>-0.16902851998509702</v>
      </c>
      <c r="BZ2">
        <f t="shared" si="0"/>
        <v>0.13279894539949347</v>
      </c>
      <c r="CA2">
        <f t="shared" si="0"/>
        <v>0.14403807090133039</v>
      </c>
      <c r="CB2">
        <f t="shared" si="0"/>
        <v>0.13435733361394414</v>
      </c>
      <c r="CC2">
        <f t="shared" si="0"/>
        <v>-1.5177287164358608</v>
      </c>
      <c r="CD2">
        <f t="shared" si="0"/>
        <v>0.13974818667920971</v>
      </c>
    </row>
    <row r="3" spans="1:82" x14ac:dyDescent="0.2">
      <c r="A3">
        <v>10</v>
      </c>
      <c r="B3" t="s">
        <v>56</v>
      </c>
      <c r="C3" t="s">
        <v>57</v>
      </c>
      <c r="D3">
        <v>0.34291070664540202</v>
      </c>
      <c r="E3">
        <v>0.36608393244704202</v>
      </c>
      <c r="F3">
        <v>-0.35988501577131998</v>
      </c>
      <c r="G3">
        <v>0.31337305904460699</v>
      </c>
      <c r="H3">
        <v>-3.5784933086405899</v>
      </c>
      <c r="I3">
        <v>0.87623232942612195</v>
      </c>
      <c r="J3">
        <v>0.35719644480704699</v>
      </c>
      <c r="K3">
        <v>0.130606130370225</v>
      </c>
      <c r="T3">
        <v>1.70681806344621</v>
      </c>
      <c r="U3">
        <v>0.33194229835149103</v>
      </c>
      <c r="AF3">
        <v>-0.39831029096189302</v>
      </c>
      <c r="AG3">
        <v>0.31772102350086001</v>
      </c>
      <c r="AH3">
        <v>0.34502390578835401</v>
      </c>
      <c r="AI3">
        <v>0.32147144480822198</v>
      </c>
      <c r="AJ3">
        <v>-3.62942651881042</v>
      </c>
      <c r="AK3">
        <v>0.33478409896683597</v>
      </c>
      <c r="AL3">
        <v>0</v>
      </c>
      <c r="AM3">
        <v>754.28584197987095</v>
      </c>
      <c r="AN3">
        <v>441.65089190805401</v>
      </c>
      <c r="AO3">
        <v>8</v>
      </c>
      <c r="AP3">
        <v>115</v>
      </c>
      <c r="AQ3">
        <v>899.30178381610904</v>
      </c>
      <c r="AR3">
        <v>0.73583047428678605</v>
      </c>
      <c r="AS3">
        <v>0.28947325634722898</v>
      </c>
      <c r="AU3">
        <v>0.70768093629636197</v>
      </c>
      <c r="AW3">
        <f t="shared" ref="AW3:AW20" si="1">D3*$AS3</f>
        <v>9.9263478888973897E-2</v>
      </c>
      <c r="AX3">
        <f t="shared" si="0"/>
        <v>0.10597150802184425</v>
      </c>
      <c r="AY3">
        <f t="shared" si="0"/>
        <v>-0.10417708742589786</v>
      </c>
      <c r="AZ3">
        <f t="shared" si="0"/>
        <v>9.0713119853134849E-2</v>
      </c>
      <c r="BA3">
        <f t="shared" si="0"/>
        <v>-1.035878110868961</v>
      </c>
      <c r="BB3">
        <f t="shared" si="0"/>
        <v>0.25364582571569738</v>
      </c>
      <c r="BC3">
        <f t="shared" si="0"/>
        <v>0.10339881803394914</v>
      </c>
      <c r="BD3">
        <f t="shared" si="0"/>
        <v>3.7806981857179754E-2</v>
      </c>
      <c r="BE3">
        <f t="shared" si="0"/>
        <v>0</v>
      </c>
      <c r="BF3">
        <f t="shared" si="0"/>
        <v>0</v>
      </c>
      <c r="BG3">
        <f t="shared" si="0"/>
        <v>0</v>
      </c>
      <c r="BH3">
        <f t="shared" si="0"/>
        <v>0</v>
      </c>
      <c r="BI3">
        <f t="shared" si="0"/>
        <v>0</v>
      </c>
      <c r="BJ3">
        <f t="shared" si="0"/>
        <v>0</v>
      </c>
      <c r="BK3">
        <f t="shared" si="0"/>
        <v>0</v>
      </c>
      <c r="BL3">
        <f t="shared" si="0"/>
        <v>0</v>
      </c>
      <c r="BM3">
        <f t="shared" si="0"/>
        <v>0.49407818281804566</v>
      </c>
      <c r="BN3">
        <f t="shared" si="0"/>
        <v>9.6088418023189529E-2</v>
      </c>
      <c r="BO3">
        <f t="shared" si="0"/>
        <v>0</v>
      </c>
      <c r="BP3">
        <f t="shared" si="0"/>
        <v>0</v>
      </c>
      <c r="BQ3">
        <f t="shared" si="0"/>
        <v>0</v>
      </c>
      <c r="BR3">
        <f t="shared" si="0"/>
        <v>0</v>
      </c>
      <c r="BS3">
        <f t="shared" si="0"/>
        <v>0</v>
      </c>
      <c r="BT3">
        <f t="shared" si="0"/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-0.11530017696135142</v>
      </c>
      <c r="BZ3">
        <f t="shared" si="0"/>
        <v>9.1971739282768417E-2</v>
      </c>
      <c r="CA3">
        <f t="shared" si="0"/>
        <v>9.9875193526194381E-2</v>
      </c>
      <c r="CB3">
        <f t="shared" si="0"/>
        <v>9.3057385951284516E-2</v>
      </c>
      <c r="CC3">
        <f t="shared" si="0"/>
        <v>-1.0506219130730396</v>
      </c>
      <c r="CD3">
        <f t="shared" si="0"/>
        <v>9.6911043301202981E-2</v>
      </c>
    </row>
    <row r="4" spans="1:82" x14ac:dyDescent="0.2">
      <c r="A4">
        <v>18</v>
      </c>
      <c r="B4" t="s">
        <v>64</v>
      </c>
      <c r="C4" t="s">
        <v>65</v>
      </c>
      <c r="D4">
        <v>0.19470244918361901</v>
      </c>
      <c r="E4">
        <v>0.36006610025296698</v>
      </c>
      <c r="F4">
        <v>-0.65732272490229704</v>
      </c>
      <c r="G4">
        <v>0.30502072354034299</v>
      </c>
      <c r="H4">
        <v>6.7565206665078401</v>
      </c>
      <c r="I4">
        <v>1.71313002883994</v>
      </c>
      <c r="J4">
        <v>0.45264868963600502</v>
      </c>
      <c r="K4">
        <v>0.18401265010180401</v>
      </c>
      <c r="AD4">
        <v>-30.445632516935099</v>
      </c>
      <c r="AE4">
        <v>7.70722592847883</v>
      </c>
      <c r="AF4">
        <v>-0.390043549904173</v>
      </c>
      <c r="AG4">
        <v>0.31918777054327901</v>
      </c>
      <c r="AH4">
        <v>0.346956644630598</v>
      </c>
      <c r="AI4">
        <v>0.32272400387203398</v>
      </c>
      <c r="AJ4">
        <v>-3.5505031838201</v>
      </c>
      <c r="AK4">
        <v>0.32798228022963299</v>
      </c>
      <c r="AL4">
        <v>0</v>
      </c>
      <c r="AM4">
        <v>50699.073924115</v>
      </c>
      <c r="AN4">
        <v>442.14500194780697</v>
      </c>
      <c r="AO4">
        <v>8</v>
      </c>
      <c r="AP4">
        <v>115</v>
      </c>
      <c r="AQ4">
        <v>900.29000389561304</v>
      </c>
      <c r="AR4">
        <v>1.72405055379136</v>
      </c>
      <c r="AS4">
        <v>0.17661158287761899</v>
      </c>
      <c r="AU4">
        <v>0.884292519173981</v>
      </c>
      <c r="AW4">
        <f t="shared" si="1"/>
        <v>3.4386707740468127E-2</v>
      </c>
      <c r="AX4">
        <f t="shared" si="0"/>
        <v>6.3591843906247947E-2</v>
      </c>
      <c r="AY4">
        <f t="shared" si="0"/>
        <v>-0.11609080690642438</v>
      </c>
      <c r="AZ4">
        <f t="shared" si="0"/>
        <v>5.3870192794936593E-2</v>
      </c>
      <c r="BA4">
        <f t="shared" si="0"/>
        <v>1.193279809657295</v>
      </c>
      <c r="BB4">
        <f t="shared" si="0"/>
        <v>0.30255860606860291</v>
      </c>
      <c r="BC4">
        <f t="shared" si="0"/>
        <v>7.9943001564094937E-2</v>
      </c>
      <c r="BD4">
        <f t="shared" si="0"/>
        <v>3.2498765403985067E-2</v>
      </c>
      <c r="BE4">
        <f t="shared" si="0"/>
        <v>0</v>
      </c>
      <c r="BF4">
        <f t="shared" si="0"/>
        <v>0</v>
      </c>
      <c r="BG4">
        <f t="shared" si="0"/>
        <v>0</v>
      </c>
      <c r="BH4">
        <f t="shared" si="0"/>
        <v>0</v>
      </c>
      <c r="BI4">
        <f t="shared" si="0"/>
        <v>0</v>
      </c>
      <c r="BJ4">
        <f t="shared" si="0"/>
        <v>0</v>
      </c>
      <c r="BK4">
        <f t="shared" si="0"/>
        <v>0</v>
      </c>
      <c r="BL4">
        <f t="shared" si="0"/>
        <v>0</v>
      </c>
      <c r="BM4">
        <f t="shared" si="0"/>
        <v>0</v>
      </c>
      <c r="BN4">
        <f t="shared" si="0"/>
        <v>0</v>
      </c>
      <c r="BO4">
        <f t="shared" si="0"/>
        <v>0</v>
      </c>
      <c r="BP4">
        <f t="shared" si="0"/>
        <v>0</v>
      </c>
      <c r="BQ4">
        <f t="shared" si="0"/>
        <v>0</v>
      </c>
      <c r="BR4">
        <f t="shared" si="0"/>
        <v>0</v>
      </c>
      <c r="BS4">
        <f t="shared" si="0"/>
        <v>0</v>
      </c>
      <c r="BT4">
        <f t="shared" si="0"/>
        <v>0</v>
      </c>
      <c r="BU4">
        <f t="shared" si="0"/>
        <v>0</v>
      </c>
      <c r="BV4">
        <f t="shared" si="0"/>
        <v>0</v>
      </c>
      <c r="BW4">
        <f t="shared" si="0"/>
        <v>-5.377051350526215</v>
      </c>
      <c r="BX4">
        <f t="shared" si="0"/>
        <v>1.3611853708240729</v>
      </c>
      <c r="BY4">
        <f t="shared" si="0"/>
        <v>-6.8886208739781574E-2</v>
      </c>
      <c r="BZ4">
        <f t="shared" si="0"/>
        <v>5.6372257390826755E-2</v>
      </c>
      <c r="CA4">
        <f t="shared" si="0"/>
        <v>6.127656219811746E-2</v>
      </c>
      <c r="CB4">
        <f t="shared" si="0"/>
        <v>5.6996797156442763E-2</v>
      </c>
      <c r="CC4">
        <f t="shared" si="0"/>
        <v>-0.6270599873064937</v>
      </c>
      <c r="CD4">
        <f t="shared" si="0"/>
        <v>5.7925469667166288E-2</v>
      </c>
    </row>
    <row r="5" spans="1:82" x14ac:dyDescent="0.2">
      <c r="A5">
        <v>19</v>
      </c>
      <c r="B5" t="s">
        <v>62</v>
      </c>
      <c r="C5" t="s">
        <v>63</v>
      </c>
      <c r="D5">
        <v>0.435076949961822</v>
      </c>
      <c r="E5">
        <v>0.40056265940823799</v>
      </c>
      <c r="F5">
        <v>-0.56898095394290604</v>
      </c>
      <c r="G5">
        <v>0.33085209395277798</v>
      </c>
      <c r="H5">
        <v>-11.885146997010599</v>
      </c>
      <c r="I5">
        <v>4.15787831812671</v>
      </c>
      <c r="J5">
        <v>0.47167449154450503</v>
      </c>
      <c r="K5">
        <v>0.199956803807984</v>
      </c>
      <c r="L5">
        <v>1.59753680249313</v>
      </c>
      <c r="M5">
        <v>1.0159205243371401</v>
      </c>
      <c r="Z5">
        <v>7.8615973468718696</v>
      </c>
      <c r="AA5">
        <v>5.10814545010345</v>
      </c>
      <c r="AB5">
        <v>0.157289071897283</v>
      </c>
      <c r="AC5">
        <v>0.59568034359815503</v>
      </c>
      <c r="AF5">
        <v>-0.40035274891336903</v>
      </c>
      <c r="AG5">
        <v>0.31762563297756602</v>
      </c>
      <c r="AH5">
        <v>0.34495810729746801</v>
      </c>
      <c r="AI5">
        <v>0.32178133365890199</v>
      </c>
      <c r="AJ5">
        <v>-3.60589115393423</v>
      </c>
      <c r="AK5">
        <v>0.33223611260529901</v>
      </c>
      <c r="AL5">
        <v>0</v>
      </c>
      <c r="AM5">
        <v>72280.621103048397</v>
      </c>
      <c r="AN5">
        <v>441.26885866689298</v>
      </c>
      <c r="AO5">
        <v>10</v>
      </c>
      <c r="AP5">
        <v>115</v>
      </c>
      <c r="AQ5">
        <v>902.53771733378505</v>
      </c>
      <c r="AR5">
        <v>3.9717639919635999</v>
      </c>
      <c r="AS5">
        <v>5.7402976371396797E-2</v>
      </c>
      <c r="AU5">
        <v>0.94169549554537801</v>
      </c>
      <c r="AW5">
        <f t="shared" si="1"/>
        <v>2.4974711878397855E-2</v>
      </c>
      <c r="AX5">
        <f t="shared" si="0"/>
        <v>2.2993488873274948E-2</v>
      </c>
      <c r="AY5">
        <f t="shared" si="0"/>
        <v>-3.2661200254959444E-2</v>
      </c>
      <c r="AZ5">
        <f t="shared" si="0"/>
        <v>1.8991894931598467E-2</v>
      </c>
      <c r="BA5">
        <f t="shared" si="0"/>
        <v>-0.68224281223997707</v>
      </c>
      <c r="BB5">
        <f t="shared" si="0"/>
        <v>0.23867459085057058</v>
      </c>
      <c r="BC5">
        <f t="shared" si="0"/>
        <v>2.7075519693119821E-2</v>
      </c>
      <c r="BD5">
        <f t="shared" si="0"/>
        <v>1.1478115684289731E-2</v>
      </c>
      <c r="BE5">
        <f t="shared" si="0"/>
        <v>9.1703367325949928E-2</v>
      </c>
      <c r="BF5">
        <f t="shared" si="0"/>
        <v>5.8316861853741894E-2</v>
      </c>
      <c r="BG5">
        <f t="shared" si="0"/>
        <v>0</v>
      </c>
      <c r="BH5">
        <f t="shared" si="0"/>
        <v>0</v>
      </c>
      <c r="BI5">
        <f t="shared" si="0"/>
        <v>0</v>
      </c>
      <c r="BJ5">
        <f t="shared" si="0"/>
        <v>0</v>
      </c>
      <c r="BK5">
        <f t="shared" si="0"/>
        <v>0</v>
      </c>
      <c r="BL5">
        <f t="shared" si="0"/>
        <v>0</v>
      </c>
      <c r="BM5">
        <f t="shared" si="0"/>
        <v>0</v>
      </c>
      <c r="BN5">
        <f t="shared" si="0"/>
        <v>0</v>
      </c>
      <c r="BO5">
        <f t="shared" si="0"/>
        <v>0</v>
      </c>
      <c r="BP5">
        <f t="shared" si="0"/>
        <v>0</v>
      </c>
      <c r="BQ5">
        <f t="shared" si="0"/>
        <v>0</v>
      </c>
      <c r="BR5">
        <f t="shared" si="0"/>
        <v>0</v>
      </c>
      <c r="BS5">
        <f t="shared" si="0"/>
        <v>0.4512790867439217</v>
      </c>
      <c r="BT5">
        <f t="shared" si="0"/>
        <v>0.29322275257394642</v>
      </c>
      <c r="BU5">
        <f t="shared" si="0"/>
        <v>9.0288608775986687E-3</v>
      </c>
      <c r="BV5">
        <f t="shared" si="0"/>
        <v>3.4193824688470417E-2</v>
      </c>
      <c r="BW5">
        <f t="shared" si="0"/>
        <v>0</v>
      </c>
      <c r="BX5">
        <f t="shared" si="0"/>
        <v>0</v>
      </c>
      <c r="BY5">
        <f t="shared" si="0"/>
        <v>-2.2981439386097875E-2</v>
      </c>
      <c r="BZ5">
        <f t="shared" si="0"/>
        <v>1.8232656704761173E-2</v>
      </c>
      <c r="CA5">
        <f t="shared" si="0"/>
        <v>1.9801622082318317E-2</v>
      </c>
      <c r="CB5">
        <f t="shared" si="0"/>
        <v>1.84712062927785E-2</v>
      </c>
      <c r="CC5">
        <f t="shared" si="0"/>
        <v>-0.20698888470711532</v>
      </c>
      <c r="CD5">
        <f t="shared" si="0"/>
        <v>1.9071341721606704E-2</v>
      </c>
    </row>
    <row r="6" spans="1:82" x14ac:dyDescent="0.2">
      <c r="A6">
        <v>17</v>
      </c>
      <c r="B6" t="s">
        <v>60</v>
      </c>
      <c r="C6" t="s">
        <v>61</v>
      </c>
      <c r="D6">
        <v>0.23445778165777001</v>
      </c>
      <c r="E6">
        <v>0.36740631605722301</v>
      </c>
      <c r="F6">
        <v>-0.69940848491862495</v>
      </c>
      <c r="G6">
        <v>0.312457425648696</v>
      </c>
      <c r="H6">
        <v>-8.8421228162369605</v>
      </c>
      <c r="I6">
        <v>4.1506492376955899</v>
      </c>
      <c r="J6">
        <v>0.30335153837484002</v>
      </c>
      <c r="K6">
        <v>0.15669201893923701</v>
      </c>
      <c r="Z6">
        <v>2.316928528179</v>
      </c>
      <c r="AA6">
        <v>4.23403733616572</v>
      </c>
      <c r="AB6">
        <v>1.00521092026549</v>
      </c>
      <c r="AC6">
        <v>0.34908440452285999</v>
      </c>
      <c r="AF6">
        <v>-0.39879988340259198</v>
      </c>
      <c r="AG6">
        <v>0.319321747502122</v>
      </c>
      <c r="AH6">
        <v>0.34684925804849998</v>
      </c>
      <c r="AI6">
        <v>0.32268299310514997</v>
      </c>
      <c r="AJ6">
        <v>-3.5390345177731399</v>
      </c>
      <c r="AK6">
        <v>0.32809636568268202</v>
      </c>
      <c r="AL6">
        <v>0</v>
      </c>
      <c r="AM6">
        <v>54208.334672466299</v>
      </c>
      <c r="AN6">
        <v>442.62278589224297</v>
      </c>
      <c r="AO6">
        <v>9</v>
      </c>
      <c r="AP6">
        <v>115</v>
      </c>
      <c r="AQ6">
        <v>903.24557178448595</v>
      </c>
      <c r="AR6">
        <v>4.6796184426646104</v>
      </c>
      <c r="AS6">
        <v>4.0292644343150601E-2</v>
      </c>
      <c r="AU6">
        <v>0.98198813988852796</v>
      </c>
      <c r="AW6">
        <f t="shared" si="1"/>
        <v>9.446924009820586E-3</v>
      </c>
      <c r="AX6">
        <f t="shared" si="0"/>
        <v>1.4803772022320869E-2</v>
      </c>
      <c r="AY6">
        <f t="shared" si="0"/>
        <v>-2.8181017333407967E-2</v>
      </c>
      <c r="AZ6">
        <f t="shared" si="0"/>
        <v>1.2589735924039331E-2</v>
      </c>
      <c r="BA6">
        <f t="shared" si="0"/>
        <v>-0.356272509873093</v>
      </c>
      <c r="BB6">
        <f t="shared" si="0"/>
        <v>0.16724063352763757</v>
      </c>
      <c r="BC6">
        <f t="shared" si="0"/>
        <v>1.222283564668503E-2</v>
      </c>
      <c r="BD6">
        <f t="shared" si="0"/>
        <v>6.3135357905288953E-3</v>
      </c>
      <c r="BE6">
        <f t="shared" si="0"/>
        <v>0</v>
      </c>
      <c r="BF6">
        <f t="shared" si="0"/>
        <v>0</v>
      </c>
      <c r="BG6">
        <f t="shared" si="0"/>
        <v>0</v>
      </c>
      <c r="BH6">
        <f t="shared" si="0"/>
        <v>0</v>
      </c>
      <c r="BI6">
        <f t="shared" si="0"/>
        <v>0</v>
      </c>
      <c r="BJ6">
        <f t="shared" si="0"/>
        <v>0</v>
      </c>
      <c r="BK6">
        <f t="shared" si="0"/>
        <v>0</v>
      </c>
      <c r="BL6">
        <f t="shared" si="0"/>
        <v>0</v>
      </c>
      <c r="BM6">
        <f t="shared" si="0"/>
        <v>0</v>
      </c>
      <c r="BN6">
        <f t="shared" si="0"/>
        <v>0</v>
      </c>
      <c r="BO6">
        <f t="shared" si="0"/>
        <v>0</v>
      </c>
      <c r="BP6">
        <f t="shared" si="0"/>
        <v>0</v>
      </c>
      <c r="BQ6">
        <f t="shared" si="0"/>
        <v>0</v>
      </c>
      <c r="BR6">
        <f t="shared" si="0"/>
        <v>0</v>
      </c>
      <c r="BS6">
        <f t="shared" si="0"/>
        <v>9.3355177154415825E-2</v>
      </c>
      <c r="BT6">
        <f t="shared" si="0"/>
        <v>0.17060056052174613</v>
      </c>
      <c r="BU6">
        <f t="shared" si="0"/>
        <v>4.0502606100108501E-2</v>
      </c>
      <c r="BV6">
        <f t="shared" si="0"/>
        <v>1.406553375718011E-2</v>
      </c>
      <c r="BW6">
        <f t="shared" si="0"/>
        <v>0</v>
      </c>
      <c r="BX6">
        <f t="shared" si="0"/>
        <v>0</v>
      </c>
      <c r="BY6">
        <f t="shared" si="0"/>
        <v>-1.6068701866030568E-2</v>
      </c>
      <c r="BZ6">
        <f t="shared" si="0"/>
        <v>1.286631760313634E-2</v>
      </c>
      <c r="CA6">
        <f t="shared" si="0"/>
        <v>1.3975473795233876E-2</v>
      </c>
      <c r="CB6">
        <f t="shared" si="0"/>
        <v>1.3001751076769125E-2</v>
      </c>
      <c r="CC6">
        <f t="shared" si="0"/>
        <v>-0.14259705914276663</v>
      </c>
      <c r="CD6">
        <f t="shared" si="0"/>
        <v>1.3219870172732589E-2</v>
      </c>
    </row>
    <row r="7" spans="1:82" x14ac:dyDescent="0.2">
      <c r="A7">
        <v>4</v>
      </c>
      <c r="B7" t="s">
        <v>54</v>
      </c>
      <c r="C7" t="s">
        <v>55</v>
      </c>
      <c r="D7">
        <v>0.89868923720026495</v>
      </c>
      <c r="E7">
        <v>0.34019619473335799</v>
      </c>
      <c r="F7">
        <v>-0.471415251294862</v>
      </c>
      <c r="G7">
        <v>0.28770793062986499</v>
      </c>
      <c r="H7">
        <v>-1.8830606253162101</v>
      </c>
      <c r="I7">
        <v>0.36223529604091298</v>
      </c>
      <c r="R7">
        <v>1.29353443259223</v>
      </c>
      <c r="S7">
        <v>0.230018857079996</v>
      </c>
      <c r="AF7">
        <v>-0.47787341006824902</v>
      </c>
      <c r="AG7">
        <v>0.317788644311435</v>
      </c>
      <c r="AH7">
        <v>0.34972632434928302</v>
      </c>
      <c r="AI7">
        <v>0.323556948586675</v>
      </c>
      <c r="AJ7">
        <v>-3.4266376600108899</v>
      </c>
      <c r="AK7">
        <v>0.32024296592113499</v>
      </c>
      <c r="AL7">
        <v>0</v>
      </c>
      <c r="AM7">
        <v>47.869509674043101</v>
      </c>
      <c r="AN7">
        <v>446.03750733342201</v>
      </c>
      <c r="AO7">
        <v>7</v>
      </c>
      <c r="AP7">
        <v>115</v>
      </c>
      <c r="AQ7">
        <v>906.07501466684403</v>
      </c>
      <c r="AR7">
        <v>7.5090613250221203</v>
      </c>
      <c r="AS7">
        <v>9.7908422901941908E-3</v>
      </c>
      <c r="AU7">
        <v>0.99177898217872196</v>
      </c>
      <c r="AW7">
        <f t="shared" si="1"/>
        <v>8.7989245893227118E-3</v>
      </c>
      <c r="AX7">
        <f t="shared" si="0"/>
        <v>3.3308072903584997E-3</v>
      </c>
      <c r="AY7">
        <f t="shared" si="0"/>
        <v>-4.6155523786202569E-3</v>
      </c>
      <c r="AZ7">
        <f t="shared" si="0"/>
        <v>2.8169029744351389E-3</v>
      </c>
      <c r="BA7">
        <f t="shared" si="0"/>
        <v>-1.8436749605345467E-2</v>
      </c>
      <c r="BB7">
        <f t="shared" si="0"/>
        <v>3.5465886554783832E-3</v>
      </c>
      <c r="BC7">
        <f t="shared" si="0"/>
        <v>0</v>
      </c>
      <c r="BD7">
        <f t="shared" si="0"/>
        <v>0</v>
      </c>
      <c r="BE7">
        <f t="shared" si="0"/>
        <v>0</v>
      </c>
      <c r="BF7">
        <f t="shared" si="0"/>
        <v>0</v>
      </c>
      <c r="BG7">
        <f t="shared" si="0"/>
        <v>0</v>
      </c>
      <c r="BH7">
        <f t="shared" si="0"/>
        <v>0</v>
      </c>
      <c r="BI7">
        <f t="shared" si="0"/>
        <v>0</v>
      </c>
      <c r="BJ7">
        <f t="shared" si="0"/>
        <v>0</v>
      </c>
      <c r="BK7">
        <f t="shared" si="0"/>
        <v>1.2664791626446353E-2</v>
      </c>
      <c r="BL7">
        <f t="shared" si="0"/>
        <v>2.2520783534409582E-3</v>
      </c>
      <c r="BM7">
        <f t="shared" si="0"/>
        <v>0</v>
      </c>
      <c r="BN7">
        <f t="shared" si="0"/>
        <v>0</v>
      </c>
      <c r="BO7">
        <f t="shared" si="0"/>
        <v>0</v>
      </c>
      <c r="BP7">
        <f t="shared" si="0"/>
        <v>0</v>
      </c>
      <c r="BQ7">
        <f t="shared" si="0"/>
        <v>0</v>
      </c>
      <c r="BR7">
        <f t="shared" si="0"/>
        <v>0</v>
      </c>
      <c r="BS7">
        <f t="shared" si="0"/>
        <v>0</v>
      </c>
      <c r="BT7">
        <f t="shared" si="0"/>
        <v>0</v>
      </c>
      <c r="BU7">
        <f t="shared" si="0"/>
        <v>0</v>
      </c>
      <c r="BV7">
        <f t="shared" si="0"/>
        <v>0</v>
      </c>
      <c r="BW7">
        <f t="shared" si="0"/>
        <v>0</v>
      </c>
      <c r="BX7">
        <f t="shared" si="0"/>
        <v>0</v>
      </c>
      <c r="BY7">
        <f t="shared" si="0"/>
        <v>-4.6787831926555232E-3</v>
      </c>
      <c r="BZ7">
        <f t="shared" si="0"/>
        <v>3.1114184980678772E-3</v>
      </c>
      <c r="CA7">
        <f t="shared" si="0"/>
        <v>3.4241152864331308E-3</v>
      </c>
      <c r="CB7">
        <f t="shared" si="0"/>
        <v>3.1678950555086051E-3</v>
      </c>
      <c r="CC7">
        <f t="shared" si="0"/>
        <v>-3.3549668914806687E-2</v>
      </c>
      <c r="CD7">
        <f t="shared" si="0"/>
        <v>3.1354483738778656E-3</v>
      </c>
    </row>
    <row r="8" spans="1:82" x14ac:dyDescent="0.2">
      <c r="A8">
        <v>3</v>
      </c>
      <c r="B8" t="s">
        <v>58</v>
      </c>
      <c r="C8" t="s">
        <v>59</v>
      </c>
      <c r="D8">
        <v>0.79707844340286904</v>
      </c>
      <c r="E8">
        <v>0.34570770312531102</v>
      </c>
      <c r="F8">
        <v>-0.45269378889567602</v>
      </c>
      <c r="G8">
        <v>0.293389663638013</v>
      </c>
      <c r="H8">
        <v>-1.8573822775826201</v>
      </c>
      <c r="I8">
        <v>0.361672391727408</v>
      </c>
      <c r="T8">
        <v>1.2446382933568001</v>
      </c>
      <c r="U8">
        <v>0.22065507314022001</v>
      </c>
      <c r="AF8">
        <v>-0.473729061493397</v>
      </c>
      <c r="AG8">
        <v>0.31807263955946002</v>
      </c>
      <c r="AH8">
        <v>0.350122453361221</v>
      </c>
      <c r="AI8">
        <v>0.32357017767302398</v>
      </c>
      <c r="AJ8">
        <v>-3.4331101557163501</v>
      </c>
      <c r="AK8">
        <v>0.32177075324859999</v>
      </c>
      <c r="AL8">
        <v>0</v>
      </c>
      <c r="AM8">
        <v>49.4402106617855</v>
      </c>
      <c r="AN8">
        <v>446.21226204968502</v>
      </c>
      <c r="AO8">
        <v>7</v>
      </c>
      <c r="AP8">
        <v>115</v>
      </c>
      <c r="AQ8">
        <v>906.42452409937005</v>
      </c>
      <c r="AR8">
        <v>7.85857075754791</v>
      </c>
      <c r="AS8">
        <v>8.2210075319131808E-3</v>
      </c>
      <c r="AU8">
        <v>0.99999998971063597</v>
      </c>
      <c r="AW8">
        <f t="shared" si="1"/>
        <v>6.5527878867406202E-3</v>
      </c>
      <c r="AX8">
        <f t="shared" si="0"/>
        <v>2.8420656312335879E-3</v>
      </c>
      <c r="AY8">
        <f t="shared" si="0"/>
        <v>-3.7215990481616681E-3</v>
      </c>
      <c r="AZ8">
        <f t="shared" si="0"/>
        <v>2.4119586345535795E-3</v>
      </c>
      <c r="BA8">
        <f t="shared" si="0"/>
        <v>-1.5269553693648777E-2</v>
      </c>
      <c r="BB8">
        <f t="shared" si="0"/>
        <v>2.9733114564760754E-3</v>
      </c>
      <c r="BC8">
        <f t="shared" si="0"/>
        <v>0</v>
      </c>
      <c r="BD8">
        <f t="shared" si="0"/>
        <v>0</v>
      </c>
      <c r="BE8">
        <f t="shared" si="0"/>
        <v>0</v>
      </c>
      <c r="BF8">
        <f t="shared" si="0"/>
        <v>0</v>
      </c>
      <c r="BG8">
        <f t="shared" si="0"/>
        <v>0</v>
      </c>
      <c r="BH8">
        <f t="shared" si="0"/>
        <v>0</v>
      </c>
      <c r="BI8">
        <f t="shared" si="0"/>
        <v>0</v>
      </c>
      <c r="BJ8">
        <f t="shared" si="0"/>
        <v>0</v>
      </c>
      <c r="BK8">
        <f t="shared" si="0"/>
        <v>0</v>
      </c>
      <c r="BL8">
        <f t="shared" si="0"/>
        <v>0</v>
      </c>
      <c r="BM8">
        <f t="shared" si="0"/>
        <v>1.0232180784193821E-2</v>
      </c>
      <c r="BN8">
        <f t="shared" si="0"/>
        <v>1.8140070182406025E-3</v>
      </c>
      <c r="BO8">
        <f t="shared" si="0"/>
        <v>0</v>
      </c>
      <c r="BP8">
        <f t="shared" si="0"/>
        <v>0</v>
      </c>
      <c r="BQ8">
        <f t="shared" si="0"/>
        <v>0</v>
      </c>
      <c r="BR8">
        <f t="shared" si="0"/>
        <v>0</v>
      </c>
      <c r="BS8">
        <f t="shared" si="0"/>
        <v>0</v>
      </c>
      <c r="BT8">
        <f t="shared" si="0"/>
        <v>0</v>
      </c>
      <c r="BU8">
        <f t="shared" si="0"/>
        <v>0</v>
      </c>
      <c r="BV8">
        <f t="shared" si="0"/>
        <v>0</v>
      </c>
      <c r="BW8">
        <f t="shared" si="0"/>
        <v>0</v>
      </c>
      <c r="BX8">
        <f t="shared" si="0"/>
        <v>0</v>
      </c>
      <c r="BY8">
        <f t="shared" si="0"/>
        <v>-3.8945301826233793E-3</v>
      </c>
      <c r="BZ8">
        <f t="shared" si="0"/>
        <v>2.6148775655138274E-3</v>
      </c>
      <c r="CA8">
        <f t="shared" si="0"/>
        <v>2.8783593261745193E-3</v>
      </c>
      <c r="CB8">
        <f t="shared" si="0"/>
        <v>2.6600728677524162E-3</v>
      </c>
      <c r="CC8">
        <f t="shared" si="0"/>
        <v>-2.8223624448031746E-2</v>
      </c>
      <c r="CD8">
        <f t="shared" si="0"/>
        <v>2.6452797860061182E-3</v>
      </c>
    </row>
    <row r="9" spans="1:82" x14ac:dyDescent="0.2">
      <c r="A9">
        <v>7</v>
      </c>
      <c r="B9" t="s">
        <v>86</v>
      </c>
      <c r="C9" t="s">
        <v>87</v>
      </c>
      <c r="D9">
        <v>0.59230682435581805</v>
      </c>
      <c r="E9">
        <v>0.25984847485308998</v>
      </c>
      <c r="F9">
        <v>-1.3635126761103999</v>
      </c>
      <c r="G9">
        <v>0.307088552821428</v>
      </c>
      <c r="H9">
        <v>-1.57251820427927</v>
      </c>
      <c r="I9">
        <v>0.26900001094903497</v>
      </c>
      <c r="P9">
        <v>-0.44619729336033498</v>
      </c>
      <c r="Q9">
        <v>0.217185392252709</v>
      </c>
      <c r="AF9">
        <v>-0.80934268834551404</v>
      </c>
      <c r="AG9">
        <v>0.289465181540215</v>
      </c>
      <c r="AH9">
        <v>0.349537002576635</v>
      </c>
      <c r="AI9">
        <v>0.32302502351198997</v>
      </c>
      <c r="AJ9">
        <v>-2.85752420790591</v>
      </c>
      <c r="AK9">
        <v>0.25003923416400198</v>
      </c>
      <c r="AL9">
        <v>0</v>
      </c>
      <c r="AM9">
        <v>18.7869936190726</v>
      </c>
      <c r="AN9">
        <v>461.16383629574</v>
      </c>
      <c r="AO9">
        <v>7</v>
      </c>
      <c r="AP9">
        <v>115</v>
      </c>
      <c r="AQ9">
        <v>936.32767259148102</v>
      </c>
      <c r="AR9">
        <v>37.761719249658803</v>
      </c>
      <c r="AS9" s="1">
        <v>2.6396044707760701E-9</v>
      </c>
      <c r="AU9">
        <v>0.99999999235023995</v>
      </c>
      <c r="AW9">
        <f t="shared" si="1"/>
        <v>1.5634557416407937E-9</v>
      </c>
      <c r="AX9">
        <f t="shared" si="0"/>
        <v>6.8589719594655952E-10</v>
      </c>
      <c r="AY9">
        <f t="shared" si="0"/>
        <v>-3.5991341558208553E-9</v>
      </c>
      <c r="AZ9">
        <f t="shared" si="0"/>
        <v>8.1059231695159469E-10</v>
      </c>
      <c r="BA9">
        <f t="shared" si="0"/>
        <v>-4.1508260823923186E-9</v>
      </c>
      <c r="BB9">
        <f t="shared" si="0"/>
        <v>7.1005363153988448E-10</v>
      </c>
      <c r="BC9">
        <f t="shared" si="0"/>
        <v>0</v>
      </c>
      <c r="BD9">
        <f t="shared" si="0"/>
        <v>0</v>
      </c>
      <c r="BE9">
        <f t="shared" si="0"/>
        <v>0</v>
      </c>
      <c r="BF9">
        <f t="shared" si="0"/>
        <v>0</v>
      </c>
      <c r="BG9">
        <f t="shared" si="0"/>
        <v>0</v>
      </c>
      <c r="BH9">
        <f t="shared" si="0"/>
        <v>0</v>
      </c>
      <c r="BI9">
        <f t="shared" si="0"/>
        <v>-1.1777843704021219E-9</v>
      </c>
      <c r="BJ9">
        <f t="shared" si="0"/>
        <v>5.7328353237750508E-10</v>
      </c>
      <c r="BK9">
        <f t="shared" si="0"/>
        <v>0</v>
      </c>
      <c r="BL9">
        <f t="shared" si="0"/>
        <v>0</v>
      </c>
      <c r="BM9">
        <f t="shared" si="0"/>
        <v>0</v>
      </c>
      <c r="BN9">
        <f t="shared" si="0"/>
        <v>0</v>
      </c>
      <c r="BO9">
        <f t="shared" si="0"/>
        <v>0</v>
      </c>
      <c r="BP9">
        <f t="shared" si="0"/>
        <v>0</v>
      </c>
      <c r="BQ9">
        <f t="shared" si="0"/>
        <v>0</v>
      </c>
      <c r="BR9">
        <f t="shared" si="0"/>
        <v>0</v>
      </c>
      <c r="BS9">
        <f t="shared" si="0"/>
        <v>0</v>
      </c>
      <c r="BT9">
        <f t="shared" si="0"/>
        <v>0</v>
      </c>
      <c r="BU9">
        <f t="shared" si="0"/>
        <v>0</v>
      </c>
      <c r="BV9">
        <f t="shared" ref="BV9:BV20" si="2">AC9*$AS9</f>
        <v>0</v>
      </c>
      <c r="BW9">
        <f t="shared" ref="BW9:BW20" si="3">AD9*$AS9</f>
        <v>0</v>
      </c>
      <c r="BX9">
        <f t="shared" ref="BX9:BX20" si="4">AE9*$AS9</f>
        <v>0</v>
      </c>
      <c r="BY9">
        <f t="shared" ref="BY9:BY20" si="5">AF9*$AS9</f>
        <v>-2.1363445785467423E-9</v>
      </c>
      <c r="BZ9">
        <f t="shared" ref="BZ9:BZ20" si="6">AG9*$AS9</f>
        <v>7.6407358732755831E-10</v>
      </c>
      <c r="CA9">
        <f t="shared" ref="CA9:CA20" si="7">AH9*$AS9</f>
        <v>9.2263943470295251E-10</v>
      </c>
      <c r="CB9">
        <f t="shared" ref="CB9:CB20" si="8">AI9*$AS9</f>
        <v>8.526582962347939E-10</v>
      </c>
      <c r="CC9">
        <f t="shared" ref="CC9:CC20" si="9">AJ9*$AS9</f>
        <v>-7.5427336745392877E-9</v>
      </c>
      <c r="CD9">
        <f t="shared" ref="CD9:CD20" si="10">AK9*$AS9</f>
        <v>6.600046803687243E-10</v>
      </c>
    </row>
    <row r="10" spans="1:82" x14ac:dyDescent="0.2">
      <c r="A10">
        <v>15</v>
      </c>
      <c r="B10" t="s">
        <v>76</v>
      </c>
      <c r="C10" t="s">
        <v>77</v>
      </c>
      <c r="D10">
        <v>0.89449840400533998</v>
      </c>
      <c r="E10">
        <v>0.36719260318962399</v>
      </c>
      <c r="F10">
        <v>-1.4491875704025901</v>
      </c>
      <c r="G10">
        <v>0.32082865887138101</v>
      </c>
      <c r="H10">
        <v>-1.1035154749615399</v>
      </c>
      <c r="I10">
        <v>0.44218453614727299</v>
      </c>
      <c r="J10">
        <v>-0.121506110106263</v>
      </c>
      <c r="K10">
        <v>9.8733062798308194E-2</v>
      </c>
      <c r="P10">
        <v>-0.60533140954821596</v>
      </c>
      <c r="Q10">
        <v>0.25374044949878599</v>
      </c>
      <c r="AF10">
        <v>-0.78942492858923696</v>
      </c>
      <c r="AG10">
        <v>0.28942761076353102</v>
      </c>
      <c r="AH10">
        <v>0.34935135124090699</v>
      </c>
      <c r="AI10">
        <v>0.32342120067470398</v>
      </c>
      <c r="AJ10">
        <v>-2.86849483762761</v>
      </c>
      <c r="AK10">
        <v>0.25038894997894001</v>
      </c>
      <c r="AL10">
        <v>0</v>
      </c>
      <c r="AM10">
        <v>212.16019603973299</v>
      </c>
      <c r="AN10">
        <v>460.33814497851199</v>
      </c>
      <c r="AO10">
        <v>8</v>
      </c>
      <c r="AP10">
        <v>115</v>
      </c>
      <c r="AQ10">
        <v>936.67628995702398</v>
      </c>
      <c r="AR10">
        <v>38.110336615202499</v>
      </c>
      <c r="AS10" s="1">
        <v>2.2173668792320698E-9</v>
      </c>
      <c r="AU10">
        <v>0.99999999456760702</v>
      </c>
      <c r="AW10">
        <f t="shared" si="1"/>
        <v>1.9834311345673881E-9</v>
      </c>
      <c r="AX10">
        <f t="shared" ref="AX10:AX20" si="11">E10*$AS10</f>
        <v>8.1420071661167635E-10</v>
      </c>
      <c r="AY10">
        <f t="shared" ref="AY10:AY20" si="12">F10*$AS10</f>
        <v>-3.2133805204054965E-9</v>
      </c>
      <c r="AZ10">
        <f t="shared" ref="AZ10:AZ20" si="13">G10*$AS10</f>
        <v>7.1139484208984443E-10</v>
      </c>
      <c r="BA10">
        <f t="shared" ref="BA10:BA20" si="14">H10*$AS10</f>
        <v>-2.4468986648997652E-9</v>
      </c>
      <c r="BB10">
        <f t="shared" ref="BB10:BB20" si="15">I10*$AS10</f>
        <v>9.8048534496155909E-10</v>
      </c>
      <c r="BC10">
        <f t="shared" ref="BC10:BC20" si="16">J10*$AS10</f>
        <v>-2.6942362417395263E-10</v>
      </c>
      <c r="BD10">
        <f t="shared" ref="BD10:BD20" si="17">K10*$AS10</f>
        <v>2.1892742333410862E-10</v>
      </c>
      <c r="BE10">
        <f t="shared" ref="BE10:BE20" si="18">L10*$AS10</f>
        <v>0</v>
      </c>
      <c r="BF10">
        <f t="shared" ref="BF10:BF20" si="19">M10*$AS10</f>
        <v>0</v>
      </c>
      <c r="BG10">
        <f t="shared" ref="BG10:BG20" si="20">N10*$AS10</f>
        <v>0</v>
      </c>
      <c r="BH10">
        <f t="shared" ref="BH10:BH20" si="21">O10*$AS10</f>
        <v>0</v>
      </c>
      <c r="BI10">
        <f t="shared" ref="BI10:BI20" si="22">P10*$AS10</f>
        <v>-1.3422418184910775E-9</v>
      </c>
      <c r="BJ10">
        <f t="shared" ref="BJ10:BJ20" si="23">Q10*$AS10</f>
        <v>5.6263566864006573E-10</v>
      </c>
      <c r="BK10">
        <f t="shared" ref="BK10:BK20" si="24">R10*$AS10</f>
        <v>0</v>
      </c>
      <c r="BL10">
        <f t="shared" ref="BL10:BL20" si="25">S10*$AS10</f>
        <v>0</v>
      </c>
      <c r="BM10">
        <f t="shared" ref="BM10:BM20" si="26">T10*$AS10</f>
        <v>0</v>
      </c>
      <c r="BN10">
        <f t="shared" ref="BN10:BN20" si="27">U10*$AS10</f>
        <v>0</v>
      </c>
      <c r="BO10">
        <f t="shared" ref="BO10:BO20" si="28">V10*$AS10</f>
        <v>0</v>
      </c>
      <c r="BP10">
        <f t="shared" ref="BP10:BP20" si="29">W10*$AS10</f>
        <v>0</v>
      </c>
      <c r="BQ10">
        <f t="shared" ref="BQ10:BQ20" si="30">X10*$AS10</f>
        <v>0</v>
      </c>
      <c r="BR10">
        <f t="shared" ref="BR10:BR20" si="31">Y10*$AS10</f>
        <v>0</v>
      </c>
      <c r="BS10">
        <f t="shared" ref="BS10:BS20" si="32">Z10*$AS10</f>
        <v>0</v>
      </c>
      <c r="BT10">
        <f t="shared" ref="BT10:BT20" si="33">AA10*$AS10</f>
        <v>0</v>
      </c>
      <c r="BU10">
        <f t="shared" ref="BU10:BU20" si="34">AB10*$AS10</f>
        <v>0</v>
      </c>
      <c r="BV10">
        <f t="shared" si="2"/>
        <v>0</v>
      </c>
      <c r="BW10">
        <f t="shared" si="3"/>
        <v>0</v>
      </c>
      <c r="BX10">
        <f t="shared" si="4"/>
        <v>0</v>
      </c>
      <c r="BY10">
        <f t="shared" si="5"/>
        <v>-1.7504446902939159E-9</v>
      </c>
      <c r="BZ10">
        <f t="shared" si="6"/>
        <v>6.4176719804232497E-10</v>
      </c>
      <c r="CA10">
        <f t="shared" si="7"/>
        <v>7.7464011545655667E-10</v>
      </c>
      <c r="CB10">
        <f t="shared" si="8"/>
        <v>7.1714345841755735E-10</v>
      </c>
      <c r="CC10">
        <f t="shared" si="9"/>
        <v>-6.3605054462036366E-9</v>
      </c>
      <c r="CD10">
        <f t="shared" si="10"/>
        <v>5.5520416460899705E-10</v>
      </c>
    </row>
    <row r="11" spans="1:82" x14ac:dyDescent="0.2">
      <c r="A11">
        <v>5</v>
      </c>
      <c r="B11" t="s">
        <v>84</v>
      </c>
      <c r="C11" t="s">
        <v>85</v>
      </c>
      <c r="D11">
        <v>0.60475147461564205</v>
      </c>
      <c r="E11">
        <v>0.25826756705267501</v>
      </c>
      <c r="F11">
        <v>-1.3235596452737901</v>
      </c>
      <c r="G11">
        <v>0.31224752078871099</v>
      </c>
      <c r="H11">
        <v>-1.55352984315436</v>
      </c>
      <c r="I11">
        <v>0.26610798353982101</v>
      </c>
      <c r="V11">
        <v>-0.37523256551279</v>
      </c>
      <c r="W11">
        <v>0.211519688075717</v>
      </c>
      <c r="AF11">
        <v>-0.81727762392823899</v>
      </c>
      <c r="AG11">
        <v>0.28838693854574299</v>
      </c>
      <c r="AH11">
        <v>0.34980732152468802</v>
      </c>
      <c r="AI11">
        <v>0.323184140132731</v>
      </c>
      <c r="AJ11">
        <v>-2.8425350435386498</v>
      </c>
      <c r="AK11">
        <v>0.24862199911824101</v>
      </c>
      <c r="AL11">
        <v>0</v>
      </c>
      <c r="AM11">
        <v>19.359212811634301</v>
      </c>
      <c r="AN11">
        <v>461.839188033011</v>
      </c>
      <c r="AO11">
        <v>7</v>
      </c>
      <c r="AP11">
        <v>115</v>
      </c>
      <c r="AQ11">
        <v>937.678376066022</v>
      </c>
      <c r="AR11">
        <v>39.112422724200499</v>
      </c>
      <c r="AS11" s="1">
        <v>1.3434989223976301E-9</v>
      </c>
      <c r="AU11">
        <v>0.999999995911106</v>
      </c>
      <c r="AW11">
        <f t="shared" si="1"/>
        <v>8.1248295446449279E-10</v>
      </c>
      <c r="AX11">
        <f t="shared" si="11"/>
        <v>3.4698219802552655E-10</v>
      </c>
      <c r="AY11">
        <f t="shared" si="12"/>
        <v>-1.7782009571543265E-9</v>
      </c>
      <c r="AZ11">
        <f t="shared" si="13"/>
        <v>4.195042077009648E-10</v>
      </c>
      <c r="BA11">
        <f t="shared" si="14"/>
        <v>-2.0871656701904421E-9</v>
      </c>
      <c r="BB11">
        <f t="shared" si="15"/>
        <v>3.575157891271558E-10</v>
      </c>
      <c r="BC11">
        <f t="shared" si="16"/>
        <v>0</v>
      </c>
      <c r="BD11">
        <f t="shared" si="17"/>
        <v>0</v>
      </c>
      <c r="BE11">
        <f t="shared" si="18"/>
        <v>0</v>
      </c>
      <c r="BF11">
        <f t="shared" si="19"/>
        <v>0</v>
      </c>
      <c r="BG11">
        <f t="shared" si="20"/>
        <v>0</v>
      </c>
      <c r="BH11">
        <f t="shared" si="21"/>
        <v>0</v>
      </c>
      <c r="BI11">
        <f t="shared" si="22"/>
        <v>0</v>
      </c>
      <c r="BJ11">
        <f t="shared" si="23"/>
        <v>0</v>
      </c>
      <c r="BK11">
        <f t="shared" si="24"/>
        <v>0</v>
      </c>
      <c r="BL11">
        <f t="shared" si="25"/>
        <v>0</v>
      </c>
      <c r="BM11">
        <f t="shared" si="26"/>
        <v>0</v>
      </c>
      <c r="BN11">
        <f t="shared" si="27"/>
        <v>0</v>
      </c>
      <c r="BO11">
        <f t="shared" si="28"/>
        <v>-5.0412454741493146E-10</v>
      </c>
      <c r="BP11">
        <f t="shared" si="29"/>
        <v>2.8417647299560862E-10</v>
      </c>
      <c r="BQ11">
        <f t="shared" si="30"/>
        <v>0</v>
      </c>
      <c r="BR11">
        <f t="shared" si="31"/>
        <v>0</v>
      </c>
      <c r="BS11">
        <f t="shared" si="32"/>
        <v>0</v>
      </c>
      <c r="BT11">
        <f t="shared" si="33"/>
        <v>0</v>
      </c>
      <c r="BU11">
        <f t="shared" si="34"/>
        <v>0</v>
      </c>
      <c r="BV11">
        <f t="shared" si="2"/>
        <v>0</v>
      </c>
      <c r="BW11">
        <f t="shared" si="3"/>
        <v>0</v>
      </c>
      <c r="BX11">
        <f t="shared" si="4"/>
        <v>0</v>
      </c>
      <c r="BY11">
        <f t="shared" si="5"/>
        <v>-1.0980116070472847E-9</v>
      </c>
      <c r="BZ11">
        <f t="shared" si="6"/>
        <v>3.8744754116975725E-10</v>
      </c>
      <c r="CA11">
        <f t="shared" si="7"/>
        <v>4.6996575951521965E-10</v>
      </c>
      <c r="CB11">
        <f t="shared" si="8"/>
        <v>4.3419754400432878E-10</v>
      </c>
      <c r="CC11">
        <f t="shared" si="9"/>
        <v>-3.8189427678716765E-9</v>
      </c>
      <c r="CD11">
        <f t="shared" si="10"/>
        <v>3.3402338789970132E-10</v>
      </c>
    </row>
    <row r="12" spans="1:82" x14ac:dyDescent="0.2">
      <c r="A12">
        <v>6</v>
      </c>
      <c r="B12" t="s">
        <v>82</v>
      </c>
      <c r="C12" t="s">
        <v>83</v>
      </c>
      <c r="D12">
        <v>0.607362331271179</v>
      </c>
      <c r="E12">
        <v>0.258870673302385</v>
      </c>
      <c r="F12">
        <v>-1.3050519998288601</v>
      </c>
      <c r="G12">
        <v>0.31569864305053003</v>
      </c>
      <c r="H12">
        <v>-1.5430353910085799</v>
      </c>
      <c r="I12">
        <v>0.264869968127325</v>
      </c>
      <c r="N12">
        <v>-0.34220135706377502</v>
      </c>
      <c r="O12">
        <v>0.210017686780196</v>
      </c>
      <c r="AF12">
        <v>-0.82150936365791605</v>
      </c>
      <c r="AG12">
        <v>0.28812771207712601</v>
      </c>
      <c r="AH12">
        <v>0.35009223243628501</v>
      </c>
      <c r="AI12">
        <v>0.32330255367188798</v>
      </c>
      <c r="AJ12">
        <v>-2.83739136763193</v>
      </c>
      <c r="AK12">
        <v>0.24828628717885801</v>
      </c>
      <c r="AL12">
        <v>0</v>
      </c>
      <c r="AM12">
        <v>19.7684932221255</v>
      </c>
      <c r="AN12">
        <v>462.12182569578601</v>
      </c>
      <c r="AO12">
        <v>7</v>
      </c>
      <c r="AP12">
        <v>115</v>
      </c>
      <c r="AQ12">
        <v>938.24365139157305</v>
      </c>
      <c r="AR12">
        <v>39.677698049750902</v>
      </c>
      <c r="AS12" s="1">
        <v>1.0127199026427701E-9</v>
      </c>
      <c r="AU12">
        <v>0.99999999692382602</v>
      </c>
      <c r="AW12">
        <f t="shared" si="1"/>
        <v>6.1508792099383427E-10</v>
      </c>
      <c r="AX12">
        <f t="shared" si="11"/>
        <v>2.6216348306385966E-10</v>
      </c>
      <c r="AY12">
        <f t="shared" si="12"/>
        <v>-1.3216521342104356E-9</v>
      </c>
      <c r="AZ12">
        <f t="shared" si="13"/>
        <v>3.1971429905458736E-10</v>
      </c>
      <c r="BA12">
        <f t="shared" si="14"/>
        <v>-1.5626626509565577E-9</v>
      </c>
      <c r="BB12">
        <f t="shared" si="15"/>
        <v>2.6823908833489817E-10</v>
      </c>
      <c r="BC12">
        <f t="shared" si="16"/>
        <v>0</v>
      </c>
      <c r="BD12">
        <f t="shared" si="17"/>
        <v>0</v>
      </c>
      <c r="BE12">
        <f t="shared" si="18"/>
        <v>0</v>
      </c>
      <c r="BF12">
        <f t="shared" si="19"/>
        <v>0</v>
      </c>
      <c r="BG12">
        <f t="shared" si="20"/>
        <v>-3.4655412500985005E-10</v>
      </c>
      <c r="BH12">
        <f t="shared" si="21"/>
        <v>2.1268909130929986E-10</v>
      </c>
      <c r="BI12">
        <f t="shared" si="22"/>
        <v>0</v>
      </c>
      <c r="BJ12">
        <f t="shared" si="23"/>
        <v>0</v>
      </c>
      <c r="BK12">
        <f t="shared" si="24"/>
        <v>0</v>
      </c>
      <c r="BL12">
        <f t="shared" si="25"/>
        <v>0</v>
      </c>
      <c r="BM12">
        <f t="shared" si="26"/>
        <v>0</v>
      </c>
      <c r="BN12">
        <f t="shared" si="27"/>
        <v>0</v>
      </c>
      <c r="BO12">
        <f t="shared" si="28"/>
        <v>0</v>
      </c>
      <c r="BP12">
        <f t="shared" si="29"/>
        <v>0</v>
      </c>
      <c r="BQ12">
        <f t="shared" si="30"/>
        <v>0</v>
      </c>
      <c r="BR12">
        <f t="shared" si="31"/>
        <v>0</v>
      </c>
      <c r="BS12">
        <f t="shared" si="32"/>
        <v>0</v>
      </c>
      <c r="BT12">
        <f t="shared" si="33"/>
        <v>0</v>
      </c>
      <c r="BU12">
        <f t="shared" si="34"/>
        <v>0</v>
      </c>
      <c r="BV12">
        <f t="shared" si="2"/>
        <v>0</v>
      </c>
      <c r="BW12">
        <f t="shared" si="3"/>
        <v>0</v>
      </c>
      <c r="BX12">
        <f t="shared" si="4"/>
        <v>0</v>
      </c>
      <c r="BY12">
        <f t="shared" si="5"/>
        <v>-8.3195888278376868E-10</v>
      </c>
      <c r="BZ12">
        <f t="shared" si="6"/>
        <v>2.9179266852343115E-10</v>
      </c>
      <c r="CA12">
        <f t="shared" si="7"/>
        <v>3.5454537154886456E-10</v>
      </c>
      <c r="CB12">
        <f t="shared" si="8"/>
        <v>3.2741493067875334E-10</v>
      </c>
      <c r="CC12">
        <f t="shared" si="9"/>
        <v>-2.8734827095876444E-9</v>
      </c>
      <c r="CD12">
        <f t="shared" si="10"/>
        <v>2.5144446457930793E-10</v>
      </c>
    </row>
    <row r="13" spans="1:82" x14ac:dyDescent="0.2">
      <c r="A13">
        <v>13</v>
      </c>
      <c r="B13" t="s">
        <v>74</v>
      </c>
      <c r="C13" t="s">
        <v>75</v>
      </c>
      <c r="D13">
        <v>0.87095117939101796</v>
      </c>
      <c r="E13">
        <v>0.366695087296733</v>
      </c>
      <c r="F13">
        <v>-1.4017800418520401</v>
      </c>
      <c r="G13">
        <v>0.325134613261641</v>
      </c>
      <c r="H13">
        <v>-1.13962653716289</v>
      </c>
      <c r="I13">
        <v>0.449016242548056</v>
      </c>
      <c r="J13">
        <v>-0.106398493829995</v>
      </c>
      <c r="K13">
        <v>9.9700734777569106E-2</v>
      </c>
      <c r="V13">
        <v>-0.51461420096742405</v>
      </c>
      <c r="W13">
        <v>0.247227618751936</v>
      </c>
      <c r="AF13">
        <v>-0.80087938380159596</v>
      </c>
      <c r="AG13">
        <v>0.28812460100848503</v>
      </c>
      <c r="AH13">
        <v>0.34964182785835901</v>
      </c>
      <c r="AI13">
        <v>0.32351416398666999</v>
      </c>
      <c r="AJ13">
        <v>-2.8496362019567498</v>
      </c>
      <c r="AK13">
        <v>0.24860764889473699</v>
      </c>
      <c r="AL13">
        <v>0</v>
      </c>
      <c r="AM13">
        <v>222.847891170775</v>
      </c>
      <c r="AN13">
        <v>461.22368797618498</v>
      </c>
      <c r="AO13">
        <v>8</v>
      </c>
      <c r="AP13">
        <v>115</v>
      </c>
      <c r="AQ13">
        <v>938.44737595237098</v>
      </c>
      <c r="AR13">
        <v>39.881422610548697</v>
      </c>
      <c r="AS13" s="1">
        <v>9.1464195510138503E-10</v>
      </c>
      <c r="AU13">
        <v>0.99999999783846805</v>
      </c>
      <c r="AW13">
        <f t="shared" si="1"/>
        <v>7.9660848951605777E-10</v>
      </c>
      <c r="AX13">
        <f t="shared" si="11"/>
        <v>3.3539471157115695E-10</v>
      </c>
      <c r="AY13">
        <f t="shared" si="12"/>
        <v>-1.2821268381016513E-9</v>
      </c>
      <c r="AZ13">
        <f t="shared" si="13"/>
        <v>2.9738175834476004E-10</v>
      </c>
      <c r="BA13">
        <f t="shared" si="14"/>
        <v>-1.0423502440360868E-9</v>
      </c>
      <c r="BB13">
        <f t="shared" si="15"/>
        <v>4.1068909395643163E-10</v>
      </c>
      <c r="BC13">
        <f t="shared" si="16"/>
        <v>-9.7316526416509276E-11</v>
      </c>
      <c r="BD13">
        <f t="shared" si="17"/>
        <v>9.1190474982000453E-11</v>
      </c>
      <c r="BE13">
        <f t="shared" si="18"/>
        <v>0</v>
      </c>
      <c r="BF13">
        <f t="shared" si="19"/>
        <v>0</v>
      </c>
      <c r="BG13">
        <f t="shared" si="20"/>
        <v>0</v>
      </c>
      <c r="BH13">
        <f t="shared" si="21"/>
        <v>0</v>
      </c>
      <c r="BI13">
        <f t="shared" si="22"/>
        <v>0</v>
      </c>
      <c r="BJ13">
        <f t="shared" si="23"/>
        <v>0</v>
      </c>
      <c r="BK13">
        <f t="shared" si="24"/>
        <v>0</v>
      </c>
      <c r="BL13">
        <f t="shared" si="25"/>
        <v>0</v>
      </c>
      <c r="BM13">
        <f t="shared" si="26"/>
        <v>0</v>
      </c>
      <c r="BN13">
        <f t="shared" si="27"/>
        <v>0</v>
      </c>
      <c r="BO13">
        <f t="shared" si="28"/>
        <v>-4.7068773889578183E-10</v>
      </c>
      <c r="BP13">
        <f t="shared" si="29"/>
        <v>2.2612475257033058E-10</v>
      </c>
      <c r="BQ13">
        <f t="shared" si="30"/>
        <v>0</v>
      </c>
      <c r="BR13">
        <f t="shared" si="31"/>
        <v>0</v>
      </c>
      <c r="BS13">
        <f t="shared" si="32"/>
        <v>0</v>
      </c>
      <c r="BT13">
        <f t="shared" si="33"/>
        <v>0</v>
      </c>
      <c r="BU13">
        <f t="shared" si="34"/>
        <v>0</v>
      </c>
      <c r="BV13">
        <f t="shared" si="2"/>
        <v>0</v>
      </c>
      <c r="BW13">
        <f t="shared" si="3"/>
        <v>0</v>
      </c>
      <c r="BX13">
        <f t="shared" si="4"/>
        <v>0</v>
      </c>
      <c r="BY13">
        <f t="shared" si="5"/>
        <v>-7.3251788540068428E-10</v>
      </c>
      <c r="BZ13">
        <f t="shared" si="6"/>
        <v>2.6353084837920724E-10</v>
      </c>
      <c r="CA13">
        <f t="shared" si="7"/>
        <v>3.1979708501759141E-10</v>
      </c>
      <c r="CB13">
        <f t="shared" si="8"/>
        <v>2.9589962745175792E-10</v>
      </c>
      <c r="CC13">
        <f t="shared" si="9"/>
        <v>-2.6063968270854069E-9</v>
      </c>
      <c r="CD13">
        <f t="shared" si="10"/>
        <v>2.2738698603824093E-10</v>
      </c>
    </row>
    <row r="14" spans="1:82" x14ac:dyDescent="0.2">
      <c r="A14">
        <v>2</v>
      </c>
      <c r="B14" t="s">
        <v>80</v>
      </c>
      <c r="C14" t="s">
        <v>81</v>
      </c>
      <c r="D14">
        <v>0.603764281139197</v>
      </c>
      <c r="E14">
        <v>0.25886752145432701</v>
      </c>
      <c r="F14">
        <v>-0.99401194795178005</v>
      </c>
      <c r="G14">
        <v>0.25556396357068101</v>
      </c>
      <c r="H14">
        <v>-1.47125689055152</v>
      </c>
      <c r="I14">
        <v>0.25338460594675399</v>
      </c>
      <c r="AF14">
        <v>-0.84913452883721896</v>
      </c>
      <c r="AG14">
        <v>0.28796366556652397</v>
      </c>
      <c r="AH14">
        <v>0.35153942173617603</v>
      </c>
      <c r="AI14">
        <v>0.32404379325633997</v>
      </c>
      <c r="AJ14">
        <v>-2.7983821745433799</v>
      </c>
      <c r="AK14">
        <v>0.24847336669389899</v>
      </c>
      <c r="AL14">
        <v>0</v>
      </c>
      <c r="AM14">
        <v>15.371289709066099</v>
      </c>
      <c r="AN14">
        <v>463.512406789811</v>
      </c>
      <c r="AO14">
        <v>6</v>
      </c>
      <c r="AP14">
        <v>115</v>
      </c>
      <c r="AQ14">
        <v>939.02481357962097</v>
      </c>
      <c r="AR14">
        <v>40.458860237799499</v>
      </c>
      <c r="AS14" s="1">
        <v>6.852706496257E-10</v>
      </c>
      <c r="AU14">
        <v>0.999999998523738</v>
      </c>
      <c r="AW14">
        <f t="shared" si="1"/>
        <v>4.1374194115705132E-10</v>
      </c>
      <c r="AX14">
        <f t="shared" si="11"/>
        <v>1.7739431459400149E-10</v>
      </c>
      <c r="AY14">
        <f t="shared" si="12"/>
        <v>-6.8116721330862383E-10</v>
      </c>
      <c r="AZ14">
        <f t="shared" si="13"/>
        <v>1.751304833369993E-10</v>
      </c>
      <c r="BA14">
        <f t="shared" si="14"/>
        <v>-1.0082091651545276E-9</v>
      </c>
      <c r="BB14">
        <f t="shared" si="15"/>
        <v>1.7363703352228411E-10</v>
      </c>
      <c r="BC14">
        <f t="shared" si="16"/>
        <v>0</v>
      </c>
      <c r="BD14">
        <f t="shared" si="17"/>
        <v>0</v>
      </c>
      <c r="BE14">
        <f t="shared" si="18"/>
        <v>0</v>
      </c>
      <c r="BF14">
        <f t="shared" si="19"/>
        <v>0</v>
      </c>
      <c r="BG14">
        <f t="shared" si="20"/>
        <v>0</v>
      </c>
      <c r="BH14">
        <f t="shared" si="21"/>
        <v>0</v>
      </c>
      <c r="BI14">
        <f t="shared" si="22"/>
        <v>0</v>
      </c>
      <c r="BJ14">
        <f t="shared" si="23"/>
        <v>0</v>
      </c>
      <c r="BK14">
        <f t="shared" si="24"/>
        <v>0</v>
      </c>
      <c r="BL14">
        <f t="shared" si="25"/>
        <v>0</v>
      </c>
      <c r="BM14">
        <f t="shared" si="26"/>
        <v>0</v>
      </c>
      <c r="BN14">
        <f t="shared" si="27"/>
        <v>0</v>
      </c>
      <c r="BO14">
        <f t="shared" si="28"/>
        <v>0</v>
      </c>
      <c r="BP14">
        <f t="shared" si="29"/>
        <v>0</v>
      </c>
      <c r="BQ14">
        <f t="shared" si="30"/>
        <v>0</v>
      </c>
      <c r="BR14">
        <f t="shared" si="31"/>
        <v>0</v>
      </c>
      <c r="BS14">
        <f t="shared" si="32"/>
        <v>0</v>
      </c>
      <c r="BT14">
        <f t="shared" si="33"/>
        <v>0</v>
      </c>
      <c r="BU14">
        <f t="shared" si="34"/>
        <v>0</v>
      </c>
      <c r="BV14">
        <f t="shared" si="2"/>
        <v>0</v>
      </c>
      <c r="BW14">
        <f t="shared" si="3"/>
        <v>0</v>
      </c>
      <c r="BX14">
        <f t="shared" si="4"/>
        <v>0</v>
      </c>
      <c r="BY14">
        <f t="shared" si="5"/>
        <v>-5.8188697019589373E-10</v>
      </c>
      <c r="BZ14">
        <f t="shared" si="6"/>
        <v>1.973330481713697E-10</v>
      </c>
      <c r="CA14">
        <f t="shared" si="7"/>
        <v>2.4089964790219227E-10</v>
      </c>
      <c r="CB14">
        <f t="shared" si="8"/>
        <v>2.2205770071194812E-10</v>
      </c>
      <c r="CC14">
        <f t="shared" si="9"/>
        <v>-1.9176491706503208E-9</v>
      </c>
      <c r="CD14">
        <f t="shared" si="10"/>
        <v>1.7027150540901293E-10</v>
      </c>
    </row>
    <row r="15" spans="1:82" x14ac:dyDescent="0.2">
      <c r="A15">
        <v>14</v>
      </c>
      <c r="B15" t="s">
        <v>78</v>
      </c>
      <c r="C15" t="s">
        <v>79</v>
      </c>
      <c r="D15">
        <v>0.83954323856107804</v>
      </c>
      <c r="E15">
        <v>0.363934639417618</v>
      </c>
      <c r="F15">
        <v>-1.3756756845056199</v>
      </c>
      <c r="G15">
        <v>0.32876341195873499</v>
      </c>
      <c r="H15">
        <v>-1.1824509633452001</v>
      </c>
      <c r="I15">
        <v>0.44510819007553398</v>
      </c>
      <c r="J15">
        <v>-9.2372566021817995E-2</v>
      </c>
      <c r="K15">
        <v>9.7625314921122294E-2</v>
      </c>
      <c r="N15">
        <v>-0.461653351820066</v>
      </c>
      <c r="O15">
        <v>0.24374318344475801</v>
      </c>
      <c r="AF15">
        <v>-0.80837091075277001</v>
      </c>
      <c r="AG15">
        <v>0.28783856734003299</v>
      </c>
      <c r="AH15">
        <v>0.34994574634727399</v>
      </c>
      <c r="AI15">
        <v>0.323514841900851</v>
      </c>
      <c r="AJ15">
        <v>-2.8429206708750998</v>
      </c>
      <c r="AK15">
        <v>0.24819040755147001</v>
      </c>
      <c r="AL15">
        <v>0</v>
      </c>
      <c r="AM15">
        <v>220.02224799994599</v>
      </c>
      <c r="AN15">
        <v>461.64404618695801</v>
      </c>
      <c r="AO15">
        <v>8</v>
      </c>
      <c r="AP15">
        <v>115</v>
      </c>
      <c r="AQ15">
        <v>939.28809237391499</v>
      </c>
      <c r="AR15">
        <v>40.722139032093303</v>
      </c>
      <c r="AS15" s="1">
        <v>6.0074735514771297E-10</v>
      </c>
      <c r="AU15">
        <v>0.99999999912448601</v>
      </c>
      <c r="AW15">
        <f t="shared" si="1"/>
        <v>5.0435338009771307E-10</v>
      </c>
      <c r="AX15">
        <f t="shared" si="11"/>
        <v>2.1863277207677063E-10</v>
      </c>
      <c r="AY15">
        <f t="shared" si="12"/>
        <v>-8.2643352900777082E-10</v>
      </c>
      <c r="AZ15">
        <f t="shared" si="13"/>
        <v>1.9750375020354803E-10</v>
      </c>
      <c r="BA15">
        <f t="shared" si="14"/>
        <v>-7.1035428882149419E-10</v>
      </c>
      <c r="BB15">
        <f t="shared" si="15"/>
        <v>2.6739756794246253E-10</v>
      </c>
      <c r="BC15">
        <f t="shared" si="16"/>
        <v>-5.5492574725814656E-11</v>
      </c>
      <c r="BD15">
        <f t="shared" si="17"/>
        <v>5.8648149734326781E-11</v>
      </c>
      <c r="BE15">
        <f t="shared" si="18"/>
        <v>0</v>
      </c>
      <c r="BF15">
        <f t="shared" si="19"/>
        <v>0</v>
      </c>
      <c r="BG15">
        <f t="shared" si="20"/>
        <v>-2.7733703010098128E-10</v>
      </c>
      <c r="BH15">
        <f t="shared" si="21"/>
        <v>1.4642807278972218E-10</v>
      </c>
      <c r="BI15">
        <f t="shared" si="22"/>
        <v>0</v>
      </c>
      <c r="BJ15">
        <f t="shared" si="23"/>
        <v>0</v>
      </c>
      <c r="BK15">
        <f t="shared" si="24"/>
        <v>0</v>
      </c>
      <c r="BL15">
        <f t="shared" si="25"/>
        <v>0</v>
      </c>
      <c r="BM15">
        <f t="shared" si="26"/>
        <v>0</v>
      </c>
      <c r="BN15">
        <f t="shared" si="27"/>
        <v>0</v>
      </c>
      <c r="BO15">
        <f t="shared" si="28"/>
        <v>0</v>
      </c>
      <c r="BP15">
        <f t="shared" si="29"/>
        <v>0</v>
      </c>
      <c r="BQ15">
        <f t="shared" si="30"/>
        <v>0</v>
      </c>
      <c r="BR15">
        <f t="shared" si="31"/>
        <v>0</v>
      </c>
      <c r="BS15">
        <f t="shared" si="32"/>
        <v>0</v>
      </c>
      <c r="BT15">
        <f t="shared" si="33"/>
        <v>0</v>
      </c>
      <c r="BU15">
        <f t="shared" si="34"/>
        <v>0</v>
      </c>
      <c r="BV15">
        <f t="shared" si="2"/>
        <v>0</v>
      </c>
      <c r="BW15">
        <f t="shared" si="3"/>
        <v>0</v>
      </c>
      <c r="BX15">
        <f t="shared" si="4"/>
        <v>0</v>
      </c>
      <c r="BY15">
        <f t="shared" si="5"/>
        <v>-4.856266866130745E-10</v>
      </c>
      <c r="BZ15">
        <f t="shared" si="6"/>
        <v>1.729182580390317E-10</v>
      </c>
      <c r="CA15">
        <f t="shared" si="7"/>
        <v>2.1022898156331729E-10</v>
      </c>
      <c r="CB15">
        <f t="shared" si="8"/>
        <v>1.9435068562296676E-10</v>
      </c>
      <c r="CC15">
        <f t="shared" si="9"/>
        <v>-1.707877073922978E-9</v>
      </c>
      <c r="CD15">
        <f t="shared" si="10"/>
        <v>1.4909973090957857E-10</v>
      </c>
    </row>
    <row r="16" spans="1:82" x14ac:dyDescent="0.2">
      <c r="A16">
        <v>8</v>
      </c>
      <c r="B16" t="s">
        <v>70</v>
      </c>
      <c r="C16" t="s">
        <v>71</v>
      </c>
      <c r="D16">
        <v>0.60831573834851005</v>
      </c>
      <c r="E16">
        <v>0.26084254185058098</v>
      </c>
      <c r="F16">
        <v>-0.824075436517542</v>
      </c>
      <c r="G16">
        <v>0.34127050320048102</v>
      </c>
      <c r="H16">
        <v>-1.45678493030667</v>
      </c>
      <c r="I16">
        <v>0.25344788324456802</v>
      </c>
      <c r="L16">
        <v>0.17940727107309801</v>
      </c>
      <c r="M16">
        <v>0.24012853850624399</v>
      </c>
      <c r="AF16">
        <v>-0.851759403166927</v>
      </c>
      <c r="AG16">
        <v>0.28987503875478698</v>
      </c>
      <c r="AH16">
        <v>0.352218233902234</v>
      </c>
      <c r="AI16">
        <v>0.32443094839686598</v>
      </c>
      <c r="AJ16">
        <v>-2.7975586156882399</v>
      </c>
      <c r="AK16">
        <v>0.25134061294297499</v>
      </c>
      <c r="AL16">
        <v>0</v>
      </c>
      <c r="AM16">
        <v>24.3808792835747</v>
      </c>
      <c r="AN16">
        <v>463.22555439424002</v>
      </c>
      <c r="AO16">
        <v>7</v>
      </c>
      <c r="AP16">
        <v>115</v>
      </c>
      <c r="AQ16">
        <v>940.45110878847902</v>
      </c>
      <c r="AR16">
        <v>41.885155446657699</v>
      </c>
      <c r="AS16" s="1">
        <v>3.3585054845287302E-10</v>
      </c>
      <c r="AU16">
        <v>0.99999999946033602</v>
      </c>
      <c r="AW16">
        <f t="shared" si="1"/>
        <v>2.043031743568615E-10</v>
      </c>
      <c r="AX16">
        <f t="shared" si="11"/>
        <v>8.7604110740359109E-11</v>
      </c>
      <c r="AY16">
        <f t="shared" si="12"/>
        <v>-2.7676618732095721E-10</v>
      </c>
      <c r="AZ16">
        <f t="shared" si="13"/>
        <v>1.1461588567066951E-10</v>
      </c>
      <c r="BA16">
        <f t="shared" si="14"/>
        <v>-4.8926201782137556E-10</v>
      </c>
      <c r="BB16">
        <f t="shared" si="15"/>
        <v>8.5120610591907895E-11</v>
      </c>
      <c r="BC16">
        <f t="shared" si="16"/>
        <v>0</v>
      </c>
      <c r="BD16">
        <f t="shared" si="17"/>
        <v>0</v>
      </c>
      <c r="BE16">
        <f t="shared" si="18"/>
        <v>6.025403038633323E-11</v>
      </c>
      <c r="BF16">
        <f t="shared" si="19"/>
        <v>8.0647301356508886E-11</v>
      </c>
      <c r="BG16">
        <f t="shared" si="20"/>
        <v>0</v>
      </c>
      <c r="BH16">
        <f t="shared" si="21"/>
        <v>0</v>
      </c>
      <c r="BI16">
        <f t="shared" si="22"/>
        <v>0</v>
      </c>
      <c r="BJ16">
        <f t="shared" si="23"/>
        <v>0</v>
      </c>
      <c r="BK16">
        <f t="shared" si="24"/>
        <v>0</v>
      </c>
      <c r="BL16">
        <f t="shared" si="25"/>
        <v>0</v>
      </c>
      <c r="BM16">
        <f t="shared" si="26"/>
        <v>0</v>
      </c>
      <c r="BN16">
        <f t="shared" si="27"/>
        <v>0</v>
      </c>
      <c r="BO16">
        <f t="shared" si="28"/>
        <v>0</v>
      </c>
      <c r="BP16">
        <f t="shared" si="29"/>
        <v>0</v>
      </c>
      <c r="BQ16">
        <f t="shared" si="30"/>
        <v>0</v>
      </c>
      <c r="BR16">
        <f t="shared" si="31"/>
        <v>0</v>
      </c>
      <c r="BS16">
        <f t="shared" si="32"/>
        <v>0</v>
      </c>
      <c r="BT16">
        <f t="shared" si="33"/>
        <v>0</v>
      </c>
      <c r="BU16">
        <f t="shared" si="34"/>
        <v>0</v>
      </c>
      <c r="BV16">
        <f t="shared" si="2"/>
        <v>0</v>
      </c>
      <c r="BW16">
        <f t="shared" si="3"/>
        <v>0</v>
      </c>
      <c r="BX16">
        <f t="shared" si="4"/>
        <v>0</v>
      </c>
      <c r="BY16">
        <f t="shared" si="5"/>
        <v>-2.8606386270350425E-10</v>
      </c>
      <c r="BZ16">
        <f t="shared" si="6"/>
        <v>9.7354690748593037E-11</v>
      </c>
      <c r="CA16">
        <f t="shared" si="7"/>
        <v>1.1829268703116762E-10</v>
      </c>
      <c r="CB16">
        <f t="shared" si="8"/>
        <v>1.0896031195417319E-10</v>
      </c>
      <c r="CC16">
        <f t="shared" si="9"/>
        <v>-9.3956159540795553E-10</v>
      </c>
      <c r="CD16">
        <f t="shared" si="10"/>
        <v>8.4412882705379423E-11</v>
      </c>
    </row>
    <row r="17" spans="1:82" x14ac:dyDescent="0.2">
      <c r="A17">
        <v>9</v>
      </c>
      <c r="B17" t="s">
        <v>66</v>
      </c>
      <c r="C17" t="s">
        <v>67</v>
      </c>
      <c r="D17">
        <v>0.59860966715583197</v>
      </c>
      <c r="E17">
        <v>0.32071759023705998</v>
      </c>
      <c r="F17">
        <v>-0.99535738260671802</v>
      </c>
      <c r="G17">
        <v>0.26040585953454298</v>
      </c>
      <c r="H17">
        <v>-1.4806955502162999</v>
      </c>
      <c r="I17">
        <v>0.43029735290175303</v>
      </c>
      <c r="J17">
        <v>2.2056051992202998E-3</v>
      </c>
      <c r="K17">
        <v>8.1060453040125394E-2</v>
      </c>
      <c r="AF17">
        <v>-0.84914778102222399</v>
      </c>
      <c r="AG17">
        <v>0.28796855142657501</v>
      </c>
      <c r="AH17">
        <v>0.35152171350639</v>
      </c>
      <c r="AI17">
        <v>0.32403135714799902</v>
      </c>
      <c r="AJ17">
        <v>-2.7986098848740002</v>
      </c>
      <c r="AK17">
        <v>0.24859320980924801</v>
      </c>
      <c r="AL17">
        <v>0</v>
      </c>
      <c r="AM17">
        <v>191.52262621275401</v>
      </c>
      <c r="AN17">
        <v>463.512034835191</v>
      </c>
      <c r="AO17">
        <v>7</v>
      </c>
      <c r="AP17">
        <v>115</v>
      </c>
      <c r="AQ17">
        <v>941.02406967038098</v>
      </c>
      <c r="AR17">
        <v>42.458116328559299</v>
      </c>
      <c r="AS17" s="1">
        <v>2.5219076971427398E-10</v>
      </c>
      <c r="AU17">
        <v>0.99999999971252695</v>
      </c>
      <c r="AW17">
        <f t="shared" si="1"/>
        <v>1.5096383271843462E-10</v>
      </c>
      <c r="AX17">
        <f t="shared" si="11"/>
        <v>8.0882015942791281E-11</v>
      </c>
      <c r="AY17">
        <f t="shared" si="12"/>
        <v>-2.5101994446037331E-10</v>
      </c>
      <c r="AZ17">
        <f t="shared" si="13"/>
        <v>6.5671954154123505E-11</v>
      </c>
      <c r="BA17">
        <f t="shared" si="14"/>
        <v>-3.7341775052154911E-10</v>
      </c>
      <c r="BB17">
        <f t="shared" si="15"/>
        <v>1.0851702063430769E-10</v>
      </c>
      <c r="BC17">
        <f t="shared" si="16"/>
        <v>5.5623327287717204E-13</v>
      </c>
      <c r="BD17">
        <f t="shared" si="17"/>
        <v>2.0442698045576982E-11</v>
      </c>
      <c r="BE17">
        <f t="shared" si="18"/>
        <v>0</v>
      </c>
      <c r="BF17">
        <f t="shared" si="19"/>
        <v>0</v>
      </c>
      <c r="BG17">
        <f t="shared" si="20"/>
        <v>0</v>
      </c>
      <c r="BH17">
        <f t="shared" si="21"/>
        <v>0</v>
      </c>
      <c r="BI17">
        <f t="shared" si="22"/>
        <v>0</v>
      </c>
      <c r="BJ17">
        <f t="shared" si="23"/>
        <v>0</v>
      </c>
      <c r="BK17">
        <f t="shared" si="24"/>
        <v>0</v>
      </c>
      <c r="BL17">
        <f t="shared" si="25"/>
        <v>0</v>
      </c>
      <c r="BM17">
        <f t="shared" si="26"/>
        <v>0</v>
      </c>
      <c r="BN17">
        <f t="shared" si="27"/>
        <v>0</v>
      </c>
      <c r="BO17">
        <f t="shared" si="28"/>
        <v>0</v>
      </c>
      <c r="BP17">
        <f t="shared" si="29"/>
        <v>0</v>
      </c>
      <c r="BQ17">
        <f t="shared" si="30"/>
        <v>0</v>
      </c>
      <c r="BR17">
        <f t="shared" si="31"/>
        <v>0</v>
      </c>
      <c r="BS17">
        <f t="shared" si="32"/>
        <v>0</v>
      </c>
      <c r="BT17">
        <f t="shared" si="33"/>
        <v>0</v>
      </c>
      <c r="BU17">
        <f t="shared" si="34"/>
        <v>0</v>
      </c>
      <c r="BV17">
        <f t="shared" si="2"/>
        <v>0</v>
      </c>
      <c r="BW17">
        <f t="shared" si="3"/>
        <v>0</v>
      </c>
      <c r="BX17">
        <f t="shared" si="4"/>
        <v>0</v>
      </c>
      <c r="BY17">
        <f t="shared" si="5"/>
        <v>-2.1414723249716244E-10</v>
      </c>
      <c r="BZ17">
        <f t="shared" si="6"/>
        <v>7.2623010637772443E-11</v>
      </c>
      <c r="CA17">
        <f t="shared" si="7"/>
        <v>8.865053150045699E-11</v>
      </c>
      <c r="CB17">
        <f t="shared" si="8"/>
        <v>8.1717717370714689E-11</v>
      </c>
      <c r="CC17">
        <f t="shared" si="9"/>
        <v>-7.0578358099634984E-10</v>
      </c>
      <c r="CD17">
        <f t="shared" si="10"/>
        <v>6.2692912927536264E-11</v>
      </c>
    </row>
    <row r="18" spans="1:82" x14ac:dyDescent="0.2">
      <c r="A18">
        <v>16</v>
      </c>
      <c r="B18" t="s">
        <v>68</v>
      </c>
      <c r="C18" t="s">
        <v>69</v>
      </c>
      <c r="D18">
        <v>0.45867966127107701</v>
      </c>
      <c r="E18">
        <v>0.342598814067263</v>
      </c>
      <c r="F18">
        <v>-0.75254942359796995</v>
      </c>
      <c r="G18">
        <v>0.359913773109936</v>
      </c>
      <c r="H18">
        <v>-1.7433410242687799</v>
      </c>
      <c r="I18">
        <v>0.52473646585218903</v>
      </c>
      <c r="J18">
        <v>6.8382469150754202E-2</v>
      </c>
      <c r="K18">
        <v>0.10511511397115</v>
      </c>
      <c r="L18">
        <v>0.30581244580668998</v>
      </c>
      <c r="M18">
        <v>0.31554370066399201</v>
      </c>
      <c r="AF18">
        <v>-0.85303238559175498</v>
      </c>
      <c r="AG18">
        <v>0.29129079794408202</v>
      </c>
      <c r="AH18">
        <v>0.35212268921574702</v>
      </c>
      <c r="AI18">
        <v>0.32439051843120797</v>
      </c>
      <c r="AJ18">
        <v>-2.8044038050029001</v>
      </c>
      <c r="AK18">
        <v>0.252804468458797</v>
      </c>
      <c r="AL18">
        <v>0</v>
      </c>
      <c r="AM18">
        <v>344.02799577516703</v>
      </c>
      <c r="AN18">
        <v>463.01769521492503</v>
      </c>
      <c r="AO18">
        <v>8</v>
      </c>
      <c r="AP18">
        <v>115</v>
      </c>
      <c r="AQ18">
        <v>942.03539042985005</v>
      </c>
      <c r="AR18">
        <v>43.469437088028499</v>
      </c>
      <c r="AS18" s="1">
        <v>1.5209805994495301E-10</v>
      </c>
      <c r="AU18">
        <v>0.99999999986462496</v>
      </c>
      <c r="AW18">
        <f t="shared" si="1"/>
        <v>6.9764286615539014E-11</v>
      </c>
      <c r="AX18">
        <f t="shared" si="11"/>
        <v>5.210861495907238E-11</v>
      </c>
      <c r="AY18">
        <f t="shared" si="12"/>
        <v>-1.1446130734194386E-10</v>
      </c>
      <c r="AZ18">
        <f t="shared" si="13"/>
        <v>5.4742186637489259E-11</v>
      </c>
      <c r="BA18">
        <f t="shared" si="14"/>
        <v>-2.6515878761372867E-10</v>
      </c>
      <c r="BB18">
        <f t="shared" si="15"/>
        <v>7.9811398438489037E-11</v>
      </c>
      <c r="BC18">
        <f t="shared" si="16"/>
        <v>1.0400840892075313E-11</v>
      </c>
      <c r="BD18">
        <f t="shared" si="17"/>
        <v>1.5987804905904542E-11</v>
      </c>
      <c r="BE18">
        <f t="shared" si="18"/>
        <v>4.6513479714218626E-11</v>
      </c>
      <c r="BF18">
        <f t="shared" si="19"/>
        <v>4.7993584698844162E-11</v>
      </c>
      <c r="BG18">
        <f t="shared" si="20"/>
        <v>0</v>
      </c>
      <c r="BH18">
        <f t="shared" si="21"/>
        <v>0</v>
      </c>
      <c r="BI18">
        <f t="shared" si="22"/>
        <v>0</v>
      </c>
      <c r="BJ18">
        <f t="shared" si="23"/>
        <v>0</v>
      </c>
      <c r="BK18">
        <f t="shared" si="24"/>
        <v>0</v>
      </c>
      <c r="BL18">
        <f t="shared" si="25"/>
        <v>0</v>
      </c>
      <c r="BM18">
        <f t="shared" si="26"/>
        <v>0</v>
      </c>
      <c r="BN18">
        <f t="shared" si="27"/>
        <v>0</v>
      </c>
      <c r="BO18">
        <f t="shared" si="28"/>
        <v>0</v>
      </c>
      <c r="BP18">
        <f t="shared" si="29"/>
        <v>0</v>
      </c>
      <c r="BQ18">
        <f t="shared" si="30"/>
        <v>0</v>
      </c>
      <c r="BR18">
        <f t="shared" si="31"/>
        <v>0</v>
      </c>
      <c r="BS18">
        <f t="shared" si="32"/>
        <v>0</v>
      </c>
      <c r="BT18">
        <f t="shared" si="33"/>
        <v>0</v>
      </c>
      <c r="BU18">
        <f t="shared" si="34"/>
        <v>0</v>
      </c>
      <c r="BV18">
        <f t="shared" si="2"/>
        <v>0</v>
      </c>
      <c r="BW18">
        <f t="shared" si="3"/>
        <v>0</v>
      </c>
      <c r="BX18">
        <f t="shared" si="4"/>
        <v>0</v>
      </c>
      <c r="BY18">
        <f t="shared" si="5"/>
        <v>-1.2974457091872102E-10</v>
      </c>
      <c r="BZ18">
        <f t="shared" si="6"/>
        <v>4.4304765247112184E-11</v>
      </c>
      <c r="CA18">
        <f t="shared" si="7"/>
        <v>5.3557177892314746E-11</v>
      </c>
      <c r="CB18">
        <f t="shared" si="8"/>
        <v>4.933916851792425E-11</v>
      </c>
      <c r="CC18">
        <f t="shared" si="9"/>
        <v>-4.2654437804318538E-10</v>
      </c>
      <c r="CD18">
        <f t="shared" si="10"/>
        <v>3.8451069197998091E-11</v>
      </c>
    </row>
    <row r="19" spans="1:82" x14ac:dyDescent="0.2">
      <c r="A19">
        <v>12</v>
      </c>
      <c r="B19" t="s">
        <v>72</v>
      </c>
      <c r="C19" t="s">
        <v>73</v>
      </c>
      <c r="D19">
        <v>0.71505241521283902</v>
      </c>
      <c r="E19">
        <v>0.356263913689567</v>
      </c>
      <c r="F19">
        <v>-1.17314728494447</v>
      </c>
      <c r="G19">
        <v>0.332132738031439</v>
      </c>
      <c r="H19">
        <v>-1.3407452996707701</v>
      </c>
      <c r="I19">
        <v>0.45473507578687</v>
      </c>
      <c r="J19">
        <v>-4.0022144008136799E-2</v>
      </c>
      <c r="K19">
        <v>9.6126012751358597E-2</v>
      </c>
      <c r="X19">
        <v>-0.21215208467948199</v>
      </c>
      <c r="Y19">
        <v>0.24208497515944399</v>
      </c>
      <c r="AF19">
        <v>-0.83476603916283398</v>
      </c>
      <c r="AG19">
        <v>0.287025811010718</v>
      </c>
      <c r="AH19">
        <v>0.35086924110725298</v>
      </c>
      <c r="AI19">
        <v>0.32385334387281201</v>
      </c>
      <c r="AJ19">
        <v>-2.8081980674730498</v>
      </c>
      <c r="AK19">
        <v>0.247151946674284</v>
      </c>
      <c r="AL19">
        <v>0</v>
      </c>
      <c r="AM19">
        <v>232.59678299886099</v>
      </c>
      <c r="AN19">
        <v>463.13435627526599</v>
      </c>
      <c r="AO19">
        <v>8</v>
      </c>
      <c r="AP19">
        <v>115</v>
      </c>
      <c r="AQ19">
        <v>942.26871255053197</v>
      </c>
      <c r="AR19">
        <v>43.7027592087098</v>
      </c>
      <c r="AS19" s="1">
        <v>1.35350049762032E-10</v>
      </c>
      <c r="AU19">
        <v>0.99999999999997502</v>
      </c>
      <c r="AW19">
        <f t="shared" si="1"/>
        <v>9.6782379981518929E-11</v>
      </c>
      <c r="AX19">
        <f t="shared" si="11"/>
        <v>4.8220338446299164E-11</v>
      </c>
      <c r="AY19">
        <f t="shared" si="12"/>
        <v>-1.5878554339542673E-10</v>
      </c>
      <c r="AZ19">
        <f t="shared" si="13"/>
        <v>4.4954182620155207E-11</v>
      </c>
      <c r="BA19">
        <f t="shared" si="14"/>
        <v>-1.8146994302864924E-10</v>
      </c>
      <c r="BB19">
        <f t="shared" si="15"/>
        <v>6.1548415136294245E-11</v>
      </c>
      <c r="BC19">
        <f t="shared" si="16"/>
        <v>-5.4169991830845268E-12</v>
      </c>
      <c r="BD19">
        <f t="shared" si="17"/>
        <v>1.3010660609322108E-11</v>
      </c>
      <c r="BE19">
        <f t="shared" si="18"/>
        <v>0</v>
      </c>
      <c r="BF19">
        <f t="shared" si="19"/>
        <v>0</v>
      </c>
      <c r="BG19">
        <f t="shared" si="20"/>
        <v>0</v>
      </c>
      <c r="BH19">
        <f t="shared" si="21"/>
        <v>0</v>
      </c>
      <c r="BI19">
        <f t="shared" si="22"/>
        <v>0</v>
      </c>
      <c r="BJ19">
        <f t="shared" si="23"/>
        <v>0</v>
      </c>
      <c r="BK19">
        <f t="shared" si="24"/>
        <v>0</v>
      </c>
      <c r="BL19">
        <f t="shared" si="25"/>
        <v>0</v>
      </c>
      <c r="BM19">
        <f t="shared" si="26"/>
        <v>0</v>
      </c>
      <c r="BN19">
        <f t="shared" si="27"/>
        <v>0</v>
      </c>
      <c r="BO19">
        <f t="shared" si="28"/>
        <v>0</v>
      </c>
      <c r="BP19">
        <f t="shared" si="29"/>
        <v>0</v>
      </c>
      <c r="BQ19">
        <f t="shared" si="30"/>
        <v>-2.8714795218486714E-11</v>
      </c>
      <c r="BR19">
        <f t="shared" si="31"/>
        <v>3.2766213434471025E-11</v>
      </c>
      <c r="BS19">
        <f t="shared" si="32"/>
        <v>0</v>
      </c>
      <c r="BT19">
        <f t="shared" si="33"/>
        <v>0</v>
      </c>
      <c r="BU19">
        <f t="shared" si="34"/>
        <v>0</v>
      </c>
      <c r="BV19">
        <f t="shared" si="2"/>
        <v>0</v>
      </c>
      <c r="BW19">
        <f t="shared" si="3"/>
        <v>0</v>
      </c>
      <c r="BX19">
        <f t="shared" si="4"/>
        <v>0</v>
      </c>
      <c r="BY19">
        <f t="shared" si="5"/>
        <v>-1.1298562494034393E-10</v>
      </c>
      <c r="BZ19">
        <f t="shared" si="6"/>
        <v>3.8848957803288275E-11</v>
      </c>
      <c r="CA19">
        <f t="shared" si="7"/>
        <v>4.7490169243833092E-11</v>
      </c>
      <c r="CB19">
        <f t="shared" si="8"/>
        <v>4.3833566208785565E-11</v>
      </c>
      <c r="CC19">
        <f t="shared" si="9"/>
        <v>-3.8008974817411936E-10</v>
      </c>
      <c r="CD19">
        <f t="shared" si="10"/>
        <v>3.3452028281147419E-11</v>
      </c>
    </row>
    <row r="20" spans="1:82" x14ac:dyDescent="0.2">
      <c r="A20">
        <v>1</v>
      </c>
      <c r="B20" t="s">
        <v>88</v>
      </c>
      <c r="C20" t="s">
        <v>89</v>
      </c>
      <c r="H20">
        <v>-1.25602730561329</v>
      </c>
      <c r="I20">
        <v>0.19892503272081</v>
      </c>
      <c r="AJ20">
        <v>-3.31643580937607</v>
      </c>
      <c r="AK20">
        <v>0.124069905035727</v>
      </c>
      <c r="AL20">
        <v>0</v>
      </c>
      <c r="AM20">
        <v>3.0398930149658301</v>
      </c>
      <c r="AN20">
        <v>477.73914906605199</v>
      </c>
      <c r="AO20">
        <v>2</v>
      </c>
      <c r="AP20">
        <v>115</v>
      </c>
      <c r="AQ20">
        <v>959.47829813210501</v>
      </c>
      <c r="AR20">
        <v>60.912344790283001</v>
      </c>
      <c r="AS20" s="1">
        <v>2.4799583828227401E-14</v>
      </c>
      <c r="AU20">
        <v>1</v>
      </c>
      <c r="AW20">
        <f t="shared" si="1"/>
        <v>0</v>
      </c>
      <c r="AX20">
        <f t="shared" si="11"/>
        <v>0</v>
      </c>
      <c r="AY20">
        <f t="shared" si="12"/>
        <v>0</v>
      </c>
      <c r="AZ20">
        <f t="shared" si="13"/>
        <v>0</v>
      </c>
      <c r="BA20">
        <f t="shared" si="14"/>
        <v>-3.114895445609938E-14</v>
      </c>
      <c r="BB20">
        <f t="shared" si="15"/>
        <v>4.9332580244926058E-15</v>
      </c>
      <c r="BC20">
        <f t="shared" si="16"/>
        <v>0</v>
      </c>
      <c r="BD20">
        <f t="shared" si="17"/>
        <v>0</v>
      </c>
      <c r="BE20">
        <f t="shared" si="18"/>
        <v>0</v>
      </c>
      <c r="BF20">
        <f t="shared" si="19"/>
        <v>0</v>
      </c>
      <c r="BG20">
        <f t="shared" si="20"/>
        <v>0</v>
      </c>
      <c r="BH20">
        <f t="shared" si="21"/>
        <v>0</v>
      </c>
      <c r="BI20">
        <f t="shared" si="22"/>
        <v>0</v>
      </c>
      <c r="BJ20">
        <f t="shared" si="23"/>
        <v>0</v>
      </c>
      <c r="BK20">
        <f t="shared" si="24"/>
        <v>0</v>
      </c>
      <c r="BL20">
        <f t="shared" si="25"/>
        <v>0</v>
      </c>
      <c r="BM20">
        <f t="shared" si="26"/>
        <v>0</v>
      </c>
      <c r="BN20">
        <f t="shared" si="27"/>
        <v>0</v>
      </c>
      <c r="BO20">
        <f t="shared" si="28"/>
        <v>0</v>
      </c>
      <c r="BP20">
        <f t="shared" si="29"/>
        <v>0</v>
      </c>
      <c r="BQ20">
        <f t="shared" si="30"/>
        <v>0</v>
      </c>
      <c r="BR20">
        <f t="shared" si="31"/>
        <v>0</v>
      </c>
      <c r="BS20">
        <f t="shared" si="32"/>
        <v>0</v>
      </c>
      <c r="BT20">
        <f t="shared" si="33"/>
        <v>0</v>
      </c>
      <c r="BU20">
        <f t="shared" si="34"/>
        <v>0</v>
      </c>
      <c r="BV20">
        <f t="shared" si="2"/>
        <v>0</v>
      </c>
      <c r="BW20">
        <f t="shared" si="3"/>
        <v>0</v>
      </c>
      <c r="BX20">
        <f t="shared" si="4"/>
        <v>0</v>
      </c>
      <c r="BY20">
        <f t="shared" si="5"/>
        <v>0</v>
      </c>
      <c r="BZ20">
        <f t="shared" si="6"/>
        <v>0</v>
      </c>
      <c r="CA20">
        <f t="shared" si="7"/>
        <v>0</v>
      </c>
      <c r="CB20">
        <f t="shared" si="8"/>
        <v>0</v>
      </c>
      <c r="CC20">
        <f t="shared" si="9"/>
        <v>-8.2246227865557036E-14</v>
      </c>
      <c r="CD20">
        <f t="shared" si="10"/>
        <v>3.0768820104937248E-15</v>
      </c>
    </row>
    <row r="22" spans="1:82" x14ac:dyDescent="0.2">
      <c r="AV22" t="s">
        <v>132</v>
      </c>
      <c r="AW22">
        <f>SUM(AW2:AW20)</f>
        <v>0.3596952119448904</v>
      </c>
      <c r="AX22">
        <f t="shared" ref="AX22:CD22" si="35">SUM(AX2:AX20)</f>
        <v>0.36608822913309441</v>
      </c>
      <c r="AY22">
        <f t="shared" si="35"/>
        <v>-0.4392325721890824</v>
      </c>
      <c r="AZ22">
        <f t="shared" si="35"/>
        <v>0.31158520097456988</v>
      </c>
      <c r="BA22">
        <f t="shared" si="35"/>
        <v>-2.4497572974453314</v>
      </c>
      <c r="BB22">
        <f t="shared" si="35"/>
        <v>1.3371095200511733</v>
      </c>
      <c r="BC22">
        <f t="shared" si="35"/>
        <v>0.3794533856446789</v>
      </c>
      <c r="BD22">
        <f t="shared" si="35"/>
        <v>0.14408221417379416</v>
      </c>
      <c r="BE22">
        <f t="shared" si="35"/>
        <v>9.1703367432717425E-2</v>
      </c>
      <c r="BF22">
        <f t="shared" si="35"/>
        <v>5.8316861982382777E-2</v>
      </c>
      <c r="BG22">
        <f t="shared" si="35"/>
        <v>-6.2389115511083132E-10</v>
      </c>
      <c r="BH22">
        <f t="shared" si="35"/>
        <v>3.5911716409902204E-10</v>
      </c>
      <c r="BI22">
        <f t="shared" si="35"/>
        <v>-2.5200261888931995E-9</v>
      </c>
      <c r="BJ22">
        <f t="shared" si="35"/>
        <v>1.1359192010175708E-9</v>
      </c>
      <c r="BK22">
        <f t="shared" si="35"/>
        <v>0.75819690637529125</v>
      </c>
      <c r="BL22">
        <f t="shared" si="35"/>
        <v>0.14542272203579648</v>
      </c>
      <c r="BM22">
        <f t="shared" si="35"/>
        <v>0.50431036360223946</v>
      </c>
      <c r="BN22">
        <f t="shared" si="35"/>
        <v>9.7902425041430124E-2</v>
      </c>
      <c r="BO22">
        <f t="shared" si="35"/>
        <v>-9.7481228631071319E-10</v>
      </c>
      <c r="BP22">
        <f t="shared" si="35"/>
        <v>5.1030122556593915E-10</v>
      </c>
      <c r="BQ22">
        <f t="shared" si="35"/>
        <v>-2.8714795218486714E-11</v>
      </c>
      <c r="BR22">
        <f t="shared" si="35"/>
        <v>3.2766213434471025E-11</v>
      </c>
      <c r="BS22">
        <f t="shared" si="35"/>
        <v>0.54463426389833747</v>
      </c>
      <c r="BT22">
        <f t="shared" si="35"/>
        <v>0.46382331309569258</v>
      </c>
      <c r="BU22">
        <f t="shared" si="35"/>
        <v>4.9531466977707168E-2</v>
      </c>
      <c r="BV22">
        <f t="shared" si="35"/>
        <v>4.8259358445650526E-2</v>
      </c>
      <c r="BW22">
        <f t="shared" si="35"/>
        <v>-5.377051350526215</v>
      </c>
      <c r="BX22">
        <f t="shared" si="35"/>
        <v>1.3611853708240729</v>
      </c>
      <c r="BY22">
        <f t="shared" si="35"/>
        <v>-0.40083836867336997</v>
      </c>
      <c r="BZ22">
        <f t="shared" si="35"/>
        <v>0.31796821541656239</v>
      </c>
      <c r="CA22">
        <f t="shared" si="35"/>
        <v>0.34526940071650902</v>
      </c>
      <c r="CB22">
        <f t="shared" si="35"/>
        <v>0.32171244534205307</v>
      </c>
      <c r="CC22">
        <f t="shared" si="35"/>
        <v>-3.6067698833077637</v>
      </c>
      <c r="CD22">
        <f t="shared" si="35"/>
        <v>0.33265664226824904</v>
      </c>
    </row>
    <row r="24" spans="1:82" x14ac:dyDescent="0.2">
      <c r="AW24" t="s">
        <v>110</v>
      </c>
      <c r="AX24" t="s">
        <v>100</v>
      </c>
      <c r="AY24" t="s">
        <v>111</v>
      </c>
      <c r="AZ24" t="s">
        <v>112</v>
      </c>
      <c r="BA24" t="s">
        <v>113</v>
      </c>
      <c r="BB24" t="s">
        <v>114</v>
      </c>
      <c r="BC24" t="s">
        <v>115</v>
      </c>
      <c r="BD24" t="s">
        <v>112</v>
      </c>
      <c r="BE24" t="s">
        <v>113</v>
      </c>
      <c r="BF24" t="s">
        <v>114</v>
      </c>
      <c r="BG24" t="s">
        <v>116</v>
      </c>
    </row>
    <row r="25" spans="1:82" x14ac:dyDescent="0.2">
      <c r="AV25" t="s">
        <v>120</v>
      </c>
      <c r="AW25">
        <f>AW22</f>
        <v>0.3596952119448904</v>
      </c>
      <c r="AX25">
        <f>AX22</f>
        <v>0.36608822913309441</v>
      </c>
      <c r="AY25">
        <f>1.95*AX25</f>
        <v>0.71387204680953409</v>
      </c>
      <c r="AZ25">
        <f>AW25-AY25</f>
        <v>-0.35417683486464369</v>
      </c>
      <c r="BA25">
        <f>AW25+AY25</f>
        <v>1.0735672587544245</v>
      </c>
      <c r="BC25">
        <f>1.99*AX25</f>
        <v>0.72851557597485783</v>
      </c>
      <c r="BD25">
        <f>AW25-BC25</f>
        <v>-0.36882036402996743</v>
      </c>
      <c r="BE25">
        <f>AW25+BC25</f>
        <v>1.0882107879197482</v>
      </c>
    </row>
    <row r="26" spans="1:82" x14ac:dyDescent="0.2">
      <c r="AV26" t="s">
        <v>133</v>
      </c>
      <c r="AW26">
        <f>AY22</f>
        <v>-0.4392325721890824</v>
      </c>
      <c r="AX26">
        <f>AZ22</f>
        <v>0.31158520097456988</v>
      </c>
      <c r="AY26">
        <f t="shared" ref="AY26:AY39" si="36">1.95*AX26</f>
        <v>0.60759114190041119</v>
      </c>
      <c r="AZ26">
        <f t="shared" ref="AZ26:AZ39" si="37">AW26-AY26</f>
        <v>-1.0468237140894936</v>
      </c>
      <c r="BA26">
        <f t="shared" ref="BA26:BA39" si="38">AW26+AY26</f>
        <v>0.16835856971132879</v>
      </c>
      <c r="BC26">
        <f t="shared" ref="BC26:BC39" si="39">1.99*AX26</f>
        <v>0.62005454993939402</v>
      </c>
      <c r="BD26">
        <f t="shared" ref="BD26:BD39" si="40">AW26-BC26</f>
        <v>-1.0592871221284765</v>
      </c>
      <c r="BE26">
        <f t="shared" ref="BE26:BE39" si="41">AW26+BC26</f>
        <v>0.18082197775031161</v>
      </c>
    </row>
    <row r="27" spans="1:82" x14ac:dyDescent="0.2">
      <c r="AV27" t="s">
        <v>123</v>
      </c>
      <c r="AW27">
        <f>BC22</f>
        <v>0.3794533856446789</v>
      </c>
      <c r="AX27">
        <f>BD22</f>
        <v>0.14408221417379416</v>
      </c>
      <c r="AY27">
        <f t="shared" si="36"/>
        <v>0.28096031763889862</v>
      </c>
      <c r="AZ27">
        <f t="shared" si="37"/>
        <v>9.8493068005780282E-2</v>
      </c>
      <c r="BA27">
        <f t="shared" si="38"/>
        <v>0.66041370328357751</v>
      </c>
      <c r="BB27" t="s">
        <v>108</v>
      </c>
      <c r="BC27">
        <f t="shared" si="39"/>
        <v>0.28672360620585036</v>
      </c>
      <c r="BD27">
        <f t="shared" si="40"/>
        <v>9.2729779438828541E-2</v>
      </c>
      <c r="BE27">
        <f t="shared" si="41"/>
        <v>0.66617699185052925</v>
      </c>
    </row>
    <row r="28" spans="1:82" x14ac:dyDescent="0.2">
      <c r="AV28" t="s">
        <v>134</v>
      </c>
      <c r="AW28">
        <f>BE22</f>
        <v>9.1703367432717425E-2</v>
      </c>
      <c r="AX28">
        <f>BF22</f>
        <v>5.8316861982382777E-2</v>
      </c>
      <c r="AY28">
        <f t="shared" si="36"/>
        <v>0.11371788086564641</v>
      </c>
      <c r="AZ28">
        <f t="shared" si="37"/>
        <v>-2.2014513432928984E-2</v>
      </c>
      <c r="BA28">
        <f t="shared" si="38"/>
        <v>0.20542124829836383</v>
      </c>
      <c r="BC28">
        <f t="shared" si="39"/>
        <v>0.11605055534494173</v>
      </c>
      <c r="BD28">
        <f t="shared" si="40"/>
        <v>-2.4347187912224302E-2</v>
      </c>
      <c r="BE28">
        <f t="shared" si="41"/>
        <v>0.20775392277765914</v>
      </c>
    </row>
    <row r="29" spans="1:82" x14ac:dyDescent="0.2">
      <c r="AV29" t="s">
        <v>135</v>
      </c>
      <c r="AW29">
        <f>BG22</f>
        <v>-6.2389115511083132E-10</v>
      </c>
      <c r="AX29">
        <f>BH22</f>
        <v>3.5911716409902204E-10</v>
      </c>
      <c r="AY29">
        <f t="shared" si="36"/>
        <v>7.0027846999309293E-10</v>
      </c>
      <c r="AZ29">
        <f t="shared" si="37"/>
        <v>-1.3241696251039244E-9</v>
      </c>
      <c r="BA29">
        <f t="shared" si="38"/>
        <v>7.6387314882261608E-11</v>
      </c>
      <c r="BC29">
        <f t="shared" si="39"/>
        <v>7.1464315655705389E-10</v>
      </c>
      <c r="BD29">
        <f t="shared" si="40"/>
        <v>-1.3385343116678851E-9</v>
      </c>
      <c r="BE29">
        <f t="shared" si="41"/>
        <v>9.0752001446222564E-11</v>
      </c>
    </row>
    <row r="30" spans="1:82" x14ac:dyDescent="0.2">
      <c r="AV30" t="s">
        <v>136</v>
      </c>
      <c r="AW30">
        <f>BI22</f>
        <v>-2.5200261888931995E-9</v>
      </c>
      <c r="AX30">
        <f>BJ22</f>
        <v>1.1359192010175708E-9</v>
      </c>
      <c r="AY30">
        <f t="shared" si="36"/>
        <v>2.2150424419842631E-9</v>
      </c>
      <c r="AZ30">
        <f t="shared" si="37"/>
        <v>-4.7350686308774622E-9</v>
      </c>
      <c r="BA30">
        <f t="shared" si="38"/>
        <v>-3.0498374690893635E-10</v>
      </c>
      <c r="BC30">
        <f t="shared" si="39"/>
        <v>2.260479210024966E-9</v>
      </c>
      <c r="BD30">
        <f t="shared" si="40"/>
        <v>-4.7805053989181655E-9</v>
      </c>
      <c r="BE30">
        <f t="shared" si="41"/>
        <v>-2.5954697886823348E-10</v>
      </c>
    </row>
    <row r="31" spans="1:82" x14ac:dyDescent="0.2">
      <c r="AV31" t="s">
        <v>137</v>
      </c>
      <c r="AW31">
        <f>BK22</f>
        <v>0.75819690637529125</v>
      </c>
      <c r="AX31">
        <f>BL22</f>
        <v>0.14542272203579648</v>
      </c>
      <c r="AY31">
        <f t="shared" si="36"/>
        <v>0.28357430796980315</v>
      </c>
      <c r="AZ31">
        <f t="shared" si="37"/>
        <v>0.47462259840548809</v>
      </c>
      <c r="BA31">
        <f t="shared" si="38"/>
        <v>1.0417712143450943</v>
      </c>
      <c r="BB31" t="s">
        <v>108</v>
      </c>
      <c r="BC31">
        <f t="shared" si="39"/>
        <v>0.28939121685123498</v>
      </c>
      <c r="BD31">
        <f t="shared" si="40"/>
        <v>0.46880568952405627</v>
      </c>
      <c r="BE31">
        <f t="shared" si="41"/>
        <v>1.0475881232265263</v>
      </c>
    </row>
    <row r="32" spans="1:82" x14ac:dyDescent="0.2">
      <c r="AV32" t="s">
        <v>138</v>
      </c>
      <c r="AW32">
        <f>BM22</f>
        <v>0.50431036360223946</v>
      </c>
      <c r="AX32">
        <f>BN22</f>
        <v>9.7902425041430124E-2</v>
      </c>
      <c r="AY32">
        <f t="shared" si="36"/>
        <v>0.19090972883078874</v>
      </c>
      <c r="AZ32">
        <f t="shared" si="37"/>
        <v>0.31340063477145075</v>
      </c>
      <c r="BA32">
        <f t="shared" si="38"/>
        <v>0.69522009243302818</v>
      </c>
      <c r="BB32" t="s">
        <v>108</v>
      </c>
      <c r="BC32">
        <f t="shared" si="39"/>
        <v>0.19482582583244595</v>
      </c>
      <c r="BD32">
        <f t="shared" si="40"/>
        <v>0.30948453776979351</v>
      </c>
      <c r="BE32">
        <f t="shared" si="41"/>
        <v>0.69913618943468547</v>
      </c>
    </row>
    <row r="33" spans="48:57" x14ac:dyDescent="0.2">
      <c r="AV33" t="s">
        <v>139</v>
      </c>
      <c r="AW33">
        <f>BO22</f>
        <v>-9.7481228631071319E-10</v>
      </c>
      <c r="AX33">
        <f>BP22</f>
        <v>5.1030122556593915E-10</v>
      </c>
      <c r="AY33">
        <f t="shared" si="36"/>
        <v>9.9508738985358126E-10</v>
      </c>
      <c r="AZ33">
        <f t="shared" si="37"/>
        <v>-1.9698996761642942E-9</v>
      </c>
      <c r="BA33">
        <f t="shared" si="38"/>
        <v>2.0275103542868067E-11</v>
      </c>
      <c r="BC33">
        <f t="shared" si="39"/>
        <v>1.0154994388762189E-9</v>
      </c>
      <c r="BD33">
        <f t="shared" si="40"/>
        <v>-1.9903117251869321E-9</v>
      </c>
      <c r="BE33">
        <f t="shared" si="41"/>
        <v>4.0687152565505749E-11</v>
      </c>
    </row>
    <row r="34" spans="48:57" x14ac:dyDescent="0.2">
      <c r="AV34" t="s">
        <v>140</v>
      </c>
      <c r="AW34">
        <f>BS22</f>
        <v>0.54463426389833747</v>
      </c>
      <c r="AX34">
        <f>BT22</f>
        <v>0.46382331309569258</v>
      </c>
      <c r="AY34">
        <f t="shared" si="36"/>
        <v>0.90445546053660053</v>
      </c>
      <c r="AZ34">
        <f t="shared" si="37"/>
        <v>-0.35982119663826306</v>
      </c>
      <c r="BA34">
        <f t="shared" si="38"/>
        <v>1.4490897244349381</v>
      </c>
      <c r="BC34">
        <f t="shared" si="39"/>
        <v>0.92300839306042826</v>
      </c>
      <c r="BD34">
        <f t="shared" si="40"/>
        <v>-0.37837412916209079</v>
      </c>
      <c r="BE34">
        <f t="shared" si="41"/>
        <v>1.4676426569587657</v>
      </c>
    </row>
    <row r="35" spans="48:57" x14ac:dyDescent="0.2">
      <c r="AV35" t="s">
        <v>142</v>
      </c>
      <c r="AW35">
        <f>BU22</f>
        <v>4.9531466977707168E-2</v>
      </c>
      <c r="AX35">
        <f>BV22</f>
        <v>4.8259358445650526E-2</v>
      </c>
      <c r="AY35">
        <f t="shared" si="36"/>
        <v>9.4105748969018521E-2</v>
      </c>
      <c r="AZ35">
        <f t="shared" si="37"/>
        <v>-4.4574281991311353E-2</v>
      </c>
      <c r="BA35">
        <f t="shared" si="38"/>
        <v>0.14363721594672568</v>
      </c>
      <c r="BC35">
        <f t="shared" si="39"/>
        <v>9.6036123306844551E-2</v>
      </c>
      <c r="BD35">
        <f t="shared" si="40"/>
        <v>-4.6504656329137382E-2</v>
      </c>
      <c r="BE35">
        <f t="shared" si="41"/>
        <v>0.14556759028455171</v>
      </c>
    </row>
    <row r="36" spans="48:57" x14ac:dyDescent="0.2">
      <c r="AV36" t="s">
        <v>141</v>
      </c>
      <c r="AW36">
        <f>BW22</f>
        <v>-5.377051350526215</v>
      </c>
      <c r="AX36">
        <f>BX22</f>
        <v>1.3611853708240729</v>
      </c>
      <c r="AY36">
        <f t="shared" si="36"/>
        <v>2.6543114731069419</v>
      </c>
      <c r="AZ36">
        <f t="shared" si="37"/>
        <v>-8.031362823633156</v>
      </c>
      <c r="BA36">
        <f t="shared" si="38"/>
        <v>-2.722739877419273</v>
      </c>
      <c r="BB36" t="s">
        <v>108</v>
      </c>
      <c r="BC36">
        <f t="shared" si="39"/>
        <v>2.7087588879399052</v>
      </c>
      <c r="BD36">
        <f t="shared" si="40"/>
        <v>-8.0858102384661201</v>
      </c>
      <c r="BE36">
        <f t="shared" si="41"/>
        <v>-2.6682924625863098</v>
      </c>
    </row>
    <row r="38" spans="48:57" x14ac:dyDescent="0.2">
      <c r="AV38" t="s">
        <v>143</v>
      </c>
      <c r="AW38">
        <f>BY22</f>
        <v>-0.40083836867336997</v>
      </c>
      <c r="AX38">
        <f>BZ22</f>
        <v>0.31796821541656239</v>
      </c>
      <c r="AY38">
        <f t="shared" si="36"/>
        <v>0.62003802006229669</v>
      </c>
      <c r="AZ38">
        <f t="shared" si="37"/>
        <v>-1.0208763887356667</v>
      </c>
      <c r="BA38">
        <f t="shared" si="38"/>
        <v>0.21919965138892672</v>
      </c>
      <c r="BC38">
        <f t="shared" si="39"/>
        <v>0.63275674867895915</v>
      </c>
      <c r="BD38">
        <f t="shared" si="40"/>
        <v>-1.0335951173523292</v>
      </c>
      <c r="BE38">
        <f t="shared" si="41"/>
        <v>0.23191838000558918</v>
      </c>
    </row>
    <row r="39" spans="48:57" x14ac:dyDescent="0.2">
      <c r="AV39" t="s">
        <v>129</v>
      </c>
      <c r="AW39">
        <f>CA22</f>
        <v>0.34526940071650902</v>
      </c>
      <c r="AX39">
        <f>CB22</f>
        <v>0.32171244534205307</v>
      </c>
      <c r="AY39">
        <f t="shared" si="36"/>
        <v>0.62733926841700349</v>
      </c>
      <c r="AZ39">
        <f t="shared" si="37"/>
        <v>-0.28206986770049447</v>
      </c>
      <c r="BA39">
        <f t="shared" si="38"/>
        <v>0.97260866913351252</v>
      </c>
      <c r="BC39">
        <f t="shared" si="39"/>
        <v>0.64020776623068565</v>
      </c>
      <c r="BD39">
        <f t="shared" si="40"/>
        <v>-0.29493836551417663</v>
      </c>
      <c r="BE39">
        <f t="shared" si="41"/>
        <v>0.98547716694719467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Wildboar_enforcement</vt:lpstr>
      <vt:lpstr>Muntjac_enfocement</vt:lpstr>
      <vt:lpstr>maskedpalmcivet_enforcement</vt:lpstr>
      <vt:lpstr>Common palmcivet</vt:lpstr>
      <vt:lpstr>Crabeatingmongoose_enforcement</vt:lpstr>
      <vt:lpstr>Sambar_enforcement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2016-05-02T21:42:05Z</dcterms:created>
  <dcterms:modified xsi:type="dcterms:W3CDTF">2016-05-03T03:12:00Z</dcterms:modified>
</cp:coreProperties>
</file>